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updateLinks="never" codeName="ThisWorkbook" defaultThemeVersion="124226"/>
  <mc:AlternateContent xmlns:mc="http://schemas.openxmlformats.org/markup-compatibility/2006">
    <mc:Choice Requires="x15">
      <x15ac:absPath xmlns:x15ac="http://schemas.microsoft.com/office/spreadsheetml/2010/11/ac" url="S:\Budget\FILES FOR IT Proposed Budget FY20-21\CIP\Vicki\"/>
    </mc:Choice>
  </mc:AlternateContent>
  <xr:revisionPtr revIDLastSave="0" documentId="8_{D9AD4A2E-1125-40D3-A436-DC86493CE2C0}" xr6:coauthVersionLast="36" xr6:coauthVersionMax="36" xr10:uidLastSave="{00000000-0000-0000-0000-000000000000}"/>
  <bookViews>
    <workbookView xWindow="240" yWindow="90" windowWidth="20115" windowHeight="6735" xr2:uid="{00000000-000D-0000-FFFF-FFFF00000000}"/>
  </bookViews>
  <sheets>
    <sheet name="R N A V" sheetId="1" r:id="rId1"/>
    <sheet name="Airport Security " sheetId="2" r:id="rId2"/>
    <sheet name="Tank Replacement" sheetId="3" r:id="rId3"/>
  </sheets>
  <externalReferences>
    <externalReference r:id="rId4"/>
    <externalReference r:id="rId5"/>
    <externalReference r:id="rId6"/>
  </externalReferences>
  <definedNames>
    <definedName name="_dis5" localSheetId="1">#REF!</definedName>
    <definedName name="_dis5" localSheetId="0">#REF!</definedName>
    <definedName name="_dis5" localSheetId="2">#REF!</definedName>
    <definedName name="_dis5">#REF!</definedName>
    <definedName name="_dis6">'[1]#REF'!$A$288</definedName>
    <definedName name="_oe6" localSheetId="1">'[2]Parks Imp 00'!#REF!</definedName>
    <definedName name="_oe6" localSheetId="2">'[2]Parks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1">#REF!</definedName>
    <definedName name="Capacity_Score" localSheetId="0">#REF!</definedName>
    <definedName name="Capacity_Score" localSheetId="2">#REF!</definedName>
    <definedName name="Capacity_Score">#REF!</definedName>
    <definedName name="con" localSheetId="1">#REF!</definedName>
    <definedName name="con" localSheetId="2">#REF!</definedName>
    <definedName name="con">#REF!</definedName>
    <definedName name="Criticality" localSheetId="1">#REF!</definedName>
    <definedName name="Criticality" localSheetId="2">#REF!</definedName>
    <definedName name="Criticality">#REF!</definedName>
    <definedName name="d1storm" localSheetId="1">#REF!</definedName>
    <definedName name="d1storm" localSheetId="2">#REF!</definedName>
    <definedName name="d1storm">#REF!</definedName>
    <definedName name="entf">'[1]#REF'!$A$824</definedName>
    <definedName name="fdd">'[1]parks imp'!$A$829</definedName>
    <definedName name="GF" localSheetId="1">#REF!</definedName>
    <definedName name="GF" localSheetId="0">#REF!</definedName>
    <definedName name="GF" localSheetId="2">#REF!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1">#REF!</definedName>
    <definedName name="mstu" localSheetId="0">#REF!</definedName>
    <definedName name="mstu" localSheetId="2">#REF!</definedName>
    <definedName name="mstu">#REF!</definedName>
    <definedName name="_xlnm.Print_Area" localSheetId="1">'Airport Security '!$A$1:$I$25</definedName>
    <definedName name="_xlnm.Print_Area" localSheetId="0">'R N A V'!$A$1:$I$25</definedName>
    <definedName name="_xlnm.Print_Area" localSheetId="2">'Tank Replacement'!$A$1:$I$25</definedName>
    <definedName name="Projected_Revenue" localSheetId="1">#REF!</definedName>
    <definedName name="Projected_Revenue" localSheetId="0">#REF!</definedName>
    <definedName name="Projected_Revenue" localSheetId="2">#REF!</definedName>
    <definedName name="Projected_Revenue">#REF!</definedName>
    <definedName name="Reliability_Score" localSheetId="1">#REF!</definedName>
    <definedName name="Reliability_Score" localSheetId="2">#REF!</definedName>
    <definedName name="Reliability_Score">#REF!</definedName>
    <definedName name="Repair_Type" localSheetId="1">#REF!</definedName>
    <definedName name="Repair_Type" localSheetId="2">#REF!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H25" i="3" l="1"/>
  <c r="G25" i="3"/>
  <c r="F25" i="3"/>
  <c r="E25" i="3"/>
  <c r="D25" i="3"/>
  <c r="C25" i="3"/>
  <c r="B25" i="3"/>
  <c r="I24" i="3"/>
  <c r="I23" i="3"/>
  <c r="I22" i="3"/>
  <c r="I21" i="3"/>
  <c r="H20" i="3"/>
  <c r="G20" i="3"/>
  <c r="F20" i="3"/>
  <c r="E20" i="3"/>
  <c r="D20" i="3"/>
  <c r="C20" i="3"/>
  <c r="B20" i="3"/>
  <c r="I19" i="3"/>
  <c r="I18" i="3"/>
  <c r="I17" i="3"/>
  <c r="I16" i="3"/>
  <c r="I15" i="3"/>
  <c r="I25" i="3" l="1"/>
  <c r="I20" i="3"/>
  <c r="H25" i="2"/>
  <c r="G25" i="2"/>
  <c r="F25" i="2"/>
  <c r="E25" i="2"/>
  <c r="D25" i="2"/>
  <c r="C25" i="2"/>
  <c r="B25" i="2"/>
  <c r="I24" i="2"/>
  <c r="I23" i="2"/>
  <c r="I22" i="2"/>
  <c r="I21" i="2"/>
  <c r="H20" i="2"/>
  <c r="G20" i="2"/>
  <c r="F20" i="2"/>
  <c r="E20" i="2"/>
  <c r="D20" i="2"/>
  <c r="C20" i="2"/>
  <c r="B20" i="2"/>
  <c r="I19" i="2"/>
  <c r="I18" i="2"/>
  <c r="I17" i="2"/>
  <c r="I16" i="2"/>
  <c r="I15" i="2"/>
  <c r="I20" i="2" l="1"/>
  <c r="I25" i="2"/>
  <c r="I16" i="1" l="1"/>
  <c r="I15" i="1"/>
  <c r="H20" i="1"/>
  <c r="G20" i="1"/>
  <c r="F20" i="1"/>
  <c r="E20" i="1"/>
  <c r="D20" i="1"/>
  <c r="C20" i="1"/>
  <c r="H25" i="1"/>
  <c r="B25" i="1"/>
  <c r="G25" i="1" l="1"/>
  <c r="F25" i="1"/>
  <c r="E25" i="1"/>
  <c r="D25" i="1"/>
  <c r="C25" i="1"/>
  <c r="I24" i="1"/>
  <c r="I23" i="1"/>
  <c r="I22" i="1"/>
  <c r="I21" i="1"/>
  <c r="B20" i="1"/>
  <c r="I20" i="1" s="1"/>
  <c r="I19" i="1"/>
  <c r="I18" i="1"/>
  <c r="I17" i="1"/>
  <c r="I25" i="1" l="1"/>
</calcChain>
</file>

<file path=xl/sharedStrings.xml><?xml version="1.0" encoding="utf-8"?>
<sst xmlns="http://schemas.openxmlformats.org/spreadsheetml/2006/main" count="87" uniqueCount="36">
  <si>
    <t>Total Expense</t>
  </si>
  <si>
    <t>All Prior Fiscal Years</t>
  </si>
  <si>
    <t>Total Revenue</t>
  </si>
  <si>
    <t>Unfunded</t>
  </si>
  <si>
    <t>Revenue or Expense Category</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</si>
  <si>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</si>
  <si>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</si>
  <si>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</si>
  <si>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</si>
  <si>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</si>
  <si>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</si>
  <si>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</si>
  <si>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</si>
  <si>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</si>
  <si>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</si>
  <si>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</si>
  <si>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</si>
  <si>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</si>
  <si>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</si>
  <si>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</si>
  <si>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VALKARIA AIRPORT</t>
  </si>
  <si>
    <t>PROGRAM NAME: VALKARIA AIRPORT</t>
  </si>
  <si>
    <t>Project Total: $121,400</t>
  </si>
  <si>
    <t>Project Timeline: October 1st, 2019 through September 30, 2021</t>
  </si>
  <si>
    <t>Funded Program: Not Applicable</t>
  </si>
  <si>
    <t>Project Total: $250,000</t>
  </si>
  <si>
    <t>District(s): 3</t>
  </si>
  <si>
    <t xml:space="preserve">The airport property and facilities are in need of security system upgrades and other improvements. These improvements include, but are not limited to, secured side access control systems, doors, gates, video-monitoring, surveillance, perimeter fence improvements and a new badging system. The airport desires this badging system to be implemented with B C S O to further interdepartmental coordination and enhance security. Additionally, the two main entrance gates are in a constant state of disrepair and continuously fail in the open mode, leave the airport unsecured. Both will be replaced under this project. </t>
  </si>
  <si>
    <t>This project will act as an engineering study where a runway specific survey shall be completed which captures various airport specific information. The data from the study will then be formatted and submitted to the Federal Aviation Administration for review and comment. Once the Federal Aviation Administration approves the results of the study, they will publish "Approach Procedures" that are specific to Valkaria Airport Runway 14/32 in their official Airports Facility Directory.</t>
  </si>
  <si>
    <t>PROJECT NAME: R NAV (G P S) NON-PRECISION APPROACH</t>
  </si>
  <si>
    <t>PROJECT NAME: AIRPORT SECURITY IMPROVEMENTS</t>
  </si>
  <si>
    <t>PROJECT NAME: LOW-LEAD AVIATION FUEL SYSTEM TANK REPLACEMENT</t>
  </si>
  <si>
    <t>Project Total: $115,000</t>
  </si>
  <si>
    <t>Project Timeline: June 7th, 2020 through September 30, 2021</t>
  </si>
  <si>
    <t>Funded Program: 6538326</t>
  </si>
  <si>
    <t>The fuel tank at Valkaria Airport is in need of replacement. The purpose of this Capital Improvement project is to replace the current fuel tank at Valkaria Airport and replace it with a Low-Lead Octane fuel system. This project will be partially funded by grant proceeds through an agreement with the State of Florida Department of 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</si>
</sst>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2">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0" fillId="0" borderId="0" xfId="0" applyBorder="1"/>
    <xf numFmtId="0" fontId="6" fillId="0" borderId="0" xfId="0" applyFont="1" applyBorder="1" applyAlignment="1">
      <alignment vertical="top"/>
    </xf>
    <xf numFmtId="0" fontId="4" fillId="0" borderId="0" xfId="0" applyFont="1" applyBorder="1" applyAlignment="1">
      <alignment vertical="top"/>
    </xf>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0" fontId="22" fillId="0" borderId="0" xfId="0" applyFont="1" applyBorder="1"/>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39">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38" dataDxfId="36" headerRowBorderDxfId="37" tableBorderDxfId="35">
  <tableColumns count="9">
    <tableColumn id="1" xr3:uid="{00000000-0010-0000-0000-000001000000}" name="Revenue or Expense Category" dataDxfId="34"/>
    <tableColumn id="3" xr3:uid="{00000000-0010-0000-0000-000003000000}" name="All Prior Fiscal Years" dataDxfId="33"/>
    <tableColumn id="4" xr3:uid="{00000000-0010-0000-0000-000004000000}" name="Fiscal Year_x000a_2020" dataDxfId="32"/>
    <tableColumn id="5" xr3:uid="{00000000-0010-0000-0000-000005000000}" name="Fiscal Year_x000a_2021" dataDxfId="31"/>
    <tableColumn id="6" xr3:uid="{00000000-0010-0000-0000-000006000000}" name="Fiscal Year_x000a_2022" dataDxfId="30"/>
    <tableColumn id="7" xr3:uid="{00000000-0010-0000-0000-000007000000}" name="Fiscal Year_x000a_2023" dataDxfId="29"/>
    <tableColumn id="8" xr3:uid="{00000000-0010-0000-0000-000008000000}" name="Fiscal Year_x000a_2024" dataDxfId="28"/>
    <tableColumn id="9" xr3:uid="{00000000-0010-0000-0000-000009000000}" name="Fiscal Year  _x000a_2025 &amp; Future" dataDxfId="27"/>
    <tableColumn id="10" xr3:uid="{00000000-0010-0000-0000-00000A000000}"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3967B3-4CAE-4E16-85D8-751C85494BFE}" name="Table142" displayName="Table142" ref="A14:I25" totalsRowShown="0" headerRowDxfId="25" dataDxfId="23" headerRowBorderDxfId="24" tableBorderDxfId="22">
  <tableColumns count="9">
    <tableColumn id="1" xr3:uid="{971C7649-7C78-4325-AC3A-16EC90A25BBA}" name="Revenue or Expense Category" dataDxfId="21"/>
    <tableColumn id="3" xr3:uid="{F955B09D-EC37-4229-BFE5-038B3F40667C}" name="All Prior Fiscal Years" dataDxfId="20"/>
    <tableColumn id="4" xr3:uid="{2A8AA564-2652-4ED3-B773-E5CB9A278BDA}" name="Fiscal Year_x000a_2020" dataDxfId="19"/>
    <tableColumn id="5" xr3:uid="{5B66221A-8DB7-4A4C-95A2-163A1B54A327}" name="Fiscal Year_x000a_2021" dataDxfId="18"/>
    <tableColumn id="6" xr3:uid="{6830295B-2AFE-4B24-B5E2-F4BE42D01D5B}" name="Fiscal Year_x000a_2022" dataDxfId="17"/>
    <tableColumn id="7" xr3:uid="{A669A3FA-BC07-494B-8ADE-B17901197B55}" name="Fiscal Year_x000a_2023" dataDxfId="16"/>
    <tableColumn id="8" xr3:uid="{5973EE1F-A192-4021-897E-342C1A18FAF5}" name="Fiscal Year_x000a_2024" dataDxfId="15"/>
    <tableColumn id="9" xr3:uid="{260AF45D-3910-441A-930E-918D679ABDF9}" name="Fiscal Year  _x000a_2025 &amp; Future" dataDxfId="14"/>
    <tableColumn id="10" xr3:uid="{EE65ED00-99CC-4468-81AE-48CC946E2299}"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413F61-BB73-4DE4-A371-1C51851453DA}" name="Table1423" displayName="Table1423" ref="A14:I25" totalsRowShown="0" headerRowDxfId="12" dataDxfId="10" headerRowBorderDxfId="11" tableBorderDxfId="9">
  <tableColumns count="9">
    <tableColumn id="1" xr3:uid="{18B56F8E-2396-4142-AA0C-39EFFBDA7B13}" name="Revenue or Expense Category" dataDxfId="8"/>
    <tableColumn id="3" xr3:uid="{BCA3BAE0-040B-48C7-910D-C048ED75A762}" name="All Prior Fiscal Years" dataDxfId="7"/>
    <tableColumn id="4" xr3:uid="{4355AF44-A149-4FDA-A6B5-9D9A5624D04C}" name="Fiscal Year_x000a_2020" dataDxfId="6"/>
    <tableColumn id="5" xr3:uid="{E9EE6A67-1E5C-44FF-B409-06EF066D4667}" name="Fiscal Year_x000a_2021" dataDxfId="5"/>
    <tableColumn id="6" xr3:uid="{BC160C52-C12E-4E9D-AEEF-44F05954966C}" name="Fiscal Year_x000a_2022" dataDxfId="4"/>
    <tableColumn id="7" xr3:uid="{6F5B33DA-3913-4204-9FD3-F9EAAF2B7BD2}" name="Fiscal Year_x000a_2023" dataDxfId="3"/>
    <tableColumn id="8" xr3:uid="{9BEF91CE-C989-42EC-AA65-CFF9A788E149}" name="Fiscal Year_x000a_2024" dataDxfId="2"/>
    <tableColumn id="9" xr3:uid="{DAE795AB-2B76-4EE0-9241-BCE591EBF259}" name="Fiscal Year  _x000a_2025 &amp; Future" dataDxfId="1"/>
    <tableColumn id="10" xr3:uid="{79E235B1-16B1-438C-AA24-BFA80A5C85E3}"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5"/>
  <sheetViews>
    <sheetView tabSelected="1" view="pageBreakPreview" zoomScaleNormal="100" zoomScaleSheetLayoutView="100" workbookViewId="0">
      <selection activeCell="A14" sqref="A14:XFD14"/>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20</v>
      </c>
      <c r="B1" s="9"/>
      <c r="C1" s="9"/>
      <c r="D1" s="9"/>
      <c r="E1" s="9"/>
      <c r="F1" s="9"/>
      <c r="G1" s="9"/>
      <c r="H1" s="9"/>
      <c r="I1" s="9"/>
    </row>
    <row r="2" spans="1:9" ht="15.75" x14ac:dyDescent="0.25">
      <c r="A2" s="18" t="s">
        <v>21</v>
      </c>
      <c r="B2" s="3"/>
      <c r="C2" s="3"/>
      <c r="D2" s="3"/>
      <c r="E2" s="3"/>
      <c r="F2" s="10"/>
      <c r="G2" s="10"/>
      <c r="H2" s="10"/>
      <c r="I2" s="10"/>
    </row>
    <row r="3" spans="1:9" ht="15.75" x14ac:dyDescent="0.25">
      <c r="A3" s="18" t="s">
        <v>29</v>
      </c>
      <c r="B3" s="3"/>
      <c r="C3" s="3"/>
      <c r="D3" s="3"/>
      <c r="E3" s="3"/>
      <c r="F3" s="10"/>
      <c r="G3" s="10"/>
      <c r="H3" s="10"/>
      <c r="I3" s="10"/>
    </row>
    <row r="4" spans="1:9" x14ac:dyDescent="0.25">
      <c r="A4" s="3" t="s">
        <v>22</v>
      </c>
      <c r="B4" s="3"/>
      <c r="C4" s="3"/>
      <c r="D4" s="3"/>
      <c r="E4" s="3"/>
      <c r="F4" s="10"/>
      <c r="G4" s="10"/>
      <c r="H4" s="10"/>
      <c r="I4" s="10"/>
    </row>
    <row r="5" spans="1:9" x14ac:dyDescent="0.25">
      <c r="A5" s="3" t="s">
        <v>23</v>
      </c>
      <c r="B5" s="3"/>
      <c r="C5" s="3"/>
      <c r="D5" s="3"/>
      <c r="E5" s="3"/>
      <c r="F5" s="10"/>
      <c r="G5" s="10"/>
      <c r="H5" s="10"/>
      <c r="I5" s="10"/>
    </row>
    <row r="6" spans="1:9" x14ac:dyDescent="0.25">
      <c r="A6" s="3" t="s">
        <v>24</v>
      </c>
      <c r="B6" s="3"/>
      <c r="C6" s="3"/>
      <c r="D6" s="3"/>
      <c r="E6" s="3"/>
      <c r="F6" s="10"/>
      <c r="G6" s="10"/>
      <c r="H6" s="10"/>
      <c r="I6" s="10"/>
    </row>
    <row r="7" spans="1:9" x14ac:dyDescent="0.25">
      <c r="A7" s="3" t="s">
        <v>26</v>
      </c>
      <c r="B7" s="3"/>
      <c r="C7" s="3"/>
      <c r="D7" s="3"/>
      <c r="E7" s="3"/>
      <c r="F7" s="10"/>
      <c r="G7" s="10"/>
      <c r="H7" s="10"/>
      <c r="I7" s="10"/>
    </row>
    <row r="8" spans="1:9" x14ac:dyDescent="0.25">
      <c r="A8" s="5" t="s">
        <v>5</v>
      </c>
      <c r="B8" s="4"/>
      <c r="C8" s="3"/>
      <c r="D8" s="3"/>
      <c r="E8" s="3"/>
      <c r="F8" s="10"/>
      <c r="G8" s="10"/>
      <c r="H8" s="10"/>
      <c r="I8" s="10"/>
    </row>
    <row r="9" spans="1:9" x14ac:dyDescent="0.25">
      <c r="A9" s="21" t="s">
        <v>28</v>
      </c>
      <c r="B9" s="21"/>
      <c r="C9" s="21"/>
      <c r="D9" s="21"/>
      <c r="E9" s="21"/>
      <c r="F9" s="21"/>
      <c r="G9" s="21"/>
      <c r="H9" s="21"/>
      <c r="I9" s="21"/>
    </row>
    <row r="10" spans="1:9" x14ac:dyDescent="0.25">
      <c r="A10" s="21"/>
      <c r="B10" s="21"/>
      <c r="C10" s="21"/>
      <c r="D10" s="21"/>
      <c r="E10" s="21"/>
      <c r="F10" s="21"/>
      <c r="G10" s="21"/>
      <c r="H10" s="21"/>
      <c r="I10" s="21"/>
    </row>
    <row r="11" spans="1:9" x14ac:dyDescent="0.25">
      <c r="A11" s="21"/>
      <c r="B11" s="21"/>
      <c r="C11" s="21"/>
      <c r="D11" s="21"/>
      <c r="E11" s="21"/>
      <c r="F11" s="21"/>
      <c r="G11" s="21"/>
      <c r="H11" s="21"/>
      <c r="I11" s="21"/>
    </row>
    <row r="12" spans="1:9" x14ac:dyDescent="0.25">
      <c r="A12" s="21"/>
      <c r="B12" s="21"/>
      <c r="C12" s="21"/>
      <c r="D12" s="21"/>
      <c r="E12" s="21"/>
      <c r="F12" s="21"/>
      <c r="G12" s="21"/>
      <c r="H12" s="21"/>
      <c r="I12" s="21"/>
    </row>
    <row r="13" spans="1:9" x14ac:dyDescent="0.25">
      <c r="A13" s="21"/>
      <c r="B13" s="21"/>
      <c r="C13" s="21"/>
      <c r="D13" s="21"/>
      <c r="E13" s="21"/>
      <c r="F13" s="21"/>
      <c r="G13" s="21"/>
      <c r="H13" s="21"/>
      <c r="I13" s="21"/>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3" t="s">
        <v>6</v>
      </c>
      <c r="B15" s="13">
        <v>0</v>
      </c>
      <c r="C15" s="13">
        <v>1228</v>
      </c>
      <c r="D15" s="13">
        <v>1200</v>
      </c>
      <c r="E15" s="13">
        <v>0</v>
      </c>
      <c r="F15" s="13">
        <v>0</v>
      </c>
      <c r="G15" s="13">
        <v>0</v>
      </c>
      <c r="H15" s="13">
        <v>0</v>
      </c>
      <c r="I15" s="13">
        <f>SUM(B15:H15)</f>
        <v>2428</v>
      </c>
    </row>
    <row r="16" spans="1:9" x14ac:dyDescent="0.25">
      <c r="A16" s="13" t="s">
        <v>7</v>
      </c>
      <c r="B16" s="13">
        <v>0</v>
      </c>
      <c r="C16" s="13">
        <v>0</v>
      </c>
      <c r="D16" s="13">
        <v>0</v>
      </c>
      <c r="E16" s="13">
        <v>0</v>
      </c>
      <c r="F16" s="13">
        <v>0</v>
      </c>
      <c r="G16" s="13">
        <v>0</v>
      </c>
      <c r="H16" s="13">
        <v>0</v>
      </c>
      <c r="I16" s="13">
        <f>SUM(B16:H16)</f>
        <v>0</v>
      </c>
    </row>
    <row r="17" spans="1:9" x14ac:dyDescent="0.25">
      <c r="A17" s="13" t="s">
        <v>3</v>
      </c>
      <c r="B17" s="13">
        <v>0</v>
      </c>
      <c r="C17" s="13">
        <v>0</v>
      </c>
      <c r="D17" s="13">
        <v>0</v>
      </c>
      <c r="E17" s="13">
        <v>0</v>
      </c>
      <c r="F17" s="13">
        <v>0</v>
      </c>
      <c r="G17" s="13">
        <v>0</v>
      </c>
      <c r="H17" s="13">
        <v>0</v>
      </c>
      <c r="I17" s="13">
        <f t="shared" ref="I17:I24" si="0">SUM(B17:H17)</f>
        <v>0</v>
      </c>
    </row>
    <row r="18" spans="1:9" x14ac:dyDescent="0.25">
      <c r="A18" s="13" t="s">
        <v>8</v>
      </c>
      <c r="B18" s="13">
        <v>0</v>
      </c>
      <c r="C18" s="13">
        <v>60172</v>
      </c>
      <c r="D18" s="13">
        <v>58800</v>
      </c>
      <c r="E18" s="13">
        <v>0</v>
      </c>
      <c r="F18" s="13">
        <v>0</v>
      </c>
      <c r="G18" s="13">
        <v>0</v>
      </c>
      <c r="H18" s="13">
        <v>0</v>
      </c>
      <c r="I18" s="13">
        <f t="shared" si="0"/>
        <v>118972</v>
      </c>
    </row>
    <row r="19" spans="1:9" x14ac:dyDescent="0.25">
      <c r="A19" s="13" t="s">
        <v>9</v>
      </c>
      <c r="B19" s="13">
        <v>0</v>
      </c>
      <c r="C19" s="13">
        <v>0</v>
      </c>
      <c r="D19" s="13">
        <v>0</v>
      </c>
      <c r="E19" s="13">
        <v>0</v>
      </c>
      <c r="F19" s="13">
        <v>0</v>
      </c>
      <c r="G19" s="13">
        <v>0</v>
      </c>
      <c r="H19" s="13">
        <v>0</v>
      </c>
      <c r="I19" s="13">
        <f t="shared" si="0"/>
        <v>0</v>
      </c>
    </row>
    <row r="20" spans="1:9" ht="15" customHeight="1" x14ac:dyDescent="0.25">
      <c r="A20" s="12" t="s">
        <v>2</v>
      </c>
      <c r="B20" s="17">
        <f t="shared" ref="B20" si="1">SUM(B15:B19)</f>
        <v>0</v>
      </c>
      <c r="C20" s="17">
        <f t="shared" ref="C20:H20" si="2">SUM(C15:C19)</f>
        <v>61400</v>
      </c>
      <c r="D20" s="17">
        <f t="shared" si="2"/>
        <v>60000</v>
      </c>
      <c r="E20" s="17">
        <f t="shared" si="2"/>
        <v>0</v>
      </c>
      <c r="F20" s="17">
        <f t="shared" si="2"/>
        <v>0</v>
      </c>
      <c r="G20" s="17">
        <f t="shared" si="2"/>
        <v>0</v>
      </c>
      <c r="H20" s="17">
        <f t="shared" si="2"/>
        <v>0</v>
      </c>
      <c r="I20" s="17">
        <f>SUM(B20:H20)</f>
        <v>121400</v>
      </c>
    </row>
    <row r="21" spans="1:9" ht="15" customHeight="1" x14ac:dyDescent="0.25">
      <c r="A21" s="13" t="s">
        <v>13</v>
      </c>
      <c r="B21" s="13">
        <v>0</v>
      </c>
      <c r="C21" s="13">
        <v>0</v>
      </c>
      <c r="D21" s="13">
        <v>0</v>
      </c>
      <c r="E21" s="13">
        <v>0</v>
      </c>
      <c r="F21" s="13">
        <v>0</v>
      </c>
      <c r="G21" s="13">
        <v>0</v>
      </c>
      <c r="H21" s="13">
        <v>0</v>
      </c>
      <c r="I21" s="13">
        <f t="shared" si="0"/>
        <v>0</v>
      </c>
    </row>
    <row r="22" spans="1:9" x14ac:dyDescent="0.25">
      <c r="A22" s="13" t="s">
        <v>10</v>
      </c>
      <c r="B22" s="13">
        <v>0</v>
      </c>
      <c r="C22" s="13">
        <v>61400</v>
      </c>
      <c r="D22" s="13">
        <v>60000</v>
      </c>
      <c r="E22" s="13">
        <v>0</v>
      </c>
      <c r="F22" s="13">
        <v>0</v>
      </c>
      <c r="G22" s="13">
        <v>0</v>
      </c>
      <c r="H22" s="13">
        <v>0</v>
      </c>
      <c r="I22" s="13">
        <f t="shared" si="0"/>
        <v>121400</v>
      </c>
    </row>
    <row r="23" spans="1:9" x14ac:dyDescent="0.25">
      <c r="A23" s="13" t="s">
        <v>11</v>
      </c>
      <c r="B23" s="13">
        <v>0</v>
      </c>
      <c r="C23" s="13">
        <v>0</v>
      </c>
      <c r="D23" s="13">
        <v>0</v>
      </c>
      <c r="E23" s="13">
        <v>0</v>
      </c>
      <c r="F23" s="13">
        <v>0</v>
      </c>
      <c r="G23" s="13">
        <v>0</v>
      </c>
      <c r="H23" s="13">
        <v>0</v>
      </c>
      <c r="I23" s="13">
        <f t="shared" si="0"/>
        <v>0</v>
      </c>
    </row>
    <row r="24" spans="1:9" x14ac:dyDescent="0.25">
      <c r="A24" s="13" t="s">
        <v>12</v>
      </c>
      <c r="B24" s="13">
        <v>0</v>
      </c>
      <c r="C24" s="13">
        <v>0</v>
      </c>
      <c r="D24" s="13">
        <v>0</v>
      </c>
      <c r="E24" s="13">
        <v>0</v>
      </c>
      <c r="F24" s="13">
        <v>0</v>
      </c>
      <c r="G24" s="13">
        <v>0</v>
      </c>
      <c r="H24" s="13">
        <v>0</v>
      </c>
      <c r="I24" s="13">
        <f t="shared" si="0"/>
        <v>0</v>
      </c>
    </row>
    <row r="25" spans="1:9" x14ac:dyDescent="0.25">
      <c r="A25" s="12" t="s">
        <v>0</v>
      </c>
      <c r="B25" s="17">
        <f>SUM(B21:B24)</f>
        <v>0</v>
      </c>
      <c r="C25" s="17">
        <f t="shared" ref="C25:G25" si="3">SUM(C21:C24)</f>
        <v>61400</v>
      </c>
      <c r="D25" s="17">
        <f t="shared" si="3"/>
        <v>60000</v>
      </c>
      <c r="E25" s="17">
        <f t="shared" si="3"/>
        <v>0</v>
      </c>
      <c r="F25" s="17">
        <f t="shared" si="3"/>
        <v>0</v>
      </c>
      <c r="G25" s="17">
        <f t="shared" si="3"/>
        <v>0</v>
      </c>
      <c r="H25" s="17">
        <f>SUM(H21:H24)</f>
        <v>0</v>
      </c>
      <c r="I25" s="17">
        <f>SUM(B25:H25)</f>
        <v>121400</v>
      </c>
    </row>
  </sheetData>
  <mergeCells count="1">
    <mergeCell ref="A9:I13"/>
  </mergeCells>
  <pageMargins left="0.75" right="0.75" top="0.75" bottom="0.75" header="0.3" footer="0.3"/>
  <pageSetup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4B72-14EB-4BCA-A659-168E1BDF33A4}">
  <dimension ref="A1:I25"/>
  <sheetViews>
    <sheetView view="pageBreakPreview" zoomScaleNormal="100" zoomScaleSheetLayoutView="100" workbookViewId="0">
      <selection activeCell="A14" sqref="A14:XFD14"/>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20</v>
      </c>
      <c r="B1" s="9"/>
      <c r="C1" s="9"/>
      <c r="D1" s="9"/>
      <c r="E1" s="9"/>
      <c r="F1" s="9"/>
      <c r="G1" s="9"/>
      <c r="H1" s="9"/>
      <c r="I1" s="9"/>
    </row>
    <row r="2" spans="1:9" ht="15.75" x14ac:dyDescent="0.25">
      <c r="A2" s="18" t="s">
        <v>21</v>
      </c>
      <c r="B2" s="3"/>
      <c r="C2" s="3"/>
      <c r="D2" s="3"/>
      <c r="E2" s="3"/>
      <c r="F2" s="10"/>
      <c r="G2" s="10"/>
      <c r="H2" s="10"/>
      <c r="I2" s="10"/>
    </row>
    <row r="3" spans="1:9" ht="15.75" x14ac:dyDescent="0.25">
      <c r="A3" s="18" t="s">
        <v>30</v>
      </c>
      <c r="B3" s="3"/>
      <c r="C3" s="3"/>
      <c r="D3" s="3"/>
      <c r="E3" s="3"/>
      <c r="F3" s="10"/>
      <c r="G3" s="10"/>
      <c r="H3" s="10"/>
      <c r="I3" s="10"/>
    </row>
    <row r="4" spans="1:9" x14ac:dyDescent="0.25">
      <c r="A4" s="3" t="s">
        <v>25</v>
      </c>
      <c r="B4" s="3"/>
      <c r="C4" s="3"/>
      <c r="D4" s="3"/>
      <c r="E4" s="3"/>
      <c r="F4" s="10"/>
      <c r="G4" s="10"/>
      <c r="H4" s="10"/>
      <c r="I4" s="10"/>
    </row>
    <row r="5" spans="1:9" x14ac:dyDescent="0.25">
      <c r="A5" s="3" t="s">
        <v>23</v>
      </c>
      <c r="B5" s="3"/>
      <c r="C5" s="3"/>
      <c r="D5" s="3"/>
      <c r="E5" s="3"/>
      <c r="F5" s="10"/>
      <c r="G5" s="10"/>
      <c r="H5" s="10"/>
      <c r="I5" s="10"/>
    </row>
    <row r="6" spans="1:9" x14ac:dyDescent="0.25">
      <c r="A6" s="3" t="s">
        <v>24</v>
      </c>
      <c r="B6" s="3"/>
      <c r="C6" s="3"/>
      <c r="D6" s="3"/>
      <c r="E6" s="3"/>
      <c r="F6" s="10"/>
      <c r="G6" s="10"/>
      <c r="H6" s="10"/>
      <c r="I6" s="10"/>
    </row>
    <row r="7" spans="1:9" x14ac:dyDescent="0.25">
      <c r="A7" s="3" t="s">
        <v>26</v>
      </c>
      <c r="B7" s="3"/>
      <c r="C7" s="3"/>
      <c r="D7" s="3"/>
      <c r="E7" s="3"/>
      <c r="F7" s="10"/>
      <c r="G7" s="10"/>
      <c r="H7" s="10"/>
      <c r="I7" s="10"/>
    </row>
    <row r="8" spans="1:9" x14ac:dyDescent="0.25">
      <c r="A8" s="5" t="s">
        <v>5</v>
      </c>
      <c r="B8" s="4"/>
      <c r="C8" s="3"/>
      <c r="D8" s="3"/>
      <c r="E8" s="3"/>
      <c r="F8" s="10"/>
      <c r="G8" s="10"/>
      <c r="H8" s="10"/>
      <c r="I8" s="10"/>
    </row>
    <row r="9" spans="1:9" x14ac:dyDescent="0.25">
      <c r="A9" s="21" t="s">
        <v>27</v>
      </c>
      <c r="B9" s="21"/>
      <c r="C9" s="21"/>
      <c r="D9" s="21"/>
      <c r="E9" s="21"/>
      <c r="F9" s="21"/>
      <c r="G9" s="21"/>
      <c r="H9" s="21"/>
      <c r="I9" s="21"/>
    </row>
    <row r="10" spans="1:9" x14ac:dyDescent="0.25">
      <c r="A10" s="21"/>
      <c r="B10" s="21"/>
      <c r="C10" s="21"/>
      <c r="D10" s="21"/>
      <c r="E10" s="21"/>
      <c r="F10" s="21"/>
      <c r="G10" s="21"/>
      <c r="H10" s="21"/>
      <c r="I10" s="21"/>
    </row>
    <row r="11" spans="1:9" x14ac:dyDescent="0.25">
      <c r="A11" s="21"/>
      <c r="B11" s="21"/>
      <c r="C11" s="21"/>
      <c r="D11" s="21"/>
      <c r="E11" s="21"/>
      <c r="F11" s="21"/>
      <c r="G11" s="21"/>
      <c r="H11" s="21"/>
      <c r="I11" s="21"/>
    </row>
    <row r="12" spans="1:9" x14ac:dyDescent="0.25">
      <c r="A12" s="21"/>
      <c r="B12" s="21"/>
      <c r="C12" s="21"/>
      <c r="D12" s="21"/>
      <c r="E12" s="21"/>
      <c r="F12" s="21"/>
      <c r="G12" s="21"/>
      <c r="H12" s="21"/>
      <c r="I12" s="21"/>
    </row>
    <row r="13" spans="1:9" x14ac:dyDescent="0.25">
      <c r="A13" s="21"/>
      <c r="B13" s="21"/>
      <c r="C13" s="21"/>
      <c r="D13" s="21"/>
      <c r="E13" s="21"/>
      <c r="F13" s="21"/>
      <c r="G13" s="21"/>
      <c r="H13" s="21"/>
      <c r="I13" s="21"/>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50000</v>
      </c>
      <c r="D15" s="19">
        <v>0</v>
      </c>
      <c r="E15" s="19">
        <v>0</v>
      </c>
      <c r="F15" s="19">
        <v>0</v>
      </c>
      <c r="G15" s="19">
        <v>0</v>
      </c>
      <c r="H15" s="19">
        <v>0</v>
      </c>
      <c r="I15" s="19">
        <f>SUM(B15:H15)</f>
        <v>50000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28000</v>
      </c>
      <c r="D18" s="19">
        <v>172000</v>
      </c>
      <c r="E18" s="19">
        <v>0</v>
      </c>
      <c r="F18" s="19">
        <v>0</v>
      </c>
      <c r="G18" s="19">
        <v>0</v>
      </c>
      <c r="H18" s="19">
        <v>0</v>
      </c>
      <c r="I18" s="19">
        <f t="shared" si="0"/>
        <v>200000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f t="shared" si="1"/>
        <v>78000</v>
      </c>
      <c r="D20" s="17">
        <f t="shared" si="1"/>
        <v>172000</v>
      </c>
      <c r="E20" s="17">
        <f t="shared" si="1"/>
        <v>0</v>
      </c>
      <c r="F20" s="17">
        <f t="shared" si="1"/>
        <v>0</v>
      </c>
      <c r="G20" s="17">
        <f t="shared" si="1"/>
        <v>0</v>
      </c>
      <c r="H20" s="17">
        <f t="shared" si="1"/>
        <v>0</v>
      </c>
      <c r="I20" s="17">
        <f>SUM(B20:H20)</f>
        <v>250000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v>35000</v>
      </c>
      <c r="D23" s="19">
        <v>215000</v>
      </c>
      <c r="E23" s="19">
        <v>0</v>
      </c>
      <c r="F23" s="19">
        <v>0</v>
      </c>
      <c r="G23" s="19">
        <v>0</v>
      </c>
      <c r="H23" s="19">
        <v>0</v>
      </c>
      <c r="I23" s="19">
        <f t="shared" si="0"/>
        <v>250000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35000</v>
      </c>
      <c r="D25" s="17">
        <f t="shared" si="2"/>
        <v>215000</v>
      </c>
      <c r="E25" s="17">
        <f t="shared" si="2"/>
        <v>0</v>
      </c>
      <c r="F25" s="17">
        <f t="shared" si="2"/>
        <v>0</v>
      </c>
      <c r="G25" s="17">
        <f t="shared" si="2"/>
        <v>0</v>
      </c>
      <c r="H25" s="17">
        <f>SUM(H21:H24)</f>
        <v>0</v>
      </c>
      <c r="I25" s="17">
        <f>SUM(B25:H25)</f>
        <v>250000</v>
      </c>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05449-A115-40B3-B017-6D1911C82208}">
  <dimension ref="A1:I26"/>
  <sheetViews>
    <sheetView view="pageBreakPreview" zoomScaleNormal="100" zoomScaleSheetLayoutView="100" workbookViewId="0">
      <selection activeCell="A9" sqref="A9:I13"/>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20</v>
      </c>
      <c r="B1" s="9"/>
      <c r="C1" s="9"/>
      <c r="D1" s="9"/>
      <c r="E1" s="9"/>
      <c r="F1" s="9"/>
      <c r="G1" s="9"/>
      <c r="H1" s="9"/>
      <c r="I1" s="9"/>
    </row>
    <row r="2" spans="1:9" ht="15.75" x14ac:dyDescent="0.25">
      <c r="A2" s="18" t="s">
        <v>21</v>
      </c>
      <c r="B2" s="3"/>
      <c r="C2" s="3"/>
      <c r="D2" s="3"/>
      <c r="E2" s="3"/>
      <c r="F2" s="10"/>
      <c r="G2" s="10"/>
      <c r="H2" s="10"/>
      <c r="I2" s="10"/>
    </row>
    <row r="3" spans="1:9" ht="15.75" x14ac:dyDescent="0.25">
      <c r="A3" s="18" t="s">
        <v>31</v>
      </c>
      <c r="B3" s="3"/>
      <c r="C3" s="3"/>
      <c r="D3" s="3"/>
      <c r="E3" s="3"/>
      <c r="F3" s="10"/>
      <c r="G3" s="10"/>
      <c r="H3" s="10"/>
      <c r="I3" s="10"/>
    </row>
    <row r="4" spans="1:9" x14ac:dyDescent="0.25">
      <c r="A4" s="3" t="s">
        <v>32</v>
      </c>
      <c r="B4" s="3"/>
      <c r="C4" s="3"/>
      <c r="D4" s="3"/>
      <c r="E4" s="3"/>
      <c r="F4" s="10"/>
      <c r="G4" s="10"/>
      <c r="H4" s="10"/>
      <c r="I4" s="10"/>
    </row>
    <row r="5" spans="1:9" x14ac:dyDescent="0.25">
      <c r="A5" s="3" t="s">
        <v>33</v>
      </c>
      <c r="B5" s="3"/>
      <c r="C5" s="3"/>
      <c r="D5" s="3"/>
      <c r="E5" s="3"/>
      <c r="F5" s="10"/>
      <c r="G5" s="10"/>
      <c r="H5" s="10"/>
      <c r="I5" s="10"/>
    </row>
    <row r="6" spans="1:9" x14ac:dyDescent="0.25">
      <c r="A6" s="3" t="s">
        <v>34</v>
      </c>
      <c r="B6" s="3"/>
      <c r="C6" s="3"/>
      <c r="D6" s="3"/>
      <c r="E6" s="3"/>
      <c r="F6" s="10"/>
      <c r="G6" s="10"/>
      <c r="H6" s="10"/>
      <c r="I6" s="10"/>
    </row>
    <row r="7" spans="1:9" x14ac:dyDescent="0.25">
      <c r="A7" s="3" t="s">
        <v>26</v>
      </c>
      <c r="B7" s="3"/>
      <c r="C7" s="3"/>
      <c r="D7" s="3"/>
      <c r="E7" s="3"/>
      <c r="F7" s="10"/>
      <c r="G7" s="10"/>
      <c r="H7" s="10"/>
      <c r="I7" s="10"/>
    </row>
    <row r="8" spans="1:9" x14ac:dyDescent="0.25">
      <c r="A8" s="5" t="s">
        <v>5</v>
      </c>
      <c r="B8" s="4"/>
      <c r="C8" s="3"/>
      <c r="D8" s="3"/>
      <c r="E8" s="3"/>
      <c r="F8" s="10"/>
      <c r="G8" s="10"/>
      <c r="H8" s="10"/>
      <c r="I8" s="10"/>
    </row>
    <row r="9" spans="1:9" x14ac:dyDescent="0.25">
      <c r="A9" s="21" t="s">
        <v>35</v>
      </c>
      <c r="B9" s="21"/>
      <c r="C9" s="21"/>
      <c r="D9" s="21"/>
      <c r="E9" s="21"/>
      <c r="F9" s="21"/>
      <c r="G9" s="21"/>
      <c r="H9" s="21"/>
      <c r="I9" s="21"/>
    </row>
    <row r="10" spans="1:9" x14ac:dyDescent="0.25">
      <c r="A10" s="21"/>
      <c r="B10" s="21"/>
      <c r="C10" s="21"/>
      <c r="D10" s="21"/>
      <c r="E10" s="21"/>
      <c r="F10" s="21"/>
      <c r="G10" s="21"/>
      <c r="H10" s="21"/>
      <c r="I10" s="21"/>
    </row>
    <row r="11" spans="1:9" x14ac:dyDescent="0.25">
      <c r="A11" s="21"/>
      <c r="B11" s="21"/>
      <c r="C11" s="21"/>
      <c r="D11" s="21"/>
      <c r="E11" s="21"/>
      <c r="F11" s="21"/>
      <c r="G11" s="21"/>
      <c r="H11" s="21"/>
      <c r="I11" s="21"/>
    </row>
    <row r="12" spans="1:9" x14ac:dyDescent="0.25">
      <c r="A12" s="21"/>
      <c r="B12" s="21"/>
      <c r="C12" s="21"/>
      <c r="D12" s="21"/>
      <c r="E12" s="21"/>
      <c r="F12" s="21"/>
      <c r="G12" s="21"/>
      <c r="H12" s="21"/>
      <c r="I12" s="21"/>
    </row>
    <row r="13" spans="1:9" x14ac:dyDescent="0.25">
      <c r="A13" s="21"/>
      <c r="B13" s="21"/>
      <c r="C13" s="21"/>
      <c r="D13" s="21"/>
      <c r="E13" s="21"/>
      <c r="F13" s="21"/>
      <c r="G13" s="21"/>
      <c r="H13" s="21"/>
      <c r="I13" s="21"/>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20" t="s">
        <v>6</v>
      </c>
      <c r="B15" s="20">
        <v>0</v>
      </c>
      <c r="C15" s="20">
        <v>23000</v>
      </c>
      <c r="D15" s="20">
        <v>0</v>
      </c>
      <c r="E15" s="20">
        <v>0</v>
      </c>
      <c r="F15" s="20">
        <v>0</v>
      </c>
      <c r="G15" s="20">
        <v>0</v>
      </c>
      <c r="H15" s="20">
        <v>0</v>
      </c>
      <c r="I15" s="20">
        <f>SUM(B15:H15)</f>
        <v>23000</v>
      </c>
    </row>
    <row r="16" spans="1:9"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92000</v>
      </c>
      <c r="E18" s="20">
        <v>0</v>
      </c>
      <c r="F18" s="20">
        <v>0</v>
      </c>
      <c r="G18" s="20">
        <v>0</v>
      </c>
      <c r="H18" s="20">
        <v>0</v>
      </c>
      <c r="I18" s="20">
        <f t="shared" si="0"/>
        <v>92000</v>
      </c>
    </row>
    <row r="19" spans="1:9" x14ac:dyDescent="0.25">
      <c r="A19" s="20" t="s">
        <v>9</v>
      </c>
      <c r="B19" s="20">
        <v>0</v>
      </c>
      <c r="C19" s="20">
        <v>0</v>
      </c>
      <c r="D19" s="20">
        <v>0</v>
      </c>
      <c r="E19" s="20">
        <v>0</v>
      </c>
      <c r="F19" s="20">
        <v>0</v>
      </c>
      <c r="G19" s="20">
        <v>0</v>
      </c>
      <c r="H19" s="20">
        <v>0</v>
      </c>
      <c r="I19" s="20">
        <f t="shared" si="0"/>
        <v>0</v>
      </c>
    </row>
    <row r="20" spans="1:9" ht="15" customHeight="1" x14ac:dyDescent="0.25">
      <c r="A20" s="12" t="s">
        <v>2</v>
      </c>
      <c r="B20" s="17">
        <f t="shared" ref="B20:H20" si="1">SUM(B15:B19)</f>
        <v>0</v>
      </c>
      <c r="C20" s="17">
        <f t="shared" si="1"/>
        <v>23000</v>
      </c>
      <c r="D20" s="17">
        <f t="shared" si="1"/>
        <v>92000</v>
      </c>
      <c r="E20" s="17">
        <f t="shared" si="1"/>
        <v>0</v>
      </c>
      <c r="F20" s="17">
        <f t="shared" si="1"/>
        <v>0</v>
      </c>
      <c r="G20" s="17">
        <f t="shared" si="1"/>
        <v>0</v>
      </c>
      <c r="H20" s="17">
        <f t="shared" si="1"/>
        <v>0</v>
      </c>
      <c r="I20" s="17">
        <f>SUM(B20:H20)</f>
        <v>115000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0</v>
      </c>
      <c r="D23" s="20">
        <v>115000</v>
      </c>
      <c r="E23" s="20">
        <v>0</v>
      </c>
      <c r="F23" s="20">
        <v>0</v>
      </c>
      <c r="G23" s="20">
        <v>0</v>
      </c>
      <c r="H23" s="20">
        <v>0</v>
      </c>
      <c r="I23" s="20">
        <f t="shared" si="0"/>
        <v>115000</v>
      </c>
    </row>
    <row r="24" spans="1:9" x14ac:dyDescent="0.25">
      <c r="A24" s="20" t="s">
        <v>12</v>
      </c>
      <c r="B24" s="20">
        <v>0</v>
      </c>
      <c r="C24" s="20">
        <v>0</v>
      </c>
      <c r="D24" s="20">
        <v>0</v>
      </c>
      <c r="E24" s="20">
        <v>0</v>
      </c>
      <c r="F24" s="20">
        <v>0</v>
      </c>
      <c r="G24" s="20">
        <v>0</v>
      </c>
      <c r="H24" s="20">
        <v>0</v>
      </c>
      <c r="I24" s="20">
        <f t="shared" si="0"/>
        <v>0</v>
      </c>
    </row>
    <row r="25" spans="1:9" x14ac:dyDescent="0.25">
      <c r="A25" s="12" t="s">
        <v>0</v>
      </c>
      <c r="B25" s="17">
        <f>SUM(B21:B24)</f>
        <v>0</v>
      </c>
      <c r="C25" s="17">
        <f t="shared" ref="C25:G25" si="2">SUM(C21:C24)</f>
        <v>0</v>
      </c>
      <c r="D25" s="17">
        <f t="shared" si="2"/>
        <v>115000</v>
      </c>
      <c r="E25" s="17">
        <f t="shared" si="2"/>
        <v>0</v>
      </c>
      <c r="F25" s="17">
        <f t="shared" si="2"/>
        <v>0</v>
      </c>
      <c r="G25" s="17">
        <f t="shared" si="2"/>
        <v>0</v>
      </c>
      <c r="H25" s="17">
        <f>SUM(H21:H24)</f>
        <v>0</v>
      </c>
      <c r="I25" s="17">
        <f>SUM(B25:H25)</f>
        <v>115000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partment1 xmlns="a402db00-9d57-4dbb-a877-618573d294b6">55</Department1>
    <FY xmlns="36f070f7-04c4-4be5-8d1f-8b30ee066cc3">2020-2021</FY>
    <Budget_x0020_Status xmlns="36f070f7-04c4-4be5-8d1f-8b30ee066cc3">Tentative</Budget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697A6C-1BAE-454B-970C-EFE4BA7D67BD}">
  <ds:schemaRefs>
    <ds:schemaRef ds:uri="http://schemas.microsoft.com/office/2006/metadata/customXsn"/>
  </ds:schemaRefs>
</ds:datastoreItem>
</file>

<file path=customXml/itemProps2.xml><?xml version="1.0" encoding="utf-8"?>
<ds:datastoreItem xmlns:ds="http://schemas.openxmlformats.org/officeDocument/2006/customXml" ds:itemID="{3224FF62-E4BB-4975-9D5B-B2A5D73E2E14}">
  <ds:schemaRefs>
    <ds:schemaRef ds:uri="http://schemas.microsoft.com/sharepoint/v3/contenttype/forms"/>
  </ds:schemaRefs>
</ds:datastoreItem>
</file>

<file path=customXml/itemProps3.xml><?xml version="1.0" encoding="utf-8"?>
<ds:datastoreItem xmlns:ds="http://schemas.openxmlformats.org/officeDocument/2006/customXml" ds:itemID="{F2F8FDEB-694B-4B17-AE0F-DA46793D350C}">
  <ds:schemaRefs>
    <ds:schemaRef ds:uri="http://schemas.microsoft.com/office/2006/metadata/properties"/>
    <ds:schemaRef ds:uri="http://schemas.microsoft.com/office/2006/documentManagement/types"/>
    <ds:schemaRef ds:uri="http://purl.org/dc/elements/1.1/"/>
    <ds:schemaRef ds:uri="36f070f7-04c4-4be5-8d1f-8b30ee066cc3"/>
    <ds:schemaRef ds:uri="a402db00-9d57-4dbb-a877-618573d294b6"/>
    <ds:schemaRef ds:uri="http://www.w3.org/XML/1998/namespace"/>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3CB8B87E-3AF9-4C47-887A-6C9D6A06E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 N A V</vt:lpstr>
      <vt:lpstr>Airport Security </vt:lpstr>
      <vt:lpstr>Tank Replacement</vt:lpstr>
      <vt:lpstr>'Airport Security '!Print_Area</vt:lpstr>
      <vt:lpstr>'R N A V'!Print_Area</vt:lpstr>
      <vt:lpstr>'Tank Replacement'!Print_Area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Valkaria Fiscal Year 2020-2021 C I P Projects</dc:title>
  <dc:creator>Office, Budget</dc:creator>
  <cp:lastModifiedBy>Rose, Vicki</cp:lastModifiedBy>
  <cp:lastPrinted>2020-05-20T20:40:26Z</cp:lastPrinted>
  <dcterms:created xsi:type="dcterms:W3CDTF">2019-01-31T16:06:35Z</dcterms:created>
  <dcterms:modified xsi:type="dcterms:W3CDTF">2020-07-15T14:18:43Z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14.13</vt:lpwstr>
  </property>
  <property fmtid="{D5CDD505-2E9C-101B-9397-08002B2CF9AE}" pid="3" name="ContentTypeId">
    <vt:lpwstr>0x010100BB184EC23CC38248ADEA03FFC788AA06010080EF31B71AFBAF4FB49B5764E0037B10</vt:lpwstr>
  </property>
</Properties>
</file>