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S:\Budget\FILES FOR IT Proposed Budget FY20-21\CIP\Vicki\"/>
    </mc:Choice>
  </mc:AlternateContent>
  <xr:revisionPtr revIDLastSave="0" documentId="8_{4908E117-F1C7-475B-BF62-C1ABD52CD8E8}" xr6:coauthVersionLast="36" xr6:coauthVersionMax="36" xr10:uidLastSave="{00000000-0000-0000-0000-000000000000}"/>
  <bookViews>
    <workbookView xWindow="0" yWindow="0" windowWidth="28800" windowHeight="12210" firstSheet="4" activeTab="8" xr2:uid="{00000000-000D-0000-FFFF-FFFF00000000}"/>
  </bookViews>
  <sheets>
    <sheet name="Sheet1" sheetId="2" state="hidden" r:id="rId1"/>
    <sheet name="Sheet2" sheetId="3" state="hidden" r:id="rId2"/>
    <sheet name="US 192 SITE" sheetId="21" r:id="rId3"/>
    <sheet name="TITUSVILLE TRANS STA" sheetId="22" r:id="rId4"/>
    <sheet name="SOUTH LANDFILL EXP CELL 2" sheetId="23" r:id="rId5"/>
    <sheet name="MB FAC EXPAN" sheetId="24" r:id="rId6"/>
    <sheet name="MULTI-USE ED. FAC" sheetId="25" r:id="rId7"/>
    <sheet name="SO. LANDFILL GAS HEADER" sheetId="26" r:id="rId8"/>
    <sheet name="SARNO SOLAR PANELS" sheetId="27" r:id="rId9"/>
  </sheets>
  <definedNames>
    <definedName name="Categories">Sheet1!$A$3:$A$11</definedName>
    <definedName name="Departments">Sheet1!$B$1:$B$39</definedName>
    <definedName name="PRESENTATION">#REF!</definedName>
  </definedNames>
  <calcPr calcId="191029"/>
</workbook>
</file>

<file path=xl/calcChain.xml><?xml version="1.0" encoding="utf-8"?>
<calcChain xmlns="http://schemas.openxmlformats.org/spreadsheetml/2006/main">
  <c r="H27" i="27" l="1"/>
  <c r="G27" i="27"/>
  <c r="F27" i="27"/>
  <c r="E27" i="27"/>
  <c r="D27" i="27"/>
  <c r="C27" i="27"/>
  <c r="B27" i="27"/>
  <c r="I27" i="27" s="1"/>
  <c r="I26" i="27"/>
  <c r="I25" i="27"/>
  <c r="I24" i="27"/>
  <c r="I23" i="27"/>
  <c r="H22" i="27"/>
  <c r="G22" i="27"/>
  <c r="F22" i="27"/>
  <c r="E22" i="27"/>
  <c r="D22" i="27"/>
  <c r="C22" i="27"/>
  <c r="B22" i="27"/>
  <c r="I21" i="27"/>
  <c r="I20" i="27"/>
  <c r="I19" i="27"/>
  <c r="I18" i="27"/>
  <c r="I17" i="27"/>
  <c r="I16" i="27"/>
  <c r="H26" i="26"/>
  <c r="G26" i="26"/>
  <c r="F26" i="26"/>
  <c r="E26" i="26"/>
  <c r="D26" i="26"/>
  <c r="C26" i="26"/>
  <c r="I26" i="26" s="1"/>
  <c r="B26" i="26"/>
  <c r="I25" i="26"/>
  <c r="I24" i="26"/>
  <c r="I23" i="26"/>
  <c r="I22" i="26"/>
  <c r="H21" i="26"/>
  <c r="G21" i="26"/>
  <c r="F21" i="26"/>
  <c r="E21" i="26"/>
  <c r="D21" i="26"/>
  <c r="C21" i="26"/>
  <c r="I21" i="26" s="1"/>
  <c r="B21" i="26"/>
  <c r="I20" i="26"/>
  <c r="I19" i="26"/>
  <c r="I18" i="26"/>
  <c r="I17" i="26"/>
  <c r="I16" i="26"/>
  <c r="H27" i="25"/>
  <c r="G27" i="25"/>
  <c r="F27" i="25"/>
  <c r="E27" i="25"/>
  <c r="D27" i="25"/>
  <c r="C27" i="25"/>
  <c r="B27" i="25"/>
  <c r="I27" i="25" s="1"/>
  <c r="I26" i="25"/>
  <c r="I25" i="25"/>
  <c r="I24" i="25"/>
  <c r="I23" i="25"/>
  <c r="H22" i="25"/>
  <c r="G22" i="25"/>
  <c r="F22" i="25"/>
  <c r="E22" i="25"/>
  <c r="D22" i="25"/>
  <c r="C22" i="25"/>
  <c r="B22" i="25"/>
  <c r="I21" i="25"/>
  <c r="I20" i="25"/>
  <c r="I19" i="25"/>
  <c r="I18" i="25"/>
  <c r="I17" i="25"/>
  <c r="I16" i="25"/>
  <c r="H27" i="24"/>
  <c r="G27" i="24"/>
  <c r="F27" i="24"/>
  <c r="E27" i="24"/>
  <c r="D27" i="24"/>
  <c r="C27" i="24"/>
  <c r="B27" i="24"/>
  <c r="I26" i="24"/>
  <c r="I25" i="24"/>
  <c r="I24" i="24"/>
  <c r="I23" i="24"/>
  <c r="H22" i="24"/>
  <c r="G22" i="24"/>
  <c r="F22" i="24"/>
  <c r="E22" i="24"/>
  <c r="D22" i="24"/>
  <c r="C22" i="24"/>
  <c r="B22" i="24"/>
  <c r="I21" i="24"/>
  <c r="I20" i="24"/>
  <c r="I19" i="24"/>
  <c r="I18" i="24"/>
  <c r="I17" i="24"/>
  <c r="I16" i="24"/>
  <c r="H27" i="23"/>
  <c r="G27" i="23"/>
  <c r="F27" i="23"/>
  <c r="E27" i="23"/>
  <c r="D27" i="23"/>
  <c r="C27" i="23"/>
  <c r="B27" i="23"/>
  <c r="I27" i="23" s="1"/>
  <c r="I26" i="23"/>
  <c r="I25" i="23"/>
  <c r="I24" i="23"/>
  <c r="I23" i="23"/>
  <c r="H22" i="23"/>
  <c r="G22" i="23"/>
  <c r="F22" i="23"/>
  <c r="E22" i="23"/>
  <c r="D22" i="23"/>
  <c r="C22" i="23"/>
  <c r="B22" i="23"/>
  <c r="I21" i="23"/>
  <c r="I20" i="23"/>
  <c r="I19" i="23"/>
  <c r="I18" i="23"/>
  <c r="I17" i="23"/>
  <c r="I16" i="23"/>
  <c r="H27" i="22"/>
  <c r="G27" i="22"/>
  <c r="F27" i="22"/>
  <c r="E27" i="22"/>
  <c r="D27" i="22"/>
  <c r="C27" i="22"/>
  <c r="B27" i="22"/>
  <c r="I27" i="22" s="1"/>
  <c r="I26" i="22"/>
  <c r="I25" i="22"/>
  <c r="I24" i="22"/>
  <c r="I23" i="22"/>
  <c r="H22" i="22"/>
  <c r="G22" i="22"/>
  <c r="F22" i="22"/>
  <c r="E22" i="22"/>
  <c r="D22" i="22"/>
  <c r="C22" i="22"/>
  <c r="B22" i="22"/>
  <c r="I21" i="22"/>
  <c r="I20" i="22"/>
  <c r="I19" i="22"/>
  <c r="I18" i="22"/>
  <c r="I17" i="22"/>
  <c r="I16" i="22"/>
  <c r="H27" i="21"/>
  <c r="G27" i="21"/>
  <c r="F27" i="21"/>
  <c r="E27" i="21"/>
  <c r="I27" i="21" s="1"/>
  <c r="D27" i="21"/>
  <c r="C27" i="21"/>
  <c r="B27" i="21"/>
  <c r="I26" i="21"/>
  <c r="I25" i="21"/>
  <c r="I24" i="21"/>
  <c r="I23" i="21"/>
  <c r="H22" i="21"/>
  <c r="G22" i="21"/>
  <c r="F22" i="21"/>
  <c r="E22" i="21"/>
  <c r="D22" i="21"/>
  <c r="C22" i="21"/>
  <c r="B22" i="21"/>
  <c r="I21" i="21"/>
  <c r="I20" i="21"/>
  <c r="I19" i="21"/>
  <c r="I18" i="21"/>
  <c r="I17" i="21"/>
  <c r="I16" i="21"/>
  <c r="I22" i="21" s="1"/>
  <c r="I22" i="27" l="1"/>
  <c r="I22" i="25"/>
  <c r="I27" i="24"/>
  <c r="I22" i="24"/>
  <c r="I22" i="23"/>
  <c r="I22" i="22"/>
</calcChain>
</file>

<file path=xl/sharedStrings.xml><?xml version="1.0" encoding="utf-8"?>
<sst xmlns="http://schemas.openxmlformats.org/spreadsheetml/2006/main" count="258" uniqueCount="108">
  <si>
    <t>Category</t>
  </si>
  <si>
    <t>&lt;SELECT DEPARTMENT/OFFICE NAME&gt;</t>
  </si>
  <si>
    <t>BOARD OF COUNTY COMMISSIONERS</t>
  </si>
  <si>
    <t>Vehicle/Auto</t>
  </si>
  <si>
    <t>BREVARD CULTURAL ALLIANCE</t>
  </si>
  <si>
    <t>Truck</t>
  </si>
  <si>
    <t>BUDGET OFFICE</t>
  </si>
  <si>
    <t>Heavy Equipment</t>
  </si>
  <si>
    <t>CENTRAL SERVICES DEPARTMENT</t>
  </si>
  <si>
    <t>Computer/Computer Equipment</t>
  </si>
  <si>
    <t>CLERK TO THE BOARD</t>
  </si>
  <si>
    <t>Generator</t>
  </si>
  <si>
    <t>COUNTY ATTORNEY</t>
  </si>
  <si>
    <t>Trailer</t>
  </si>
  <si>
    <t>COUNTY MANAGER</t>
  </si>
  <si>
    <t>Pump</t>
  </si>
  <si>
    <t>EMERGENCY MANAGEMENT OFFICE</t>
  </si>
  <si>
    <t>Mower</t>
  </si>
  <si>
    <t>FIRE RESCUE DEPARTMENT</t>
  </si>
  <si>
    <t>Other</t>
  </si>
  <si>
    <t>GENERAL GOVERNMENT SERVICES</t>
  </si>
  <si>
    <t>HOUSING AND HUMAN SERVICES DEPARTMENT</t>
  </si>
  <si>
    <t>HUMAN RESOURCES OFFICE</t>
  </si>
  <si>
    <t>INFORMATION/TECHNOLOGY DEPARTMENT</t>
  </si>
  <si>
    <t>JUDICIAL BRANCH ADMINISTRATION</t>
  </si>
  <si>
    <t>JUDICIAL SUPPORT</t>
  </si>
  <si>
    <t>LAW LIBRARY</t>
  </si>
  <si>
    <t>LIBRARY SERVICES DEPARTMENT</t>
  </si>
  <si>
    <t>MELBOURNE-TILLMAN WATER CONTROL DISTRICT</t>
  </si>
  <si>
    <t>MERRITT ISLAND REDEVELOPMENT AGENCY</t>
  </si>
  <si>
    <t xml:space="preserve">NATURAL RESOURCES MANAGEMENT DEPARTMENT </t>
  </si>
  <si>
    <t>NORTH BREVARD ECONOMIC DEVELOPMENT ZONE</t>
  </si>
  <si>
    <t>PARKS AND RECREATION DEPARTMENT</t>
  </si>
  <si>
    <t xml:space="preserve">PLANNING AND DEVELOPMENT DEPARTMENT </t>
  </si>
  <si>
    <t>PROPERTY APPRAISER</t>
  </si>
  <si>
    <t>PUBLIC WORKS DEPARTMENT</t>
  </si>
  <si>
    <t xml:space="preserve">SCGTV/COMMUNICATIONS OFFICE </t>
  </si>
  <si>
    <t>SHERIFF</t>
  </si>
  <si>
    <t>SOLID WASTE MANAGEMENT DEPARTMENT</t>
  </si>
  <si>
    <t>SPACE COAST TRANSPORTATION PLANNING ORGANIZATION</t>
  </si>
  <si>
    <t>STATE ATTORNEY</t>
  </si>
  <si>
    <t>SUPERVISOR OF ELECTIONS</t>
  </si>
  <si>
    <t>TAX COLLECTOR</t>
  </si>
  <si>
    <t>TITUSVILLE-COCOA AIRPORT AUTHORITY</t>
  </si>
  <si>
    <t>TOURISM DEVELOPMENT OFFICE</t>
  </si>
  <si>
    <t>TRANSIT SERVICES DEPARTMENT</t>
  </si>
  <si>
    <t>UF/BREVARD COUNTY EXTENSION SERVICES</t>
  </si>
  <si>
    <t>UTILITY SERVICES DEPARTMENT</t>
  </si>
  <si>
    <t xml:space="preserve">VALKARIA AIRPORT </t>
  </si>
  <si>
    <t>PROGRAM NAME: DISPOSAL</t>
  </si>
  <si>
    <t>PROJECT NAME: U.S. 192 Site</t>
  </si>
  <si>
    <t>Project Total: $33,643,368</t>
  </si>
  <si>
    <t>October 1st, 2004 through September 30,2023</t>
  </si>
  <si>
    <t>Funded Program # 6567501</t>
  </si>
  <si>
    <t>Project Description, Milestones and Service Impact</t>
  </si>
  <si>
    <t>Revenue or Expense Category</t>
  </si>
  <si>
    <t>All Prior Fiscal Years</t>
  </si>
  <si>
    <t>Fiscal Year 2020</t>
  </si>
  <si>
    <t>Fiscal Year 2021</t>
  </si>
  <si>
    <t>Fiscal Year 2022</t>
  </si>
  <si>
    <t>Fiscal Year 2023</t>
  </si>
  <si>
    <t>Fiscal Year 2024</t>
  </si>
  <si>
    <t>Fiscal Year  
2025 &amp; Future</t>
  </si>
  <si>
    <t>Total Revenue</t>
  </si>
  <si>
    <t>Charges for Services Revenue</t>
  </si>
  <si>
    <t>Permit/Fees Revenue</t>
  </si>
  <si>
    <t>Unfunded</t>
  </si>
  <si>
    <t>Grant Revenue</t>
  </si>
  <si>
    <t>Loans Revenue</t>
  </si>
  <si>
    <t>Other Escrow</t>
  </si>
  <si>
    <t>Land Expense</t>
  </si>
  <si>
    <t>Planning/Design Expense</t>
  </si>
  <si>
    <t>Construction Expense</t>
  </si>
  <si>
    <t>Other Expense</t>
  </si>
  <si>
    <t>Total Expense</t>
  </si>
  <si>
    <t>PROJECT NAME: TITUSVILLE TRANSFER STATION</t>
  </si>
  <si>
    <t>Project Total: $9,150,000</t>
  </si>
  <si>
    <t>October 1st, 2018 through September 30,2022</t>
  </si>
  <si>
    <t>Funded Program # 6525101</t>
  </si>
  <si>
    <t>The aging of the Titusville Transfer Station is such that a replacement of the facility is necessary.  The cost to maintain and renovate existing facility is cost prohibitive.  The project will provide Solid Waste the ability to enhance the citizens, haulers and the City of Titusville access to the transfer station.</t>
  </si>
  <si>
    <t>PROJECT NAME: SOUTH LANDFILL EXPANSION CELL 2</t>
  </si>
  <si>
    <t>Project Total: $20,750,000</t>
  </si>
  <si>
    <t>October 1st, 2019 through September 30,2021</t>
  </si>
  <si>
    <t>Funded Program # 6938105</t>
  </si>
  <si>
    <t>The development of the southern expansion landfill allows the Department to meet the disposal needs of the county for the next 25 years.  Permitting and construction of the second Class I landfill disposal unit (Cell II) will provide approximately 3.6 million cubic yards of capacity and add 7 more years of constructed capacity.</t>
  </si>
  <si>
    <t>PROJECT NAME: MOCKINGBIRD WAY MULCHING FACILITY EXPANSION</t>
  </si>
  <si>
    <t>Project Total: $1,025,000</t>
  </si>
  <si>
    <t>October 1st, 2018 through September 30th, 2022</t>
  </si>
  <si>
    <t>Funded Program # 6938104</t>
  </si>
  <si>
    <t>District(s): 1</t>
  </si>
  <si>
    <t>Expansion of the Mockingbird Way Mulching Facility is necessary to accommodate yard waste volumes generated in the north service area.  An assessment of acreage requirements to manage debris efficiently and a revised site plan are necessary to determine whether expansion on existing property is feasible with regard to minimizing wetland impact and required mitigation, along with modification of the stormwater system.</t>
  </si>
  <si>
    <t>PROJECT NAME: MULTI-USE EDUCATION FACILITY</t>
  </si>
  <si>
    <t>Project Total: $730,000</t>
  </si>
  <si>
    <t>October 1st, 2019 through September 30th, 2022</t>
  </si>
  <si>
    <t>Funded Program # 6419402</t>
  </si>
  <si>
    <t>Construction of multi-use pavilion/classroom and stormwater system.  With an increased interest in landfill operations, recycling and reuse by the public, construction would consist of a pavillion and restroom for our recycing education program visitors.</t>
  </si>
  <si>
    <t>PROJECT NAME: SOUTH LANDFILL EXPANSION GAS HEADER</t>
  </si>
  <si>
    <t>Project Total: $2,600,000</t>
  </si>
  <si>
    <t>October 1st, 2020 through September 30th, 2022</t>
  </si>
  <si>
    <t>Funded Program #: Not Applicable</t>
  </si>
  <si>
    <t>Design and installation of the main landfill gas collection system header, gas condensate main, and electrical supply to comply with landfill gas collection requirements on Cell 1 at the Central Disposal Facility.  The gas header will connect to existing slurry wall gas header.</t>
  </si>
  <si>
    <t>PROJECT NAME: SARNO ROAD TRANSFER STATION SOLAR PANELS</t>
  </si>
  <si>
    <t>Project Total: $500,000</t>
  </si>
  <si>
    <t>Funded Program # 6525505</t>
  </si>
  <si>
    <t>Placement of solar panels on the roof of the Sarno Road Transfer Station to be used to supplement power requirements for the facility.</t>
  </si>
  <si>
    <t xml:space="preserve">District(s): 5 </t>
  </si>
  <si>
    <t>District(s): 5</t>
  </si>
  <si>
    <t>The Sarno Road landfill will reach its final capacity and therefore additional landfill space is needed to service the southern County areas.  The initial phase of the U.S. Highway 192 Solid Waste Management facility will be to construct a Class III landfill disposal unit and ancillary facilities.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</si>
</sst>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_(&quot;$&quot;* #,##0_);_(&quot;$&quot;* \(#,##0\);_(&quot;$&quot;* &quot;-&quot;??_);_(@_)"/>
  </numFmts>
  <fonts count="13" x14ac:knownFonts="1">
    <font>
      <sz val="12"/>
      <name val="Times New Roman"/>
    </font>
    <font>
      <sz val="12"/>
      <name val="Times New Roman"/>
      <family val="1"/>
    </font>
    <font>
      <sz val="10"/>
      <name val="Calibri"/>
      <family val="2"/>
    </font>
    <font>
      <sz val="11"/>
      <name val="Calibri"/>
      <family val="2"/>
    </font>
    <font>
      <sz val="12"/>
      <name val="Times New Roman"/>
      <family val="1"/>
    </font>
    <font>
      <sz val="10"/>
      <name val="Calibri"/>
      <family val="2"/>
      <scheme val="minor"/>
    </font>
    <font>
      <sz val="11"/>
      <name val="Calibri"/>
      <family val="2"/>
      <scheme val="minor"/>
    </font>
    <font>
      <b/>
      <sz val="12"/>
      <name val="Calibri"/>
      <family val="2"/>
      <scheme val="minor"/>
    </font>
    <font>
      <b/>
      <sz val="11"/>
      <name val="Calibri"/>
      <family val="2"/>
      <scheme val="minor"/>
    </font>
    <font>
      <b/>
      <sz val="10"/>
      <name val="Calibri"/>
      <family val="2"/>
      <scheme val="minor"/>
    </font>
    <font>
      <sz val="8"/>
      <name val="Calibri"/>
      <family val="2"/>
      <scheme val="minor"/>
    </font>
    <font>
      <b/>
      <i/>
      <sz val="10"/>
      <name val="Calibri"/>
      <family val="2"/>
      <scheme val="minor"/>
    </font>
    <font>
      <b/>
      <sz val="12"/>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44" fontId="4" fillId="0" borderId="0" applyFont="0" applyFill="0" applyBorder="0" applyAlignment="0" applyProtection="0"/>
    <xf numFmtId="0" fontId="1" fillId="0" borderId="0"/>
  </cellStyleXfs>
  <cellXfs count="21">
    <xf numFmtId="0" fontId="0" fillId="0" borderId="0" xfId="0"/>
    <xf numFmtId="0" fontId="0" fillId="0" borderId="0" xfId="0" applyAlignment="1">
      <alignment horizontal="left"/>
    </xf>
    <xf numFmtId="0" fontId="2" fillId="0" borderId="0" xfId="0" applyFont="1"/>
    <xf numFmtId="0" fontId="3" fillId="0" borderId="0" xfId="0" applyFont="1"/>
    <xf numFmtId="0" fontId="5" fillId="0" borderId="0" xfId="0" applyFont="1" applyAlignment="1">
      <alignment horizontal="left"/>
    </xf>
    <xf numFmtId="0" fontId="7" fillId="0" borderId="0" xfId="0" applyFont="1" applyBorder="1" applyAlignment="1">
      <alignment vertical="top"/>
    </xf>
    <xf numFmtId="0" fontId="7" fillId="0" borderId="0" xfId="0" applyFont="1" applyBorder="1" applyAlignment="1"/>
    <xf numFmtId="0" fontId="6" fillId="0" borderId="0" xfId="0" applyFont="1" applyBorder="1" applyAlignment="1">
      <alignment horizontal="left"/>
    </xf>
    <xf numFmtId="164" fontId="6" fillId="0" borderId="0" xfId="0" applyNumberFormat="1" applyFont="1" applyBorder="1" applyAlignment="1">
      <alignment horizontal="left"/>
    </xf>
    <xf numFmtId="0" fontId="6" fillId="0" borderId="0" xfId="0" applyFont="1" applyBorder="1"/>
    <xf numFmtId="0" fontId="6" fillId="0" borderId="0" xfId="0" applyFont="1" applyBorder="1" applyAlignment="1">
      <alignment vertical="top"/>
    </xf>
    <xf numFmtId="0" fontId="8" fillId="0" borderId="0" xfId="0" applyFont="1" applyBorder="1" applyAlignment="1"/>
    <xf numFmtId="0" fontId="6" fillId="0" borderId="0" xfId="0" applyFont="1" applyBorder="1" applyAlignment="1"/>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165" fontId="10" fillId="0" borderId="0" xfId="0" applyNumberFormat="1" applyFont="1" applyBorder="1" applyAlignment="1">
      <alignment horizontal="left"/>
    </xf>
    <xf numFmtId="165" fontId="11" fillId="0" borderId="0" xfId="0" applyNumberFormat="1" applyFont="1" applyBorder="1" applyAlignment="1">
      <alignment horizontal="left" indent="1"/>
    </xf>
    <xf numFmtId="0" fontId="12" fillId="0" borderId="0" xfId="0" applyFont="1"/>
    <xf numFmtId="165" fontId="10" fillId="0" borderId="0" xfId="0" applyNumberFormat="1" applyFont="1" applyFill="1" applyBorder="1" applyAlignment="1">
      <alignment horizontal="left"/>
    </xf>
    <xf numFmtId="0" fontId="5" fillId="0" borderId="0" xfId="0" applyFont="1" applyBorder="1" applyAlignment="1">
      <alignment horizontal="left" vertical="top" wrapText="1"/>
    </xf>
  </cellXfs>
  <cellStyles count="3">
    <cellStyle name="Currency 2" xfId="1" xr:uid="{00000000-0005-0000-0000-000000000000}"/>
    <cellStyle name="Normal" xfId="0" builtinId="0"/>
    <cellStyle name="Normal 2" xfId="2" xr:uid="{00000000-0005-0000-0000-000002000000}"/>
  </cellStyles>
  <dxfs count="91">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5"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5"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5"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5"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5"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5" formatCode="_(&quot;$&quot;* #,##0_);_(&quot;$&quot;* \(#,##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5"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5"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0000000}" name="Table1419" displayName="Table1419" ref="A15:I27" totalsRowShown="0" headerRowDxfId="90" dataDxfId="88" headerRowBorderDxfId="89" tableBorderDxfId="87">
  <tableColumns count="9">
    <tableColumn id="1" xr3:uid="{00000000-0010-0000-0000-000001000000}" name="Revenue or Expense Category" dataDxfId="86"/>
    <tableColumn id="3" xr3:uid="{00000000-0010-0000-0000-000003000000}" name="All Prior Fiscal Years" dataDxfId="85"/>
    <tableColumn id="4" xr3:uid="{00000000-0010-0000-0000-000004000000}" name="Fiscal Year 2020" dataDxfId="84"/>
    <tableColumn id="5" xr3:uid="{00000000-0010-0000-0000-000005000000}" name="Fiscal Year 2021" dataDxfId="83"/>
    <tableColumn id="6" xr3:uid="{00000000-0010-0000-0000-000006000000}" name="Fiscal Year 2022" dataDxfId="82"/>
    <tableColumn id="7" xr3:uid="{00000000-0010-0000-0000-000007000000}" name="Fiscal Year 2023" dataDxfId="81"/>
    <tableColumn id="8" xr3:uid="{00000000-0010-0000-0000-000008000000}" name="Fiscal Year 2024" dataDxfId="80"/>
    <tableColumn id="9" xr3:uid="{00000000-0010-0000-0000-000009000000}" name="Fiscal Year  _x000a_2025 &amp; Future" dataDxfId="79"/>
    <tableColumn id="10" xr3:uid="{00000000-0010-0000-0000-00000A000000}" name="Total Revenue" dataDxfId="78">
      <calculatedColumnFormula>SUM(B16:H16)</calculatedColumnFormula>
    </tableColumn>
  </tableColumns>
  <tableStyleInfo showFirstColumn="1"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1000000}" name="Table14" displayName="Table14" ref="A15:I27" totalsRowShown="0" headerRowDxfId="77" dataDxfId="75" headerRowBorderDxfId="76" tableBorderDxfId="74">
  <tableColumns count="9">
    <tableColumn id="1" xr3:uid="{00000000-0010-0000-0100-000001000000}" name="Revenue or Expense Category" dataDxfId="73"/>
    <tableColumn id="3" xr3:uid="{00000000-0010-0000-0100-000003000000}" name="All Prior Fiscal Years" dataDxfId="72"/>
    <tableColumn id="4" xr3:uid="{00000000-0010-0000-0100-000004000000}" name="Fiscal Year 2020" dataDxfId="71"/>
    <tableColumn id="5" xr3:uid="{00000000-0010-0000-0100-000005000000}" name="Fiscal Year 2021" dataDxfId="70"/>
    <tableColumn id="6" xr3:uid="{00000000-0010-0000-0100-000006000000}" name="Fiscal Year 2022" dataDxfId="69"/>
    <tableColumn id="7" xr3:uid="{00000000-0010-0000-0100-000007000000}" name="Fiscal Year 2023" dataDxfId="68"/>
    <tableColumn id="8" xr3:uid="{00000000-0010-0000-0100-000008000000}" name="Fiscal Year 2024" dataDxfId="67"/>
    <tableColumn id="9" xr3:uid="{00000000-0010-0000-0100-000009000000}" name="Fiscal Year  _x000a_2025 &amp; Future" dataDxfId="66"/>
    <tableColumn id="10" xr3:uid="{00000000-0010-0000-0100-00000A000000}" name="Total Revenue" dataDxfId="65">
      <calculatedColumnFormula>SUM(B16:H16)</calculatedColumnFormula>
    </tableColumn>
  </tableColumns>
  <tableStyleInfo showFirstColumn="1"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02000000}" name="Table1440" displayName="Table1440" ref="A15:I27" totalsRowShown="0" headerRowDxfId="64" dataDxfId="62" headerRowBorderDxfId="63" tableBorderDxfId="61">
  <tableColumns count="9">
    <tableColumn id="1" xr3:uid="{00000000-0010-0000-0200-000001000000}" name="Revenue or Expense Category" dataDxfId="60"/>
    <tableColumn id="3" xr3:uid="{00000000-0010-0000-0200-000003000000}" name="All Prior Fiscal Years" dataDxfId="59"/>
    <tableColumn id="4" xr3:uid="{00000000-0010-0000-0200-000004000000}" name="Fiscal Year 2020" dataDxfId="58"/>
    <tableColumn id="5" xr3:uid="{00000000-0010-0000-0200-000005000000}" name="Fiscal Year 2021" dataDxfId="57"/>
    <tableColumn id="6" xr3:uid="{00000000-0010-0000-0200-000006000000}" name="Fiscal Year 2022" dataDxfId="56"/>
    <tableColumn id="7" xr3:uid="{00000000-0010-0000-0200-000007000000}" name="Fiscal Year 2023" dataDxfId="55"/>
    <tableColumn id="8" xr3:uid="{00000000-0010-0000-0200-000008000000}" name="Fiscal Year 2024" dataDxfId="54"/>
    <tableColumn id="9" xr3:uid="{00000000-0010-0000-0200-000009000000}" name="Fiscal Year  _x000a_2025 &amp; Future" dataDxfId="53"/>
    <tableColumn id="10" xr3:uid="{00000000-0010-0000-0200-00000A000000}" name="Total Revenue" dataDxfId="52">
      <calculatedColumnFormula>SUM(B16:H16)</calculatedColumnFormula>
    </tableColumn>
  </tableColumns>
  <tableStyleInfo showFirstColumn="1"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03000000}" name="Table1442" displayName="Table1442" ref="A15:I27" totalsRowShown="0" headerRowDxfId="51" dataDxfId="49" headerRowBorderDxfId="50" tableBorderDxfId="48">
  <tableColumns count="9">
    <tableColumn id="1" xr3:uid="{00000000-0010-0000-0300-000001000000}" name="Revenue or Expense Category" dataDxfId="47"/>
    <tableColumn id="3" xr3:uid="{00000000-0010-0000-0300-000003000000}" name="All Prior Fiscal Years" dataDxfId="46"/>
    <tableColumn id="4" xr3:uid="{00000000-0010-0000-0300-000004000000}" name="Fiscal Year 2020" dataDxfId="45"/>
    <tableColumn id="5" xr3:uid="{00000000-0010-0000-0300-000005000000}" name="Fiscal Year 2021" dataDxfId="44"/>
    <tableColumn id="6" xr3:uid="{00000000-0010-0000-0300-000006000000}" name="Fiscal Year 2022" dataDxfId="43"/>
    <tableColumn id="7" xr3:uid="{00000000-0010-0000-0300-000007000000}" name="Fiscal Year 2023" dataDxfId="42"/>
    <tableColumn id="8" xr3:uid="{00000000-0010-0000-0300-000008000000}" name="Fiscal Year 2024" dataDxfId="41"/>
    <tableColumn id="9" xr3:uid="{00000000-0010-0000-0300-000009000000}" name="Fiscal Year  _x000a_2025 &amp; Future" dataDxfId="40"/>
    <tableColumn id="10" xr3:uid="{00000000-0010-0000-0300-00000A000000}" name="Total Revenue" dataDxfId="39">
      <calculatedColumnFormula>SUM(B16:H16)</calculatedColumnFormula>
    </tableColumn>
  </tableColumns>
  <tableStyleInfo showFirstColumn="1"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04000000}" name="Table1444" displayName="Table1444" ref="A15:I27" totalsRowShown="0" headerRowDxfId="38" dataDxfId="36" headerRowBorderDxfId="37" tableBorderDxfId="35">
  <tableColumns count="9">
    <tableColumn id="1" xr3:uid="{00000000-0010-0000-0400-000001000000}" name="Revenue or Expense Category" dataDxfId="34"/>
    <tableColumn id="3" xr3:uid="{00000000-0010-0000-0400-000003000000}" name="All Prior Fiscal Years" dataDxfId="33"/>
    <tableColumn id="4" xr3:uid="{00000000-0010-0000-0400-000004000000}" name="Fiscal Year 2020" dataDxfId="32"/>
    <tableColumn id="5" xr3:uid="{00000000-0010-0000-0400-000005000000}" name="Fiscal Year 2021" dataDxfId="31"/>
    <tableColumn id="6" xr3:uid="{00000000-0010-0000-0400-000006000000}" name="Fiscal Year 2022" dataDxfId="30"/>
    <tableColumn id="7" xr3:uid="{00000000-0010-0000-0400-000007000000}" name="Fiscal Year 2023" dataDxfId="29"/>
    <tableColumn id="8" xr3:uid="{00000000-0010-0000-0400-000008000000}" name="Fiscal Year 2024" dataDxfId="28"/>
    <tableColumn id="9" xr3:uid="{00000000-0010-0000-0400-000009000000}" name="Fiscal Year  _x000a_2025 &amp; Future" dataDxfId="27"/>
    <tableColumn id="10" xr3:uid="{00000000-0010-0000-0400-00000A000000}" name="Total Revenue" dataDxfId="26">
      <calculatedColumnFormula>SUM(B16:H16)</calculatedColumnFormula>
    </tableColumn>
  </tableColumns>
  <tableStyleInfo showFirstColumn="1"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5000000}" name="Table1446" displayName="Table1446" ref="A15:I26" totalsRowShown="0" headerRowDxfId="25" dataDxfId="23" headerRowBorderDxfId="24" tableBorderDxfId="22">
  <tableColumns count="9">
    <tableColumn id="1" xr3:uid="{00000000-0010-0000-0500-000001000000}" name="Revenue or Expense Category" dataDxfId="21"/>
    <tableColumn id="3" xr3:uid="{00000000-0010-0000-0500-000003000000}" name="All Prior Fiscal Years" dataDxfId="20"/>
    <tableColumn id="4" xr3:uid="{00000000-0010-0000-0500-000004000000}" name="Fiscal Year 2020" dataDxfId="19"/>
    <tableColumn id="5" xr3:uid="{00000000-0010-0000-0500-000005000000}" name="Fiscal Year 2021" dataDxfId="18"/>
    <tableColumn id="6" xr3:uid="{00000000-0010-0000-0500-000006000000}" name="Fiscal Year 2022" dataDxfId="17"/>
    <tableColumn id="7" xr3:uid="{00000000-0010-0000-0500-000007000000}" name="Fiscal Year 2023" dataDxfId="16"/>
    <tableColumn id="8" xr3:uid="{00000000-0010-0000-0500-000008000000}" name="Fiscal Year 2024" dataDxfId="15"/>
    <tableColumn id="9" xr3:uid="{00000000-0010-0000-0500-000009000000}" name="Fiscal Year  _x000a_2025 &amp; Future" dataDxfId="14"/>
    <tableColumn id="10" xr3:uid="{00000000-0010-0000-0500-00000A000000}" name="Total Revenue" dataDxfId="13">
      <calculatedColumnFormula>SUM(B16:H16)</calculatedColumnFormula>
    </tableColumn>
  </tableColumns>
  <tableStyleInfo showFirstColumn="1"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06000000}" name="Table1448" displayName="Table1448" ref="A15:I27" totalsRowShown="0" headerRowDxfId="12" dataDxfId="10" headerRowBorderDxfId="11" tableBorderDxfId="9">
  <tableColumns count="9">
    <tableColumn id="1" xr3:uid="{00000000-0010-0000-0600-000001000000}" name="Revenue or Expense Category" dataDxfId="8"/>
    <tableColumn id="3" xr3:uid="{00000000-0010-0000-0600-000003000000}" name="All Prior Fiscal Years" dataDxfId="7"/>
    <tableColumn id="4" xr3:uid="{00000000-0010-0000-0600-000004000000}" name="Fiscal Year 2020" dataDxfId="6"/>
    <tableColumn id="5" xr3:uid="{00000000-0010-0000-0600-000005000000}" name="Fiscal Year 2021" dataDxfId="5"/>
    <tableColumn id="6" xr3:uid="{00000000-0010-0000-0600-000006000000}" name="Fiscal Year 2022" dataDxfId="4"/>
    <tableColumn id="7" xr3:uid="{00000000-0010-0000-0600-000007000000}" name="Fiscal Year 2023" dataDxfId="3"/>
    <tableColumn id="8" xr3:uid="{00000000-0010-0000-0600-000008000000}" name="Fiscal Year 2024" dataDxfId="2"/>
    <tableColumn id="9" xr3:uid="{00000000-0010-0000-0600-000009000000}" name="Fiscal Year  _x000a_2025 &amp; Future" dataDxfId="1"/>
    <tableColumn id="10" xr3:uid="{00000000-0010-0000-0600-00000A000000}" name="Total Revenue" dataDxfId="0">
      <calculatedColumnFormula>SUM(B16:H16)</calculatedColumnFormula>
    </tableColumn>
  </tableColumns>
  <tableStyleInfo showFirstColumn="1"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1"/>
  <sheetViews>
    <sheetView workbookViewId="0">
      <selection activeCell="F21" sqref="F21"/>
    </sheetView>
  </sheetViews>
  <sheetFormatPr defaultRowHeight="15.75" x14ac:dyDescent="0.25"/>
  <cols>
    <col min="1" max="1" width="26.25" bestFit="1" customWidth="1"/>
    <col min="2" max="2" width="53.75" style="1" bestFit="1" customWidth="1"/>
  </cols>
  <sheetData>
    <row r="1" spans="1:2" x14ac:dyDescent="0.25">
      <c r="A1" t="s">
        <v>0</v>
      </c>
      <c r="B1" s="4" t="s">
        <v>1</v>
      </c>
    </row>
    <row r="2" spans="1:2" x14ac:dyDescent="0.25">
      <c r="B2" s="2" t="s">
        <v>2</v>
      </c>
    </row>
    <row r="3" spans="1:2" x14ac:dyDescent="0.25">
      <c r="A3" t="s">
        <v>3</v>
      </c>
      <c r="B3" s="2" t="s">
        <v>4</v>
      </c>
    </row>
    <row r="4" spans="1:2" x14ac:dyDescent="0.25">
      <c r="A4" t="s">
        <v>5</v>
      </c>
      <c r="B4" s="2" t="s">
        <v>6</v>
      </c>
    </row>
    <row r="5" spans="1:2" x14ac:dyDescent="0.25">
      <c r="A5" t="s">
        <v>7</v>
      </c>
      <c r="B5" s="2" t="s">
        <v>8</v>
      </c>
    </row>
    <row r="6" spans="1:2" x14ac:dyDescent="0.25">
      <c r="A6" t="s">
        <v>9</v>
      </c>
      <c r="B6" s="2" t="s">
        <v>10</v>
      </c>
    </row>
    <row r="7" spans="1:2" x14ac:dyDescent="0.25">
      <c r="A7" t="s">
        <v>11</v>
      </c>
      <c r="B7" s="2" t="s">
        <v>12</v>
      </c>
    </row>
    <row r="8" spans="1:2" x14ac:dyDescent="0.25">
      <c r="A8" t="s">
        <v>13</v>
      </c>
      <c r="B8" s="2" t="s">
        <v>14</v>
      </c>
    </row>
    <row r="9" spans="1:2" x14ac:dyDescent="0.25">
      <c r="A9" t="s">
        <v>15</v>
      </c>
      <c r="B9" s="2" t="s">
        <v>16</v>
      </c>
    </row>
    <row r="10" spans="1:2" x14ac:dyDescent="0.25">
      <c r="A10" t="s">
        <v>17</v>
      </c>
      <c r="B10" s="2" t="s">
        <v>18</v>
      </c>
    </row>
    <row r="11" spans="1:2" x14ac:dyDescent="0.25">
      <c r="A11" t="s">
        <v>19</v>
      </c>
      <c r="B11" s="2" t="s">
        <v>20</v>
      </c>
    </row>
    <row r="12" spans="1:2" x14ac:dyDescent="0.25">
      <c r="B12" s="2" t="s">
        <v>21</v>
      </c>
    </row>
    <row r="13" spans="1:2" x14ac:dyDescent="0.25">
      <c r="B13" s="2" t="s">
        <v>22</v>
      </c>
    </row>
    <row r="14" spans="1:2" x14ac:dyDescent="0.25">
      <c r="B14" s="2" t="s">
        <v>23</v>
      </c>
    </row>
    <row r="15" spans="1:2" x14ac:dyDescent="0.25">
      <c r="B15" s="2" t="s">
        <v>24</v>
      </c>
    </row>
    <row r="16" spans="1:2" x14ac:dyDescent="0.25">
      <c r="B16" s="2" t="s">
        <v>25</v>
      </c>
    </row>
    <row r="17" spans="2:2" x14ac:dyDescent="0.25">
      <c r="B17" s="2" t="s">
        <v>26</v>
      </c>
    </row>
    <row r="18" spans="2:2" x14ac:dyDescent="0.25">
      <c r="B18" s="2" t="s">
        <v>27</v>
      </c>
    </row>
    <row r="19" spans="2:2" x14ac:dyDescent="0.25">
      <c r="B19" s="2" t="s">
        <v>28</v>
      </c>
    </row>
    <row r="20" spans="2:2" x14ac:dyDescent="0.25">
      <c r="B20" s="2" t="s">
        <v>29</v>
      </c>
    </row>
    <row r="21" spans="2:2" x14ac:dyDescent="0.25">
      <c r="B21" s="2" t="s">
        <v>30</v>
      </c>
    </row>
    <row r="22" spans="2:2" x14ac:dyDescent="0.25">
      <c r="B22" s="2" t="s">
        <v>31</v>
      </c>
    </row>
    <row r="23" spans="2:2" x14ac:dyDescent="0.25">
      <c r="B23" s="2" t="s">
        <v>32</v>
      </c>
    </row>
    <row r="24" spans="2:2" x14ac:dyDescent="0.25">
      <c r="B24" s="2" t="s">
        <v>33</v>
      </c>
    </row>
    <row r="25" spans="2:2" x14ac:dyDescent="0.25">
      <c r="B25" s="2" t="s">
        <v>34</v>
      </c>
    </row>
    <row r="26" spans="2:2" x14ac:dyDescent="0.25">
      <c r="B26" s="2" t="s">
        <v>35</v>
      </c>
    </row>
    <row r="27" spans="2:2" x14ac:dyDescent="0.25">
      <c r="B27" s="2" t="s">
        <v>36</v>
      </c>
    </row>
    <row r="28" spans="2:2" x14ac:dyDescent="0.25">
      <c r="B28" s="2" t="s">
        <v>37</v>
      </c>
    </row>
    <row r="29" spans="2:2" x14ac:dyDescent="0.25">
      <c r="B29" s="2" t="s">
        <v>38</v>
      </c>
    </row>
    <row r="30" spans="2:2" x14ac:dyDescent="0.25">
      <c r="B30" s="2" t="s">
        <v>39</v>
      </c>
    </row>
    <row r="31" spans="2:2" x14ac:dyDescent="0.25">
      <c r="B31" s="2" t="s">
        <v>40</v>
      </c>
    </row>
    <row r="32" spans="2:2" x14ac:dyDescent="0.25">
      <c r="B32" s="2" t="s">
        <v>41</v>
      </c>
    </row>
    <row r="33" spans="2:2" x14ac:dyDescent="0.25">
      <c r="B33" s="2" t="s">
        <v>42</v>
      </c>
    </row>
    <row r="34" spans="2:2" x14ac:dyDescent="0.25">
      <c r="B34" s="2" t="s">
        <v>43</v>
      </c>
    </row>
    <row r="35" spans="2:2" x14ac:dyDescent="0.25">
      <c r="B35" s="2" t="s">
        <v>44</v>
      </c>
    </row>
    <row r="36" spans="2:2" x14ac:dyDescent="0.25">
      <c r="B36" s="2" t="s">
        <v>45</v>
      </c>
    </row>
    <row r="37" spans="2:2" x14ac:dyDescent="0.25">
      <c r="B37" s="2" t="s">
        <v>46</v>
      </c>
    </row>
    <row r="38" spans="2:2" x14ac:dyDescent="0.25">
      <c r="B38" s="2" t="s">
        <v>47</v>
      </c>
    </row>
    <row r="39" spans="2:2" x14ac:dyDescent="0.25">
      <c r="B39" s="2" t="s">
        <v>48</v>
      </c>
    </row>
    <row r="40" spans="2:2" x14ac:dyDescent="0.25">
      <c r="B40" s="2"/>
    </row>
    <row r="41" spans="2:2" x14ac:dyDescent="0.25">
      <c r="B41" s="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7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7"/>
  <sheetViews>
    <sheetView view="pageBreakPreview" zoomScaleNormal="100" zoomScaleSheetLayoutView="100" workbookViewId="0">
      <selection activeCell="A15" sqref="A15:XFD15"/>
    </sheetView>
  </sheetViews>
  <sheetFormatPr defaultRowHeight="15.75" x14ac:dyDescent="0.25"/>
  <cols>
    <col min="1" max="1" width="25.75" customWidth="1"/>
    <col min="2" max="2" width="11.125" customWidth="1"/>
    <col min="3" max="3" width="10.625" customWidth="1"/>
    <col min="4" max="4" width="10.5" customWidth="1"/>
    <col min="5" max="5" width="11.625" customWidth="1"/>
    <col min="6" max="6" width="9.875" customWidth="1"/>
    <col min="7" max="7" width="11.125" customWidth="1"/>
    <col min="8" max="8" width="12.25" customWidth="1"/>
    <col min="9" max="9" width="10.5" customWidth="1"/>
  </cols>
  <sheetData>
    <row r="1" spans="1:9" x14ac:dyDescent="0.25">
      <c r="A1" s="5" t="s">
        <v>38</v>
      </c>
      <c r="B1" s="5"/>
      <c r="C1" s="5"/>
      <c r="D1" s="5"/>
      <c r="E1" s="5"/>
      <c r="F1" s="5"/>
      <c r="G1" s="5"/>
      <c r="H1" s="5"/>
      <c r="I1" s="5"/>
    </row>
    <row r="2" spans="1:9" x14ac:dyDescent="0.25">
      <c r="A2" s="6" t="s">
        <v>49</v>
      </c>
      <c r="B2" s="6"/>
      <c r="C2" s="6"/>
      <c r="D2" s="6"/>
      <c r="E2" s="6"/>
      <c r="F2" s="6"/>
      <c r="G2" s="6"/>
      <c r="H2" s="6"/>
      <c r="I2" s="6"/>
    </row>
    <row r="3" spans="1:9" x14ac:dyDescent="0.25">
      <c r="A3" s="6" t="s">
        <v>50</v>
      </c>
      <c r="B3" s="7"/>
      <c r="C3" s="7"/>
      <c r="D3" s="7"/>
      <c r="E3" s="7"/>
      <c r="F3" s="7"/>
      <c r="G3" s="7"/>
      <c r="H3" s="7"/>
      <c r="I3" s="7"/>
    </row>
    <row r="4" spans="1:9" x14ac:dyDescent="0.25">
      <c r="A4" s="8" t="s">
        <v>51</v>
      </c>
      <c r="B4" s="9"/>
      <c r="C4" s="9"/>
      <c r="D4" s="9"/>
      <c r="E4" s="9"/>
      <c r="F4" s="10"/>
      <c r="G4" s="10"/>
      <c r="H4" s="10"/>
      <c r="I4" s="10"/>
    </row>
    <row r="5" spans="1:9" x14ac:dyDescent="0.25">
      <c r="A5" s="9" t="s">
        <v>52</v>
      </c>
      <c r="B5" s="9"/>
      <c r="C5" s="9"/>
      <c r="D5" s="9"/>
      <c r="E5" s="9"/>
      <c r="F5" s="10"/>
      <c r="G5" s="10"/>
      <c r="H5" s="10"/>
      <c r="I5" s="10"/>
    </row>
    <row r="6" spans="1:9" x14ac:dyDescent="0.25">
      <c r="A6" s="9" t="s">
        <v>53</v>
      </c>
      <c r="B6" s="9"/>
      <c r="C6" s="9"/>
      <c r="D6" s="9"/>
      <c r="E6" s="9"/>
      <c r="F6" s="10"/>
      <c r="G6" s="10"/>
      <c r="H6" s="10"/>
      <c r="I6" s="10"/>
    </row>
    <row r="7" spans="1:9" x14ac:dyDescent="0.25">
      <c r="A7" s="9" t="s">
        <v>105</v>
      </c>
      <c r="B7" s="9"/>
      <c r="C7" s="9"/>
      <c r="D7" s="9"/>
      <c r="E7" s="9"/>
      <c r="F7" s="10"/>
      <c r="G7" s="10"/>
      <c r="H7" s="10"/>
      <c r="I7" s="10"/>
    </row>
    <row r="8" spans="1:9" x14ac:dyDescent="0.25">
      <c r="A8" s="11" t="s">
        <v>54</v>
      </c>
      <c r="B8" s="12"/>
      <c r="C8" s="9"/>
      <c r="D8" s="9"/>
      <c r="E8" s="9"/>
      <c r="F8" s="10"/>
      <c r="G8" s="10"/>
      <c r="H8" s="10"/>
      <c r="I8" s="10"/>
    </row>
    <row r="9" spans="1:9" ht="15.75" customHeight="1" x14ac:dyDescent="0.25">
      <c r="A9" s="20" t="s">
        <v>107</v>
      </c>
      <c r="B9" s="20"/>
      <c r="C9" s="20"/>
      <c r="D9" s="20"/>
      <c r="E9" s="20"/>
      <c r="F9" s="20"/>
      <c r="G9" s="20"/>
      <c r="H9" s="20"/>
      <c r="I9" s="20"/>
    </row>
    <row r="10" spans="1:9" x14ac:dyDescent="0.25">
      <c r="A10" s="20"/>
      <c r="B10" s="20"/>
      <c r="C10" s="20"/>
      <c r="D10" s="20"/>
      <c r="E10" s="20"/>
      <c r="F10" s="20"/>
      <c r="G10" s="20"/>
      <c r="H10" s="20"/>
      <c r="I10" s="20"/>
    </row>
    <row r="11" spans="1:9" x14ac:dyDescent="0.25">
      <c r="A11" s="20"/>
      <c r="B11" s="20"/>
      <c r="C11" s="20"/>
      <c r="D11" s="20"/>
      <c r="E11" s="20"/>
      <c r="F11" s="20"/>
      <c r="G11" s="20"/>
      <c r="H11" s="20"/>
      <c r="I11" s="20"/>
    </row>
    <row r="12" spans="1:9" x14ac:dyDescent="0.25">
      <c r="A12" s="20"/>
      <c r="B12" s="20"/>
      <c r="C12" s="20"/>
      <c r="D12" s="20"/>
      <c r="E12" s="20"/>
      <c r="F12" s="20"/>
      <c r="G12" s="20"/>
      <c r="H12" s="20"/>
      <c r="I12" s="20"/>
    </row>
    <row r="13" spans="1:9" x14ac:dyDescent="0.25">
      <c r="A13" s="20"/>
      <c r="B13" s="20"/>
      <c r="C13" s="20"/>
      <c r="D13" s="20"/>
      <c r="E13" s="20"/>
      <c r="F13" s="20"/>
      <c r="G13" s="20"/>
      <c r="H13" s="20"/>
      <c r="I13" s="20"/>
    </row>
    <row r="14" spans="1:9" x14ac:dyDescent="0.25">
      <c r="A14" s="20"/>
      <c r="B14" s="20"/>
      <c r="C14" s="20"/>
      <c r="D14" s="20"/>
      <c r="E14" s="20"/>
      <c r="F14" s="20"/>
      <c r="G14" s="20"/>
      <c r="H14" s="20"/>
      <c r="I14" s="20"/>
    </row>
    <row r="15" spans="1:9" ht="25.5" x14ac:dyDescent="0.25">
      <c r="A15" s="13" t="s">
        <v>55</v>
      </c>
      <c r="B15" s="14" t="s">
        <v>56</v>
      </c>
      <c r="C15" s="14" t="s">
        <v>57</v>
      </c>
      <c r="D15" s="14" t="s">
        <v>58</v>
      </c>
      <c r="E15" s="14" t="s">
        <v>59</v>
      </c>
      <c r="F15" s="14" t="s">
        <v>60</v>
      </c>
      <c r="G15" s="14" t="s">
        <v>61</v>
      </c>
      <c r="H15" s="15" t="s">
        <v>62</v>
      </c>
      <c r="I15" s="15" t="s">
        <v>63</v>
      </c>
    </row>
    <row r="16" spans="1:9" x14ac:dyDescent="0.25">
      <c r="A16" s="16" t="s">
        <v>64</v>
      </c>
      <c r="B16" s="19">
        <v>8713662</v>
      </c>
      <c r="C16" s="19">
        <v>78443</v>
      </c>
      <c r="D16" s="19">
        <v>5824557</v>
      </c>
      <c r="E16" s="19">
        <v>7797000</v>
      </c>
      <c r="F16" s="19">
        <v>0</v>
      </c>
      <c r="G16" s="19">
        <v>0</v>
      </c>
      <c r="H16" s="19">
        <v>0</v>
      </c>
      <c r="I16" s="19">
        <f>SUM(B16:H16)</f>
        <v>22413662</v>
      </c>
    </row>
    <row r="17" spans="1:9" x14ac:dyDescent="0.25">
      <c r="A17" s="16" t="s">
        <v>65</v>
      </c>
      <c r="B17" s="19">
        <v>379706</v>
      </c>
      <c r="C17" s="19">
        <v>0</v>
      </c>
      <c r="D17" s="19">
        <v>0</v>
      </c>
      <c r="E17" s="19">
        <v>300000</v>
      </c>
      <c r="F17" s="19">
        <v>0</v>
      </c>
      <c r="G17" s="19">
        <v>0</v>
      </c>
      <c r="H17" s="19">
        <v>0</v>
      </c>
      <c r="I17" s="19">
        <f>SUM(B17:H17)</f>
        <v>679706</v>
      </c>
    </row>
    <row r="18" spans="1:9" x14ac:dyDescent="0.25">
      <c r="A18" s="16" t="s">
        <v>66</v>
      </c>
      <c r="B18" s="19">
        <v>0</v>
      </c>
      <c r="C18" s="19">
        <v>0</v>
      </c>
      <c r="D18" s="19">
        <v>0</v>
      </c>
      <c r="E18" s="19">
        <v>0</v>
      </c>
      <c r="F18" s="19">
        <v>0</v>
      </c>
      <c r="G18" s="19">
        <v>0</v>
      </c>
      <c r="H18" s="19">
        <v>0</v>
      </c>
      <c r="I18" s="19">
        <f t="shared" ref="I18:I27" si="0">SUM(B18:H18)</f>
        <v>0</v>
      </c>
    </row>
    <row r="19" spans="1:9" x14ac:dyDescent="0.25">
      <c r="A19" s="16" t="s">
        <v>67</v>
      </c>
      <c r="B19" s="19">
        <v>0</v>
      </c>
      <c r="C19" s="19">
        <v>0</v>
      </c>
      <c r="D19" s="19">
        <v>0</v>
      </c>
      <c r="E19" s="19">
        <v>0</v>
      </c>
      <c r="F19" s="19">
        <v>0</v>
      </c>
      <c r="G19" s="19">
        <v>0</v>
      </c>
      <c r="H19" s="19">
        <v>0</v>
      </c>
      <c r="I19" s="19">
        <f t="shared" si="0"/>
        <v>0</v>
      </c>
    </row>
    <row r="20" spans="1:9" x14ac:dyDescent="0.25">
      <c r="A20" s="16" t="s">
        <v>68</v>
      </c>
      <c r="B20" s="19">
        <v>0</v>
      </c>
      <c r="C20" s="19">
        <v>0</v>
      </c>
      <c r="D20" s="19">
        <v>0</v>
      </c>
      <c r="E20" s="19">
        <v>10000000</v>
      </c>
      <c r="F20" s="19">
        <v>0</v>
      </c>
      <c r="G20" s="19">
        <v>0</v>
      </c>
      <c r="H20" s="19">
        <v>0</v>
      </c>
      <c r="I20" s="19">
        <f t="shared" si="0"/>
        <v>10000000</v>
      </c>
    </row>
    <row r="21" spans="1:9" x14ac:dyDescent="0.25">
      <c r="A21" s="16" t="s">
        <v>69</v>
      </c>
      <c r="B21" s="19">
        <v>0</v>
      </c>
      <c r="C21" s="19">
        <v>0</v>
      </c>
      <c r="D21" s="19">
        <v>0</v>
      </c>
      <c r="E21" s="19">
        <v>0</v>
      </c>
      <c r="F21" s="19">
        <v>0</v>
      </c>
      <c r="G21" s="19">
        <v>0</v>
      </c>
      <c r="H21" s="19">
        <v>0</v>
      </c>
      <c r="I21" s="19">
        <f t="shared" si="0"/>
        <v>0</v>
      </c>
    </row>
    <row r="22" spans="1:9" s="18" customFormat="1" x14ac:dyDescent="0.25">
      <c r="A22" s="17" t="s">
        <v>63</v>
      </c>
      <c r="B22" s="19">
        <f t="shared" ref="B22:H22" si="1">SUM(B16:B21)</f>
        <v>9093368</v>
      </c>
      <c r="C22" s="19">
        <f t="shared" si="1"/>
        <v>78443</v>
      </c>
      <c r="D22" s="19">
        <f t="shared" si="1"/>
        <v>5824557</v>
      </c>
      <c r="E22" s="19">
        <f t="shared" si="1"/>
        <v>18097000</v>
      </c>
      <c r="F22" s="19">
        <f t="shared" si="1"/>
        <v>0</v>
      </c>
      <c r="G22" s="19">
        <f t="shared" si="1"/>
        <v>0</v>
      </c>
      <c r="H22" s="19">
        <f t="shared" si="1"/>
        <v>0</v>
      </c>
      <c r="I22" s="19">
        <f>SUBTOTAL(109,I16:I21)</f>
        <v>33093368</v>
      </c>
    </row>
    <row r="23" spans="1:9" x14ac:dyDescent="0.25">
      <c r="A23" s="16" t="s">
        <v>70</v>
      </c>
      <c r="B23" s="19">
        <v>0</v>
      </c>
      <c r="C23" s="19">
        <v>0</v>
      </c>
      <c r="D23" s="19">
        <v>0</v>
      </c>
      <c r="E23" s="19">
        <v>0</v>
      </c>
      <c r="F23" s="19">
        <v>0</v>
      </c>
      <c r="G23" s="19">
        <v>0</v>
      </c>
      <c r="H23" s="19">
        <v>0</v>
      </c>
      <c r="I23" s="19">
        <f t="shared" si="0"/>
        <v>0</v>
      </c>
    </row>
    <row r="24" spans="1:9" x14ac:dyDescent="0.25">
      <c r="A24" s="16" t="s">
        <v>71</v>
      </c>
      <c r="B24" s="19">
        <v>4723164</v>
      </c>
      <c r="C24" s="19">
        <v>78443</v>
      </c>
      <c r="D24" s="19">
        <v>2824557</v>
      </c>
      <c r="E24" s="19">
        <v>300000</v>
      </c>
      <c r="F24" s="19">
        <v>0</v>
      </c>
      <c r="G24" s="19">
        <v>0</v>
      </c>
      <c r="H24" s="19">
        <v>0</v>
      </c>
      <c r="I24" s="19">
        <f t="shared" si="0"/>
        <v>7926164</v>
      </c>
    </row>
    <row r="25" spans="1:9" x14ac:dyDescent="0.25">
      <c r="A25" s="16" t="s">
        <v>72</v>
      </c>
      <c r="B25" s="19">
        <v>4170204</v>
      </c>
      <c r="C25" s="19">
        <v>0</v>
      </c>
      <c r="D25" s="19">
        <v>3000000</v>
      </c>
      <c r="E25" s="19">
        <v>17797000</v>
      </c>
      <c r="F25" s="19">
        <v>0</v>
      </c>
      <c r="G25" s="19">
        <v>0</v>
      </c>
      <c r="H25" s="19">
        <v>0</v>
      </c>
      <c r="I25" s="19">
        <f t="shared" si="0"/>
        <v>24967204</v>
      </c>
    </row>
    <row r="26" spans="1:9" x14ac:dyDescent="0.25">
      <c r="A26" s="16" t="s">
        <v>73</v>
      </c>
      <c r="B26" s="19">
        <v>200000</v>
      </c>
      <c r="C26" s="19">
        <v>0</v>
      </c>
      <c r="D26" s="19">
        <v>0</v>
      </c>
      <c r="E26" s="19">
        <v>0</v>
      </c>
      <c r="F26" s="19">
        <v>0</v>
      </c>
      <c r="G26" s="19">
        <v>0</v>
      </c>
      <c r="H26" s="19">
        <v>0</v>
      </c>
      <c r="I26" s="19">
        <f t="shared" si="0"/>
        <v>200000</v>
      </c>
    </row>
    <row r="27" spans="1:9" s="18" customFormat="1" x14ac:dyDescent="0.25">
      <c r="A27" s="17" t="s">
        <v>74</v>
      </c>
      <c r="B27" s="19">
        <f>SUM(B23:B26)</f>
        <v>9093368</v>
      </c>
      <c r="C27" s="19">
        <f>SUM(C23:C26)</f>
        <v>78443</v>
      </c>
      <c r="D27" s="19">
        <f>SUM(D23:D26)</f>
        <v>5824557</v>
      </c>
      <c r="E27" s="19">
        <f>SUM(E23:E26)</f>
        <v>18097000</v>
      </c>
      <c r="F27" s="19">
        <f t="shared" ref="F27:H27" si="2">SUM(F23:F26)</f>
        <v>0</v>
      </c>
      <c r="G27" s="19">
        <f t="shared" si="2"/>
        <v>0</v>
      </c>
      <c r="H27" s="19">
        <f t="shared" si="2"/>
        <v>0</v>
      </c>
      <c r="I27" s="19">
        <f t="shared" si="0"/>
        <v>33093368</v>
      </c>
    </row>
  </sheetData>
  <mergeCells count="1">
    <mergeCell ref="A9:I14"/>
  </mergeCells>
  <pageMargins left="0.75" right="0.75" top="0.75" bottom="0.75" header="0.3" footer="0.3"/>
  <pageSetup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7"/>
  <sheetViews>
    <sheetView view="pageBreakPreview" zoomScaleNormal="100" zoomScaleSheetLayoutView="100" workbookViewId="0">
      <selection activeCell="A15" sqref="A15:XFD15"/>
    </sheetView>
  </sheetViews>
  <sheetFormatPr defaultRowHeight="15.75" x14ac:dyDescent="0.25"/>
  <cols>
    <col min="1" max="1" width="27.125" customWidth="1"/>
    <col min="2" max="2" width="11.75" customWidth="1"/>
    <col min="3" max="3" width="10.5" customWidth="1"/>
    <col min="4" max="4" width="10.25" customWidth="1"/>
    <col min="5" max="5" width="11.375" customWidth="1"/>
    <col min="6" max="6" width="9.75" customWidth="1"/>
    <col min="7" max="7" width="9.5" customWidth="1"/>
    <col min="8" max="8" width="12.25" customWidth="1"/>
    <col min="9" max="9" width="10.5" customWidth="1"/>
  </cols>
  <sheetData>
    <row r="1" spans="1:9" x14ac:dyDescent="0.25">
      <c r="A1" s="5" t="s">
        <v>38</v>
      </c>
      <c r="B1" s="5"/>
      <c r="C1" s="5"/>
      <c r="D1" s="5"/>
      <c r="E1" s="5"/>
      <c r="F1" s="5"/>
      <c r="G1" s="5"/>
      <c r="H1" s="5"/>
      <c r="I1" s="5"/>
    </row>
    <row r="2" spans="1:9" x14ac:dyDescent="0.25">
      <c r="A2" s="6" t="s">
        <v>49</v>
      </c>
      <c r="B2" s="6"/>
      <c r="C2" s="6"/>
      <c r="D2" s="6"/>
      <c r="E2" s="6"/>
      <c r="F2" s="6"/>
      <c r="G2" s="6"/>
      <c r="H2" s="6"/>
      <c r="I2" s="6"/>
    </row>
    <row r="3" spans="1:9" x14ac:dyDescent="0.25">
      <c r="A3" s="6" t="s">
        <v>75</v>
      </c>
      <c r="B3" s="7"/>
      <c r="C3" s="7"/>
      <c r="D3" s="7"/>
      <c r="E3" s="7"/>
      <c r="F3" s="7"/>
      <c r="G3" s="7"/>
      <c r="H3" s="7"/>
      <c r="I3" s="7"/>
    </row>
    <row r="4" spans="1:9" x14ac:dyDescent="0.25">
      <c r="A4" s="8" t="s">
        <v>76</v>
      </c>
      <c r="B4" s="9"/>
      <c r="C4" s="9"/>
      <c r="D4" s="9"/>
      <c r="E4" s="9"/>
      <c r="F4" s="10"/>
      <c r="G4" s="10"/>
      <c r="H4" s="10"/>
      <c r="I4" s="10"/>
    </row>
    <row r="5" spans="1:9" x14ac:dyDescent="0.25">
      <c r="A5" s="9" t="s">
        <v>77</v>
      </c>
      <c r="B5" s="9"/>
      <c r="C5" s="9"/>
      <c r="D5" s="9"/>
      <c r="E5" s="9"/>
      <c r="F5" s="10"/>
      <c r="G5" s="10"/>
      <c r="H5" s="10"/>
      <c r="I5" s="10"/>
    </row>
    <row r="6" spans="1:9" x14ac:dyDescent="0.25">
      <c r="A6" s="9" t="s">
        <v>78</v>
      </c>
      <c r="B6" s="9"/>
      <c r="C6" s="9"/>
      <c r="D6" s="9"/>
      <c r="E6" s="9"/>
      <c r="F6" s="10"/>
      <c r="G6" s="10"/>
      <c r="H6" s="10"/>
      <c r="I6" s="10"/>
    </row>
    <row r="7" spans="1:9" x14ac:dyDescent="0.25">
      <c r="A7" s="9" t="s">
        <v>89</v>
      </c>
      <c r="B7" s="9"/>
      <c r="C7" s="9"/>
      <c r="D7" s="9"/>
      <c r="E7" s="9"/>
      <c r="F7" s="10"/>
      <c r="G7" s="10"/>
      <c r="H7" s="10"/>
      <c r="I7" s="10"/>
    </row>
    <row r="8" spans="1:9" x14ac:dyDescent="0.25">
      <c r="A8" s="11" t="s">
        <v>54</v>
      </c>
      <c r="B8" s="12"/>
      <c r="C8" s="9"/>
      <c r="D8" s="9"/>
      <c r="E8" s="9"/>
      <c r="F8" s="10"/>
      <c r="G8" s="10"/>
      <c r="H8" s="10"/>
      <c r="I8" s="10"/>
    </row>
    <row r="9" spans="1:9" x14ac:dyDescent="0.25">
      <c r="A9" s="20" t="s">
        <v>79</v>
      </c>
      <c r="B9" s="20"/>
      <c r="C9" s="20"/>
      <c r="D9" s="20"/>
      <c r="E9" s="20"/>
      <c r="F9" s="20"/>
      <c r="G9" s="20"/>
      <c r="H9" s="20"/>
      <c r="I9" s="20"/>
    </row>
    <row r="10" spans="1:9" x14ac:dyDescent="0.25">
      <c r="A10" s="20"/>
      <c r="B10" s="20"/>
      <c r="C10" s="20"/>
      <c r="D10" s="20"/>
      <c r="E10" s="20"/>
      <c r="F10" s="20"/>
      <c r="G10" s="20"/>
      <c r="H10" s="20"/>
      <c r="I10" s="20"/>
    </row>
    <row r="11" spans="1:9" x14ac:dyDescent="0.25">
      <c r="A11" s="20"/>
      <c r="B11" s="20"/>
      <c r="C11" s="20"/>
      <c r="D11" s="20"/>
      <c r="E11" s="20"/>
      <c r="F11" s="20"/>
      <c r="G11" s="20"/>
      <c r="H11" s="20"/>
      <c r="I11" s="20"/>
    </row>
    <row r="12" spans="1:9" x14ac:dyDescent="0.25">
      <c r="A12" s="20"/>
      <c r="B12" s="20"/>
      <c r="C12" s="20"/>
      <c r="D12" s="20"/>
      <c r="E12" s="20"/>
      <c r="F12" s="20"/>
      <c r="G12" s="20"/>
      <c r="H12" s="20"/>
      <c r="I12" s="20"/>
    </row>
    <row r="13" spans="1:9" x14ac:dyDescent="0.25">
      <c r="A13" s="20"/>
      <c r="B13" s="20"/>
      <c r="C13" s="20"/>
      <c r="D13" s="20"/>
      <c r="E13" s="20"/>
      <c r="F13" s="20"/>
      <c r="G13" s="20"/>
      <c r="H13" s="20"/>
      <c r="I13" s="20"/>
    </row>
    <row r="14" spans="1:9" x14ac:dyDescent="0.25">
      <c r="A14" s="20"/>
      <c r="B14" s="20"/>
      <c r="C14" s="20"/>
      <c r="D14" s="20"/>
      <c r="E14" s="20"/>
      <c r="F14" s="20"/>
      <c r="G14" s="20"/>
      <c r="H14" s="20"/>
      <c r="I14" s="20"/>
    </row>
    <row r="15" spans="1:9" ht="25.5" x14ac:dyDescent="0.25">
      <c r="A15" s="13" t="s">
        <v>55</v>
      </c>
      <c r="B15" s="14" t="s">
        <v>56</v>
      </c>
      <c r="C15" s="14" t="s">
        <v>57</v>
      </c>
      <c r="D15" s="14" t="s">
        <v>58</v>
      </c>
      <c r="E15" s="14" t="s">
        <v>59</v>
      </c>
      <c r="F15" s="14" t="s">
        <v>60</v>
      </c>
      <c r="G15" s="14" t="s">
        <v>61</v>
      </c>
      <c r="H15" s="15" t="s">
        <v>62</v>
      </c>
      <c r="I15" s="15" t="s">
        <v>63</v>
      </c>
    </row>
    <row r="16" spans="1:9" x14ac:dyDescent="0.25">
      <c r="A16" s="16" t="s">
        <v>64</v>
      </c>
      <c r="B16" s="19">
        <v>0</v>
      </c>
      <c r="C16" s="19">
        <v>4000000</v>
      </c>
      <c r="D16" s="19">
        <v>2000000</v>
      </c>
      <c r="E16" s="19">
        <v>1000000</v>
      </c>
      <c r="F16" s="19">
        <v>0</v>
      </c>
      <c r="G16" s="19">
        <v>0</v>
      </c>
      <c r="H16" s="19">
        <v>0</v>
      </c>
      <c r="I16" s="19">
        <f>SUM(B16:H16)</f>
        <v>7000000</v>
      </c>
    </row>
    <row r="17" spans="1:9" x14ac:dyDescent="0.25">
      <c r="A17" s="16" t="s">
        <v>65</v>
      </c>
      <c r="B17" s="19">
        <v>0</v>
      </c>
      <c r="C17" s="19">
        <v>150000</v>
      </c>
      <c r="D17" s="19">
        <v>2000000</v>
      </c>
      <c r="E17" s="19">
        <v>0</v>
      </c>
      <c r="F17" s="19">
        <v>0</v>
      </c>
      <c r="G17" s="19">
        <v>0</v>
      </c>
      <c r="H17" s="19">
        <v>0</v>
      </c>
      <c r="I17" s="19">
        <f>SUM(B17:H17)</f>
        <v>2150000</v>
      </c>
    </row>
    <row r="18" spans="1:9" x14ac:dyDescent="0.25">
      <c r="A18" s="16" t="s">
        <v>66</v>
      </c>
      <c r="B18" s="19">
        <v>0</v>
      </c>
      <c r="C18" s="19">
        <v>0</v>
      </c>
      <c r="D18" s="19">
        <v>0</v>
      </c>
      <c r="E18" s="19">
        <v>0</v>
      </c>
      <c r="F18" s="19">
        <v>0</v>
      </c>
      <c r="G18" s="19">
        <v>0</v>
      </c>
      <c r="H18" s="19">
        <v>0</v>
      </c>
      <c r="I18" s="19">
        <f t="shared" ref="I18:I26" si="0">SUM(B18:H18)</f>
        <v>0</v>
      </c>
    </row>
    <row r="19" spans="1:9" x14ac:dyDescent="0.25">
      <c r="A19" s="16" t="s">
        <v>67</v>
      </c>
      <c r="B19" s="19">
        <v>0</v>
      </c>
      <c r="C19" s="19">
        <v>0</v>
      </c>
      <c r="D19" s="19">
        <v>0</v>
      </c>
      <c r="E19" s="19">
        <v>0</v>
      </c>
      <c r="F19" s="19">
        <v>0</v>
      </c>
      <c r="G19" s="19">
        <v>0</v>
      </c>
      <c r="H19" s="19">
        <v>0</v>
      </c>
      <c r="I19" s="19">
        <f t="shared" si="0"/>
        <v>0</v>
      </c>
    </row>
    <row r="20" spans="1:9" x14ac:dyDescent="0.25">
      <c r="A20" s="16" t="s">
        <v>68</v>
      </c>
      <c r="B20" s="19">
        <v>0</v>
      </c>
      <c r="C20" s="19">
        <v>0</v>
      </c>
      <c r="D20" s="19">
        <v>0</v>
      </c>
      <c r="E20" s="19">
        <v>0</v>
      </c>
      <c r="F20" s="19">
        <v>0</v>
      </c>
      <c r="G20" s="19">
        <v>0</v>
      </c>
      <c r="H20" s="19">
        <v>0</v>
      </c>
      <c r="I20" s="19">
        <f t="shared" si="0"/>
        <v>0</v>
      </c>
    </row>
    <row r="21" spans="1:9" x14ac:dyDescent="0.25">
      <c r="A21" s="16" t="s">
        <v>69</v>
      </c>
      <c r="B21" s="19">
        <v>0</v>
      </c>
      <c r="C21" s="19">
        <v>0</v>
      </c>
      <c r="D21" s="19">
        <v>0</v>
      </c>
      <c r="E21" s="19">
        <v>0</v>
      </c>
      <c r="F21" s="19">
        <v>0</v>
      </c>
      <c r="G21" s="19">
        <v>0</v>
      </c>
      <c r="H21" s="19">
        <v>0</v>
      </c>
      <c r="I21" s="19">
        <f t="shared" si="0"/>
        <v>0</v>
      </c>
    </row>
    <row r="22" spans="1:9" s="18" customFormat="1" x14ac:dyDescent="0.25">
      <c r="A22" s="17" t="s">
        <v>63</v>
      </c>
      <c r="B22" s="19">
        <f>SUM(B16:B21)</f>
        <v>0</v>
      </c>
      <c r="C22" s="19">
        <f>SUM(C16:C20)</f>
        <v>4150000</v>
      </c>
      <c r="D22" s="19">
        <f>SUM(D16:D21)</f>
        <v>4000000</v>
      </c>
      <c r="E22" s="19">
        <f>SUM(E16:E21)</f>
        <v>1000000</v>
      </c>
      <c r="F22" s="19">
        <f>SUM(F16:F21)</f>
        <v>0</v>
      </c>
      <c r="G22" s="19">
        <f>SUM(G16:G21)</f>
        <v>0</v>
      </c>
      <c r="H22" s="19">
        <f t="shared" ref="H22" si="1">SUM(H16:H21)</f>
        <v>0</v>
      </c>
      <c r="I22" s="19">
        <f t="shared" si="0"/>
        <v>9150000</v>
      </c>
    </row>
    <row r="23" spans="1:9" x14ac:dyDescent="0.25">
      <c r="A23" s="16" t="s">
        <v>70</v>
      </c>
      <c r="B23" s="19">
        <v>0</v>
      </c>
      <c r="C23" s="19">
        <v>0</v>
      </c>
      <c r="D23" s="19">
        <v>0</v>
      </c>
      <c r="E23" s="19">
        <v>0</v>
      </c>
      <c r="F23" s="19">
        <v>0</v>
      </c>
      <c r="G23" s="19">
        <v>0</v>
      </c>
      <c r="H23" s="19">
        <v>0</v>
      </c>
      <c r="I23" s="19">
        <f t="shared" si="0"/>
        <v>0</v>
      </c>
    </row>
    <row r="24" spans="1:9" x14ac:dyDescent="0.25">
      <c r="A24" s="16" t="s">
        <v>71</v>
      </c>
      <c r="B24" s="19">
        <v>0</v>
      </c>
      <c r="C24" s="19">
        <v>150000</v>
      </c>
      <c r="D24" s="19">
        <v>0</v>
      </c>
      <c r="E24" s="19">
        <v>0</v>
      </c>
      <c r="F24" s="19">
        <v>0</v>
      </c>
      <c r="G24" s="19">
        <v>0</v>
      </c>
      <c r="H24" s="19">
        <v>0</v>
      </c>
      <c r="I24" s="19">
        <f t="shared" si="0"/>
        <v>150000</v>
      </c>
    </row>
    <row r="25" spans="1:9" x14ac:dyDescent="0.25">
      <c r="A25" s="16" t="s">
        <v>72</v>
      </c>
      <c r="B25" s="19">
        <v>0</v>
      </c>
      <c r="C25" s="19">
        <v>0</v>
      </c>
      <c r="D25" s="19">
        <v>4000000</v>
      </c>
      <c r="E25" s="19">
        <v>5000000</v>
      </c>
      <c r="F25" s="19">
        <v>0</v>
      </c>
      <c r="G25" s="19">
        <v>0</v>
      </c>
      <c r="H25" s="19">
        <v>0</v>
      </c>
      <c r="I25" s="19">
        <f t="shared" si="0"/>
        <v>9000000</v>
      </c>
    </row>
    <row r="26" spans="1:9" x14ac:dyDescent="0.25">
      <c r="A26" s="16" t="s">
        <v>73</v>
      </c>
      <c r="B26" s="19">
        <v>0</v>
      </c>
      <c r="C26" s="19">
        <v>0</v>
      </c>
      <c r="D26" s="19">
        <v>0</v>
      </c>
      <c r="E26" s="19">
        <v>0</v>
      </c>
      <c r="F26" s="19">
        <v>0</v>
      </c>
      <c r="G26" s="19">
        <v>0</v>
      </c>
      <c r="H26" s="19">
        <v>0</v>
      </c>
      <c r="I26" s="19">
        <f t="shared" si="0"/>
        <v>0</v>
      </c>
    </row>
    <row r="27" spans="1:9" s="18" customFormat="1" x14ac:dyDescent="0.25">
      <c r="A27" s="17" t="s">
        <v>74</v>
      </c>
      <c r="B27" s="19">
        <f t="shared" ref="B27:H27" si="2">SUM(B23:B26)</f>
        <v>0</v>
      </c>
      <c r="C27" s="19">
        <f>SUM(C23:C26)</f>
        <v>150000</v>
      </c>
      <c r="D27" s="19">
        <f>SUM(D23:D26)</f>
        <v>4000000</v>
      </c>
      <c r="E27" s="19">
        <f>SUM(E23:E26)</f>
        <v>5000000</v>
      </c>
      <c r="F27" s="19">
        <f t="shared" si="2"/>
        <v>0</v>
      </c>
      <c r="G27" s="19">
        <f t="shared" si="2"/>
        <v>0</v>
      </c>
      <c r="H27" s="19">
        <f t="shared" si="2"/>
        <v>0</v>
      </c>
      <c r="I27" s="19">
        <f>SUM(B27:H27)</f>
        <v>9150000</v>
      </c>
    </row>
  </sheetData>
  <mergeCells count="1">
    <mergeCell ref="A9:I14"/>
  </mergeCells>
  <pageMargins left="0.7" right="0.7" top="0.75" bottom="0.75" header="0.3" footer="0.3"/>
  <pageSetup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7"/>
  <sheetViews>
    <sheetView view="pageBreakPreview" topLeftCell="A4" zoomScaleNormal="100" zoomScaleSheetLayoutView="100" workbookViewId="0">
      <selection activeCell="A15" sqref="A15:XFD15"/>
    </sheetView>
  </sheetViews>
  <sheetFormatPr defaultRowHeight="15.75" x14ac:dyDescent="0.25"/>
  <cols>
    <col min="1" max="1" width="25.75" customWidth="1"/>
    <col min="2" max="2" width="11.125" customWidth="1"/>
    <col min="3" max="3" width="12.125" customWidth="1"/>
    <col min="4" max="4" width="12.625" customWidth="1"/>
    <col min="5" max="5" width="9.875" customWidth="1"/>
    <col min="6" max="6" width="10.5" customWidth="1"/>
    <col min="7" max="7" width="9.75" customWidth="1"/>
    <col min="8" max="8" width="12.25" customWidth="1"/>
    <col min="9" max="9" width="10.5" customWidth="1"/>
  </cols>
  <sheetData>
    <row r="1" spans="1:9" x14ac:dyDescent="0.25">
      <c r="A1" s="5" t="s">
        <v>38</v>
      </c>
      <c r="B1" s="5"/>
      <c r="C1" s="5"/>
      <c r="D1" s="5"/>
      <c r="E1" s="5"/>
      <c r="F1" s="5"/>
      <c r="G1" s="5"/>
      <c r="H1" s="5"/>
      <c r="I1" s="5"/>
    </row>
    <row r="2" spans="1:9" x14ac:dyDescent="0.25">
      <c r="A2" s="6" t="s">
        <v>49</v>
      </c>
      <c r="B2" s="6"/>
      <c r="C2" s="6"/>
      <c r="D2" s="6"/>
      <c r="E2" s="6"/>
      <c r="F2" s="6"/>
      <c r="G2" s="6"/>
      <c r="H2" s="6"/>
      <c r="I2" s="6"/>
    </row>
    <row r="3" spans="1:9" x14ac:dyDescent="0.25">
      <c r="A3" s="6" t="s">
        <v>80</v>
      </c>
      <c r="B3" s="7"/>
      <c r="C3" s="7"/>
      <c r="D3" s="7"/>
      <c r="E3" s="7"/>
      <c r="F3" s="7"/>
      <c r="G3" s="7"/>
      <c r="H3" s="7"/>
      <c r="I3" s="7"/>
    </row>
    <row r="4" spans="1:9" x14ac:dyDescent="0.25">
      <c r="A4" s="8" t="s">
        <v>81</v>
      </c>
      <c r="B4" s="9"/>
      <c r="C4" s="9"/>
      <c r="D4" s="9"/>
      <c r="E4" s="9"/>
      <c r="F4" s="10"/>
      <c r="G4" s="10"/>
      <c r="H4" s="10"/>
      <c r="I4" s="10"/>
    </row>
    <row r="5" spans="1:9" x14ac:dyDescent="0.25">
      <c r="A5" s="9" t="s">
        <v>82</v>
      </c>
      <c r="B5" s="9"/>
      <c r="C5" s="9"/>
      <c r="D5" s="9"/>
      <c r="E5" s="9"/>
      <c r="F5" s="10"/>
      <c r="G5" s="10"/>
      <c r="H5" s="10"/>
      <c r="I5" s="10"/>
    </row>
    <row r="6" spans="1:9" x14ac:dyDescent="0.25">
      <c r="A6" s="9" t="s">
        <v>83</v>
      </c>
      <c r="B6" s="9"/>
      <c r="C6" s="9"/>
      <c r="D6" s="9"/>
      <c r="E6" s="9"/>
      <c r="F6" s="10"/>
      <c r="G6" s="10"/>
      <c r="H6" s="10"/>
      <c r="I6" s="10"/>
    </row>
    <row r="7" spans="1:9" x14ac:dyDescent="0.25">
      <c r="A7" s="9" t="s">
        <v>89</v>
      </c>
      <c r="B7" s="9"/>
      <c r="C7" s="9"/>
      <c r="D7" s="9"/>
      <c r="E7" s="9"/>
      <c r="F7" s="10"/>
      <c r="G7" s="10"/>
      <c r="H7" s="10"/>
      <c r="I7" s="10"/>
    </row>
    <row r="8" spans="1:9" x14ac:dyDescent="0.25">
      <c r="A8" s="11" t="s">
        <v>54</v>
      </c>
      <c r="B8" s="12"/>
      <c r="C8" s="9"/>
      <c r="D8" s="9"/>
      <c r="E8" s="9"/>
      <c r="F8" s="10"/>
      <c r="G8" s="10"/>
      <c r="H8" s="10"/>
      <c r="I8" s="10"/>
    </row>
    <row r="9" spans="1:9" x14ac:dyDescent="0.25">
      <c r="A9" s="20" t="s">
        <v>84</v>
      </c>
      <c r="B9" s="20"/>
      <c r="C9" s="20"/>
      <c r="D9" s="20"/>
      <c r="E9" s="20"/>
      <c r="F9" s="20"/>
      <c r="G9" s="20"/>
      <c r="H9" s="20"/>
      <c r="I9" s="20"/>
    </row>
    <row r="10" spans="1:9" x14ac:dyDescent="0.25">
      <c r="A10" s="20"/>
      <c r="B10" s="20"/>
      <c r="C10" s="20"/>
      <c r="D10" s="20"/>
      <c r="E10" s="20"/>
      <c r="F10" s="20"/>
      <c r="G10" s="20"/>
      <c r="H10" s="20"/>
      <c r="I10" s="20"/>
    </row>
    <row r="11" spans="1:9" x14ac:dyDescent="0.25">
      <c r="A11" s="20"/>
      <c r="B11" s="20"/>
      <c r="C11" s="20"/>
      <c r="D11" s="20"/>
      <c r="E11" s="20"/>
      <c r="F11" s="20"/>
      <c r="G11" s="20"/>
      <c r="H11" s="20"/>
      <c r="I11" s="20"/>
    </row>
    <row r="12" spans="1:9" x14ac:dyDescent="0.25">
      <c r="A12" s="20"/>
      <c r="B12" s="20"/>
      <c r="C12" s="20"/>
      <c r="D12" s="20"/>
      <c r="E12" s="20"/>
      <c r="F12" s="20"/>
      <c r="G12" s="20"/>
      <c r="H12" s="20"/>
      <c r="I12" s="20"/>
    </row>
    <row r="13" spans="1:9" x14ac:dyDescent="0.25">
      <c r="A13" s="20"/>
      <c r="B13" s="20"/>
      <c r="C13" s="20"/>
      <c r="D13" s="20"/>
      <c r="E13" s="20"/>
      <c r="F13" s="20"/>
      <c r="G13" s="20"/>
      <c r="H13" s="20"/>
      <c r="I13" s="20"/>
    </row>
    <row r="14" spans="1:9" x14ac:dyDescent="0.25">
      <c r="A14" s="20"/>
      <c r="B14" s="20"/>
      <c r="C14" s="20"/>
      <c r="D14" s="20"/>
      <c r="E14" s="20"/>
      <c r="F14" s="20"/>
      <c r="G14" s="20"/>
      <c r="H14" s="20"/>
      <c r="I14" s="20"/>
    </row>
    <row r="15" spans="1:9" ht="25.5" x14ac:dyDescent="0.25">
      <c r="A15" s="13" t="s">
        <v>55</v>
      </c>
      <c r="B15" s="14" t="s">
        <v>56</v>
      </c>
      <c r="C15" s="14" t="s">
        <v>57</v>
      </c>
      <c r="D15" s="14" t="s">
        <v>58</v>
      </c>
      <c r="E15" s="14" t="s">
        <v>59</v>
      </c>
      <c r="F15" s="14" t="s">
        <v>60</v>
      </c>
      <c r="G15" s="14" t="s">
        <v>61</v>
      </c>
      <c r="H15" s="15" t="s">
        <v>62</v>
      </c>
      <c r="I15" s="15" t="s">
        <v>63</v>
      </c>
    </row>
    <row r="16" spans="1:9" x14ac:dyDescent="0.25">
      <c r="A16" s="16" t="s">
        <v>64</v>
      </c>
      <c r="B16" s="19">
        <v>0</v>
      </c>
      <c r="C16" s="19">
        <v>0</v>
      </c>
      <c r="D16" s="19">
        <v>2250000</v>
      </c>
      <c r="E16" s="19">
        <v>5000000</v>
      </c>
      <c r="F16" s="19">
        <v>0</v>
      </c>
      <c r="G16" s="19">
        <v>0</v>
      </c>
      <c r="H16" s="19">
        <v>0</v>
      </c>
      <c r="I16" s="19">
        <f t="shared" ref="I16:I27" si="0">SUM(B16:H16)</f>
        <v>7250000</v>
      </c>
    </row>
    <row r="17" spans="1:9" x14ac:dyDescent="0.25">
      <c r="A17" s="16" t="s">
        <v>65</v>
      </c>
      <c r="B17" s="19">
        <v>0</v>
      </c>
      <c r="C17" s="19">
        <v>500000</v>
      </c>
      <c r="D17" s="19">
        <v>3000000</v>
      </c>
      <c r="E17" s="19">
        <v>0</v>
      </c>
      <c r="F17" s="19">
        <v>0</v>
      </c>
      <c r="G17" s="19">
        <v>0</v>
      </c>
      <c r="H17" s="19">
        <v>0</v>
      </c>
      <c r="I17" s="19">
        <f t="shared" si="0"/>
        <v>3500000</v>
      </c>
    </row>
    <row r="18" spans="1:9" x14ac:dyDescent="0.25">
      <c r="A18" s="16" t="s">
        <v>66</v>
      </c>
      <c r="B18" s="19">
        <v>0</v>
      </c>
      <c r="C18" s="19">
        <v>0</v>
      </c>
      <c r="D18" s="19">
        <v>0</v>
      </c>
      <c r="E18" s="19">
        <v>0</v>
      </c>
      <c r="F18" s="19">
        <v>0</v>
      </c>
      <c r="G18" s="19">
        <v>0</v>
      </c>
      <c r="H18" s="19">
        <v>0</v>
      </c>
      <c r="I18" s="19">
        <f t="shared" si="0"/>
        <v>0</v>
      </c>
    </row>
    <row r="19" spans="1:9" x14ac:dyDescent="0.25">
      <c r="A19" s="16" t="s">
        <v>67</v>
      </c>
      <c r="B19" s="19">
        <v>0</v>
      </c>
      <c r="C19" s="19">
        <v>0</v>
      </c>
      <c r="D19" s="19">
        <v>0</v>
      </c>
      <c r="E19" s="19">
        <v>0</v>
      </c>
      <c r="F19" s="19">
        <v>0</v>
      </c>
      <c r="G19" s="19">
        <v>0</v>
      </c>
      <c r="H19" s="19">
        <v>0</v>
      </c>
      <c r="I19" s="19">
        <f t="shared" si="0"/>
        <v>0</v>
      </c>
    </row>
    <row r="20" spans="1:9" x14ac:dyDescent="0.25">
      <c r="A20" s="16" t="s">
        <v>68</v>
      </c>
      <c r="B20" s="19">
        <v>0</v>
      </c>
      <c r="C20" s="19">
        <v>0</v>
      </c>
      <c r="D20" s="19">
        <v>10000000</v>
      </c>
      <c r="E20" s="19">
        <v>0</v>
      </c>
      <c r="F20" s="19">
        <v>0</v>
      </c>
      <c r="G20" s="19">
        <v>0</v>
      </c>
      <c r="H20" s="19">
        <v>0</v>
      </c>
      <c r="I20" s="19">
        <f t="shared" si="0"/>
        <v>10000000</v>
      </c>
    </row>
    <row r="21" spans="1:9" x14ac:dyDescent="0.25">
      <c r="A21" s="16" t="s">
        <v>69</v>
      </c>
      <c r="B21" s="19">
        <v>0</v>
      </c>
      <c r="C21" s="19">
        <v>0</v>
      </c>
      <c r="D21" s="19">
        <v>0</v>
      </c>
      <c r="E21" s="19">
        <v>0</v>
      </c>
      <c r="F21" s="19">
        <v>0</v>
      </c>
      <c r="G21" s="19">
        <v>0</v>
      </c>
      <c r="H21" s="19">
        <v>0</v>
      </c>
      <c r="I21" s="19">
        <f t="shared" si="0"/>
        <v>0</v>
      </c>
    </row>
    <row r="22" spans="1:9" s="18" customFormat="1" x14ac:dyDescent="0.25">
      <c r="A22" s="17" t="s">
        <v>63</v>
      </c>
      <c r="B22" s="19">
        <f>SUM(B16:B21)</f>
        <v>0</v>
      </c>
      <c r="C22" s="19">
        <f>SUM(C16:C20)</f>
        <v>500000</v>
      </c>
      <c r="D22" s="19">
        <f>SUM(D16:D21)</f>
        <v>15250000</v>
      </c>
      <c r="E22" s="19">
        <f>SUM(E16:E21)</f>
        <v>5000000</v>
      </c>
      <c r="F22" s="19">
        <f>SUM(F16:F21)</f>
        <v>0</v>
      </c>
      <c r="G22" s="19">
        <f>SUM(G16:G21)</f>
        <v>0</v>
      </c>
      <c r="H22" s="19">
        <f t="shared" ref="H22" si="1">SUM(H16:H21)</f>
        <v>0</v>
      </c>
      <c r="I22" s="19">
        <f t="shared" si="0"/>
        <v>20750000</v>
      </c>
    </row>
    <row r="23" spans="1:9" x14ac:dyDescent="0.25">
      <c r="A23" s="16" t="s">
        <v>70</v>
      </c>
      <c r="B23" s="19">
        <v>0</v>
      </c>
      <c r="C23" s="19">
        <v>0</v>
      </c>
      <c r="D23" s="19">
        <v>0</v>
      </c>
      <c r="E23" s="19">
        <v>0</v>
      </c>
      <c r="F23" s="19">
        <v>0</v>
      </c>
      <c r="G23" s="19">
        <v>0</v>
      </c>
      <c r="H23" s="19">
        <v>0</v>
      </c>
      <c r="I23" s="19">
        <f t="shared" si="0"/>
        <v>0</v>
      </c>
    </row>
    <row r="24" spans="1:9" x14ac:dyDescent="0.25">
      <c r="A24" s="16" t="s">
        <v>71</v>
      </c>
      <c r="B24" s="19">
        <v>0</v>
      </c>
      <c r="C24" s="19">
        <v>500000</v>
      </c>
      <c r="D24" s="19">
        <v>250000</v>
      </c>
      <c r="E24" s="19">
        <v>0</v>
      </c>
      <c r="F24" s="19">
        <v>0</v>
      </c>
      <c r="G24" s="19">
        <v>0</v>
      </c>
      <c r="H24" s="19">
        <v>0</v>
      </c>
      <c r="I24" s="19">
        <f t="shared" si="0"/>
        <v>750000</v>
      </c>
    </row>
    <row r="25" spans="1:9" x14ac:dyDescent="0.25">
      <c r="A25" s="16" t="s">
        <v>72</v>
      </c>
      <c r="B25" s="19">
        <v>0</v>
      </c>
      <c r="C25" s="19">
        <v>0</v>
      </c>
      <c r="D25" s="19">
        <v>5000000</v>
      </c>
      <c r="E25" s="19">
        <v>15000000</v>
      </c>
      <c r="F25" s="19">
        <v>0</v>
      </c>
      <c r="G25" s="19">
        <v>0</v>
      </c>
      <c r="H25" s="19">
        <v>0</v>
      </c>
      <c r="I25" s="19">
        <f t="shared" si="0"/>
        <v>20000000</v>
      </c>
    </row>
    <row r="26" spans="1:9" x14ac:dyDescent="0.25">
      <c r="A26" s="16" t="s">
        <v>73</v>
      </c>
      <c r="B26" s="19">
        <v>0</v>
      </c>
      <c r="C26" s="19">
        <v>0</v>
      </c>
      <c r="D26" s="19">
        <v>0</v>
      </c>
      <c r="E26" s="19">
        <v>0</v>
      </c>
      <c r="F26" s="19">
        <v>0</v>
      </c>
      <c r="G26" s="19">
        <v>0</v>
      </c>
      <c r="H26" s="19">
        <v>0</v>
      </c>
      <c r="I26" s="19">
        <f t="shared" si="0"/>
        <v>0</v>
      </c>
    </row>
    <row r="27" spans="1:9" s="18" customFormat="1" x14ac:dyDescent="0.25">
      <c r="A27" s="17" t="s">
        <v>74</v>
      </c>
      <c r="B27" s="19">
        <f t="shared" ref="B27:H27" si="2">SUM(B23:B26)</f>
        <v>0</v>
      </c>
      <c r="C27" s="19">
        <f t="shared" si="2"/>
        <v>500000</v>
      </c>
      <c r="D27" s="19">
        <f t="shared" si="2"/>
        <v>5250000</v>
      </c>
      <c r="E27" s="19">
        <f t="shared" si="2"/>
        <v>15000000</v>
      </c>
      <c r="F27" s="19">
        <f t="shared" si="2"/>
        <v>0</v>
      </c>
      <c r="G27" s="19">
        <f t="shared" si="2"/>
        <v>0</v>
      </c>
      <c r="H27" s="19">
        <f t="shared" si="2"/>
        <v>0</v>
      </c>
      <c r="I27" s="19">
        <f t="shared" si="0"/>
        <v>20750000</v>
      </c>
    </row>
  </sheetData>
  <mergeCells count="1">
    <mergeCell ref="A9:I14"/>
  </mergeCells>
  <pageMargins left="0.7" right="0.7" top="0.75" bottom="0.75" header="0.3" footer="0.3"/>
  <pageSetup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7"/>
  <sheetViews>
    <sheetView view="pageBreakPreview" topLeftCell="A6" zoomScale="96" zoomScaleNormal="100" zoomScaleSheetLayoutView="96" workbookViewId="0">
      <selection activeCell="A15" sqref="A15:XFD15"/>
    </sheetView>
  </sheetViews>
  <sheetFormatPr defaultRowHeight="15.75" x14ac:dyDescent="0.25"/>
  <cols>
    <col min="1" max="1" width="28.625" customWidth="1"/>
    <col min="2" max="2" width="12.25" customWidth="1"/>
    <col min="3" max="3" width="11.625" customWidth="1"/>
    <col min="4" max="4" width="9.375" customWidth="1"/>
    <col min="5" max="5" width="9.875" customWidth="1"/>
    <col min="6" max="6" width="9.75" customWidth="1"/>
    <col min="7" max="7" width="9.25" customWidth="1"/>
    <col min="8" max="8" width="12.75" customWidth="1"/>
    <col min="9" max="9" width="11.25" customWidth="1"/>
  </cols>
  <sheetData>
    <row r="1" spans="1:9" x14ac:dyDescent="0.25">
      <c r="A1" s="5" t="s">
        <v>38</v>
      </c>
      <c r="B1" s="5"/>
      <c r="C1" s="5"/>
      <c r="D1" s="5"/>
      <c r="E1" s="5"/>
      <c r="F1" s="5"/>
      <c r="G1" s="5"/>
      <c r="H1" s="5"/>
      <c r="I1" s="5"/>
    </row>
    <row r="2" spans="1:9" x14ac:dyDescent="0.25">
      <c r="A2" s="6" t="s">
        <v>49</v>
      </c>
      <c r="B2" s="6"/>
      <c r="C2" s="6"/>
      <c r="D2" s="6"/>
      <c r="E2" s="6"/>
      <c r="F2" s="6"/>
      <c r="G2" s="6"/>
      <c r="H2" s="6"/>
      <c r="I2" s="6"/>
    </row>
    <row r="3" spans="1:9" x14ac:dyDescent="0.25">
      <c r="A3" s="6" t="s">
        <v>85</v>
      </c>
      <c r="B3" s="7"/>
      <c r="C3" s="7"/>
      <c r="D3" s="7"/>
      <c r="E3" s="7"/>
      <c r="F3" s="7"/>
      <c r="G3" s="7"/>
      <c r="H3" s="7"/>
      <c r="I3" s="7"/>
    </row>
    <row r="4" spans="1:9" x14ac:dyDescent="0.25">
      <c r="A4" s="8" t="s">
        <v>86</v>
      </c>
      <c r="B4" s="9"/>
      <c r="C4" s="9"/>
      <c r="D4" s="9"/>
      <c r="E4" s="9"/>
      <c r="F4" s="10"/>
      <c r="G4" s="10"/>
      <c r="H4" s="10"/>
      <c r="I4" s="10"/>
    </row>
    <row r="5" spans="1:9" x14ac:dyDescent="0.25">
      <c r="A5" s="9" t="s">
        <v>87</v>
      </c>
      <c r="B5" s="9"/>
      <c r="C5" s="9"/>
      <c r="D5" s="9"/>
      <c r="E5" s="9"/>
      <c r="F5" s="10"/>
      <c r="G5" s="10"/>
      <c r="H5" s="10"/>
      <c r="I5" s="10"/>
    </row>
    <row r="6" spans="1:9" x14ac:dyDescent="0.25">
      <c r="A6" s="9" t="s">
        <v>88</v>
      </c>
      <c r="B6" s="9"/>
      <c r="C6" s="9"/>
      <c r="D6" s="9"/>
      <c r="E6" s="9"/>
      <c r="F6" s="10"/>
      <c r="G6" s="10"/>
      <c r="H6" s="10"/>
      <c r="I6" s="10"/>
    </row>
    <row r="7" spans="1:9" x14ac:dyDescent="0.25">
      <c r="A7" s="9" t="s">
        <v>89</v>
      </c>
      <c r="B7" s="9"/>
      <c r="C7" s="9"/>
      <c r="D7" s="9"/>
      <c r="E7" s="9"/>
      <c r="F7" s="10"/>
      <c r="G7" s="10"/>
      <c r="H7" s="10"/>
      <c r="I7" s="10"/>
    </row>
    <row r="8" spans="1:9" x14ac:dyDescent="0.25">
      <c r="A8" s="11" t="s">
        <v>54</v>
      </c>
      <c r="B8" s="12"/>
      <c r="C8" s="9"/>
      <c r="D8" s="9"/>
      <c r="E8" s="9"/>
      <c r="F8" s="10"/>
      <c r="G8" s="10"/>
      <c r="H8" s="10"/>
      <c r="I8" s="10"/>
    </row>
    <row r="9" spans="1:9" x14ac:dyDescent="0.25">
      <c r="A9" s="20" t="s">
        <v>90</v>
      </c>
      <c r="B9" s="20"/>
      <c r="C9" s="20"/>
      <c r="D9" s="20"/>
      <c r="E9" s="20"/>
      <c r="F9" s="20"/>
      <c r="G9" s="20"/>
      <c r="H9" s="20"/>
      <c r="I9" s="20"/>
    </row>
    <row r="10" spans="1:9" x14ac:dyDescent="0.25">
      <c r="A10" s="20"/>
      <c r="B10" s="20"/>
      <c r="C10" s="20"/>
      <c r="D10" s="20"/>
      <c r="E10" s="20"/>
      <c r="F10" s="20"/>
      <c r="G10" s="20"/>
      <c r="H10" s="20"/>
      <c r="I10" s="20"/>
    </row>
    <row r="11" spans="1:9" x14ac:dyDescent="0.25">
      <c r="A11" s="20"/>
      <c r="B11" s="20"/>
      <c r="C11" s="20"/>
      <c r="D11" s="20"/>
      <c r="E11" s="20"/>
      <c r="F11" s="20"/>
      <c r="G11" s="20"/>
      <c r="H11" s="20"/>
      <c r="I11" s="20"/>
    </row>
    <row r="12" spans="1:9" x14ac:dyDescent="0.25">
      <c r="A12" s="20"/>
      <c r="B12" s="20"/>
      <c r="C12" s="20"/>
      <c r="D12" s="20"/>
      <c r="E12" s="20"/>
      <c r="F12" s="20"/>
      <c r="G12" s="20"/>
      <c r="H12" s="20"/>
      <c r="I12" s="20"/>
    </row>
    <row r="13" spans="1:9" x14ac:dyDescent="0.25">
      <c r="A13" s="20"/>
      <c r="B13" s="20"/>
      <c r="C13" s="20"/>
      <c r="D13" s="20"/>
      <c r="E13" s="20"/>
      <c r="F13" s="20"/>
      <c r="G13" s="20"/>
      <c r="H13" s="20"/>
      <c r="I13" s="20"/>
    </row>
    <row r="14" spans="1:9" x14ac:dyDescent="0.25">
      <c r="A14" s="20"/>
      <c r="B14" s="20"/>
      <c r="C14" s="20"/>
      <c r="D14" s="20"/>
      <c r="E14" s="20"/>
      <c r="F14" s="20"/>
      <c r="G14" s="20"/>
      <c r="H14" s="20"/>
      <c r="I14" s="20"/>
    </row>
    <row r="15" spans="1:9" ht="25.5" x14ac:dyDescent="0.25">
      <c r="A15" s="13" t="s">
        <v>55</v>
      </c>
      <c r="B15" s="14" t="s">
        <v>56</v>
      </c>
      <c r="C15" s="14" t="s">
        <v>57</v>
      </c>
      <c r="D15" s="14" t="s">
        <v>58</v>
      </c>
      <c r="E15" s="14" t="s">
        <v>59</v>
      </c>
      <c r="F15" s="14" t="s">
        <v>60</v>
      </c>
      <c r="G15" s="14" t="s">
        <v>61</v>
      </c>
      <c r="H15" s="15" t="s">
        <v>62</v>
      </c>
      <c r="I15" s="15" t="s">
        <v>63</v>
      </c>
    </row>
    <row r="16" spans="1:9" x14ac:dyDescent="0.25">
      <c r="A16" s="16" t="s">
        <v>64</v>
      </c>
      <c r="B16" s="19">
        <v>100000</v>
      </c>
      <c r="C16" s="19">
        <v>0</v>
      </c>
      <c r="D16" s="19">
        <v>700000</v>
      </c>
      <c r="E16" s="19">
        <v>0</v>
      </c>
      <c r="F16" s="19">
        <v>0</v>
      </c>
      <c r="G16" s="19">
        <v>0</v>
      </c>
      <c r="H16" s="19">
        <v>0</v>
      </c>
      <c r="I16" s="19">
        <f t="shared" ref="I16:I27" si="0">SUM(B16:H16)</f>
        <v>800000</v>
      </c>
    </row>
    <row r="17" spans="1:9" x14ac:dyDescent="0.25">
      <c r="A17" s="16" t="s">
        <v>65</v>
      </c>
      <c r="B17" s="19">
        <v>25000</v>
      </c>
      <c r="C17" s="19">
        <v>200000</v>
      </c>
      <c r="D17" s="19">
        <v>0</v>
      </c>
      <c r="E17" s="19">
        <v>0</v>
      </c>
      <c r="F17" s="19">
        <v>0</v>
      </c>
      <c r="G17" s="19">
        <v>0</v>
      </c>
      <c r="H17" s="19">
        <v>0</v>
      </c>
      <c r="I17" s="19">
        <f t="shared" si="0"/>
        <v>225000</v>
      </c>
    </row>
    <row r="18" spans="1:9" x14ac:dyDescent="0.25">
      <c r="A18" s="16" t="s">
        <v>66</v>
      </c>
      <c r="B18" s="19">
        <v>0</v>
      </c>
      <c r="C18" s="19">
        <v>0</v>
      </c>
      <c r="D18" s="19">
        <v>0</v>
      </c>
      <c r="E18" s="19">
        <v>0</v>
      </c>
      <c r="F18" s="19">
        <v>0</v>
      </c>
      <c r="G18" s="19">
        <v>0</v>
      </c>
      <c r="H18" s="19">
        <v>0</v>
      </c>
      <c r="I18" s="19">
        <f t="shared" si="0"/>
        <v>0</v>
      </c>
    </row>
    <row r="19" spans="1:9" x14ac:dyDescent="0.25">
      <c r="A19" s="16" t="s">
        <v>67</v>
      </c>
      <c r="B19" s="19">
        <v>0</v>
      </c>
      <c r="C19" s="19">
        <v>0</v>
      </c>
      <c r="D19" s="19">
        <v>0</v>
      </c>
      <c r="E19" s="19">
        <v>0</v>
      </c>
      <c r="F19" s="19">
        <v>0</v>
      </c>
      <c r="G19" s="19">
        <v>0</v>
      </c>
      <c r="H19" s="19">
        <v>0</v>
      </c>
      <c r="I19" s="19">
        <f t="shared" si="0"/>
        <v>0</v>
      </c>
    </row>
    <row r="20" spans="1:9" x14ac:dyDescent="0.25">
      <c r="A20" s="16" t="s">
        <v>68</v>
      </c>
      <c r="B20" s="19">
        <v>0</v>
      </c>
      <c r="C20" s="19">
        <v>0</v>
      </c>
      <c r="D20" s="19">
        <v>0</v>
      </c>
      <c r="E20" s="19">
        <v>0</v>
      </c>
      <c r="F20" s="19">
        <v>0</v>
      </c>
      <c r="G20" s="19">
        <v>0</v>
      </c>
      <c r="H20" s="19">
        <v>0</v>
      </c>
      <c r="I20" s="19">
        <f t="shared" si="0"/>
        <v>0</v>
      </c>
    </row>
    <row r="21" spans="1:9" x14ac:dyDescent="0.25">
      <c r="A21" s="16" t="s">
        <v>69</v>
      </c>
      <c r="B21" s="19">
        <v>0</v>
      </c>
      <c r="C21" s="19">
        <v>0</v>
      </c>
      <c r="D21" s="19">
        <v>0</v>
      </c>
      <c r="E21" s="19">
        <v>0</v>
      </c>
      <c r="F21" s="19">
        <v>0</v>
      </c>
      <c r="G21" s="19">
        <v>0</v>
      </c>
      <c r="H21" s="19">
        <v>0</v>
      </c>
      <c r="I21" s="19">
        <f t="shared" ref="I21" si="1">SUM(B21:H21)</f>
        <v>0</v>
      </c>
    </row>
    <row r="22" spans="1:9" s="18" customFormat="1" x14ac:dyDescent="0.25">
      <c r="A22" s="17" t="s">
        <v>63</v>
      </c>
      <c r="B22" s="19">
        <f t="shared" ref="B22:C22" si="2">SUM(B16:B20)</f>
        <v>125000</v>
      </c>
      <c r="C22" s="19">
        <f t="shared" si="2"/>
        <v>200000</v>
      </c>
      <c r="D22" s="19">
        <f>SUM(D16:D21)</f>
        <v>700000</v>
      </c>
      <c r="E22" s="19">
        <f t="shared" ref="E22:H22" si="3">SUM(E16:E21)</f>
        <v>0</v>
      </c>
      <c r="F22" s="19">
        <f t="shared" si="3"/>
        <v>0</v>
      </c>
      <c r="G22" s="19">
        <f t="shared" si="3"/>
        <v>0</v>
      </c>
      <c r="H22" s="19">
        <f t="shared" si="3"/>
        <v>0</v>
      </c>
      <c r="I22" s="19">
        <f t="shared" si="0"/>
        <v>1025000</v>
      </c>
    </row>
    <row r="23" spans="1:9" x14ac:dyDescent="0.25">
      <c r="A23" s="16" t="s">
        <v>70</v>
      </c>
      <c r="B23" s="19">
        <v>0</v>
      </c>
      <c r="C23" s="19">
        <v>0</v>
      </c>
      <c r="D23" s="19">
        <v>0</v>
      </c>
      <c r="E23" s="19">
        <v>0</v>
      </c>
      <c r="F23" s="19">
        <v>0</v>
      </c>
      <c r="G23" s="19">
        <v>0</v>
      </c>
      <c r="H23" s="19">
        <v>0</v>
      </c>
      <c r="I23" s="19">
        <f t="shared" si="0"/>
        <v>0</v>
      </c>
    </row>
    <row r="24" spans="1:9" x14ac:dyDescent="0.25">
      <c r="A24" s="16" t="s">
        <v>71</v>
      </c>
      <c r="B24" s="19">
        <v>125000</v>
      </c>
      <c r="C24" s="19">
        <v>200000</v>
      </c>
      <c r="D24" s="19">
        <v>0</v>
      </c>
      <c r="E24" s="19">
        <v>0</v>
      </c>
      <c r="F24" s="19">
        <v>0</v>
      </c>
      <c r="G24" s="19">
        <v>0</v>
      </c>
      <c r="H24" s="19">
        <v>0</v>
      </c>
      <c r="I24" s="19">
        <f t="shared" si="0"/>
        <v>325000</v>
      </c>
    </row>
    <row r="25" spans="1:9" x14ac:dyDescent="0.25">
      <c r="A25" s="16" t="s">
        <v>72</v>
      </c>
      <c r="B25" s="19">
        <v>0</v>
      </c>
      <c r="C25" s="19">
        <v>0</v>
      </c>
      <c r="D25" s="19">
        <v>700000</v>
      </c>
      <c r="E25" s="19">
        <v>0</v>
      </c>
      <c r="F25" s="19">
        <v>0</v>
      </c>
      <c r="G25" s="19">
        <v>0</v>
      </c>
      <c r="H25" s="19">
        <v>0</v>
      </c>
      <c r="I25" s="19">
        <f t="shared" si="0"/>
        <v>700000</v>
      </c>
    </row>
    <row r="26" spans="1:9" x14ac:dyDescent="0.25">
      <c r="A26" s="16" t="s">
        <v>73</v>
      </c>
      <c r="B26" s="19">
        <v>0</v>
      </c>
      <c r="C26" s="19">
        <v>0</v>
      </c>
      <c r="D26" s="19">
        <v>0</v>
      </c>
      <c r="E26" s="19">
        <v>0</v>
      </c>
      <c r="F26" s="19">
        <v>0</v>
      </c>
      <c r="G26" s="19">
        <v>0</v>
      </c>
      <c r="H26" s="19">
        <v>0</v>
      </c>
      <c r="I26" s="19">
        <f t="shared" si="0"/>
        <v>0</v>
      </c>
    </row>
    <row r="27" spans="1:9" s="18" customFormat="1" x14ac:dyDescent="0.25">
      <c r="A27" s="17" t="s">
        <v>74</v>
      </c>
      <c r="B27" s="19">
        <f t="shared" ref="B27:H27" si="4">SUM(B23:B26)</f>
        <v>125000</v>
      </c>
      <c r="C27" s="19">
        <f t="shared" si="4"/>
        <v>200000</v>
      </c>
      <c r="D27" s="19">
        <f t="shared" si="4"/>
        <v>700000</v>
      </c>
      <c r="E27" s="19">
        <f t="shared" si="4"/>
        <v>0</v>
      </c>
      <c r="F27" s="19">
        <f t="shared" si="4"/>
        <v>0</v>
      </c>
      <c r="G27" s="19">
        <f t="shared" si="4"/>
        <v>0</v>
      </c>
      <c r="H27" s="19">
        <f t="shared" si="4"/>
        <v>0</v>
      </c>
      <c r="I27" s="19">
        <f t="shared" si="0"/>
        <v>1025000</v>
      </c>
    </row>
  </sheetData>
  <mergeCells count="1">
    <mergeCell ref="A9:I14"/>
  </mergeCells>
  <pageMargins left="0.7" right="0.7" top="0.75" bottom="0.75" header="0.3" footer="0.3"/>
  <pageSetup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7"/>
  <sheetViews>
    <sheetView view="pageBreakPreview" zoomScale="96" zoomScaleNormal="100" zoomScaleSheetLayoutView="96" workbookViewId="0">
      <selection activeCell="A15" sqref="A15:XFD15"/>
    </sheetView>
  </sheetViews>
  <sheetFormatPr defaultRowHeight="15.75" x14ac:dyDescent="0.25"/>
  <cols>
    <col min="1" max="1" width="25.75" customWidth="1"/>
    <col min="2" max="2" width="11.125" customWidth="1"/>
    <col min="3" max="3" width="11.625" customWidth="1"/>
    <col min="4" max="4" width="11.375" customWidth="1"/>
    <col min="5" max="5" width="10.5" customWidth="1"/>
    <col min="6" max="6" width="10.25" customWidth="1"/>
    <col min="7" max="7" width="9.625" customWidth="1"/>
    <col min="8" max="8" width="12.75" customWidth="1"/>
    <col min="9" max="9" width="12" customWidth="1"/>
  </cols>
  <sheetData>
    <row r="1" spans="1:9" x14ac:dyDescent="0.25">
      <c r="A1" s="5" t="s">
        <v>38</v>
      </c>
      <c r="B1" s="5"/>
      <c r="C1" s="5"/>
      <c r="D1" s="5"/>
      <c r="E1" s="5"/>
      <c r="F1" s="5"/>
      <c r="G1" s="5"/>
      <c r="H1" s="5"/>
      <c r="I1" s="5"/>
    </row>
    <row r="2" spans="1:9" x14ac:dyDescent="0.25">
      <c r="A2" s="6" t="s">
        <v>49</v>
      </c>
      <c r="B2" s="6"/>
      <c r="C2" s="6"/>
      <c r="D2" s="6"/>
      <c r="E2" s="6"/>
      <c r="F2" s="6"/>
      <c r="G2" s="6"/>
      <c r="H2" s="6"/>
      <c r="I2" s="6"/>
    </row>
    <row r="3" spans="1:9" x14ac:dyDescent="0.25">
      <c r="A3" s="6" t="s">
        <v>91</v>
      </c>
      <c r="B3" s="7"/>
      <c r="C3" s="7"/>
      <c r="D3" s="7"/>
      <c r="E3" s="7"/>
      <c r="F3" s="7"/>
      <c r="G3" s="7"/>
      <c r="H3" s="7"/>
      <c r="I3" s="7"/>
    </row>
    <row r="4" spans="1:9" x14ac:dyDescent="0.25">
      <c r="A4" s="8" t="s">
        <v>92</v>
      </c>
      <c r="B4" s="9"/>
      <c r="C4" s="9"/>
      <c r="D4" s="9"/>
      <c r="E4" s="9"/>
      <c r="F4" s="10"/>
      <c r="G4" s="10"/>
      <c r="H4" s="10"/>
      <c r="I4" s="10"/>
    </row>
    <row r="5" spans="1:9" x14ac:dyDescent="0.25">
      <c r="A5" s="9" t="s">
        <v>93</v>
      </c>
      <c r="B5" s="9"/>
      <c r="C5" s="9"/>
      <c r="D5" s="9"/>
      <c r="E5" s="9"/>
      <c r="F5" s="10"/>
      <c r="G5" s="10"/>
      <c r="H5" s="10"/>
      <c r="I5" s="10"/>
    </row>
    <row r="6" spans="1:9" x14ac:dyDescent="0.25">
      <c r="A6" s="9" t="s">
        <v>94</v>
      </c>
      <c r="B6" s="9"/>
      <c r="C6" s="9"/>
      <c r="D6" s="9"/>
      <c r="E6" s="9"/>
      <c r="F6" s="10"/>
      <c r="G6" s="10"/>
      <c r="H6" s="10"/>
      <c r="I6" s="10"/>
    </row>
    <row r="7" spans="1:9" x14ac:dyDescent="0.25">
      <c r="A7" s="9" t="s">
        <v>89</v>
      </c>
      <c r="B7" s="9"/>
      <c r="C7" s="9"/>
      <c r="D7" s="9"/>
      <c r="E7" s="9"/>
      <c r="F7" s="10"/>
      <c r="G7" s="10"/>
      <c r="H7" s="10"/>
      <c r="I7" s="10"/>
    </row>
    <row r="8" spans="1:9" x14ac:dyDescent="0.25">
      <c r="A8" s="11" t="s">
        <v>54</v>
      </c>
      <c r="B8" s="12"/>
      <c r="C8" s="9"/>
      <c r="D8" s="9"/>
      <c r="E8" s="9"/>
      <c r="F8" s="10"/>
      <c r="G8" s="10"/>
      <c r="H8" s="10"/>
      <c r="I8" s="10"/>
    </row>
    <row r="9" spans="1:9" x14ac:dyDescent="0.25">
      <c r="A9" s="20" t="s">
        <v>95</v>
      </c>
      <c r="B9" s="20"/>
      <c r="C9" s="20"/>
      <c r="D9" s="20"/>
      <c r="E9" s="20"/>
      <c r="F9" s="20"/>
      <c r="G9" s="20"/>
      <c r="H9" s="20"/>
      <c r="I9" s="20"/>
    </row>
    <row r="10" spans="1:9" x14ac:dyDescent="0.25">
      <c r="A10" s="20"/>
      <c r="B10" s="20"/>
      <c r="C10" s="20"/>
      <c r="D10" s="20"/>
      <c r="E10" s="20"/>
      <c r="F10" s="20"/>
      <c r="G10" s="20"/>
      <c r="H10" s="20"/>
      <c r="I10" s="20"/>
    </row>
    <row r="11" spans="1:9" x14ac:dyDescent="0.25">
      <c r="A11" s="20"/>
      <c r="B11" s="20"/>
      <c r="C11" s="20"/>
      <c r="D11" s="20"/>
      <c r="E11" s="20"/>
      <c r="F11" s="20"/>
      <c r="G11" s="20"/>
      <c r="H11" s="20"/>
      <c r="I11" s="20"/>
    </row>
    <row r="12" spans="1:9" x14ac:dyDescent="0.25">
      <c r="A12" s="20"/>
      <c r="B12" s="20"/>
      <c r="C12" s="20"/>
      <c r="D12" s="20"/>
      <c r="E12" s="20"/>
      <c r="F12" s="20"/>
      <c r="G12" s="20"/>
      <c r="H12" s="20"/>
      <c r="I12" s="20"/>
    </row>
    <row r="13" spans="1:9" x14ac:dyDescent="0.25">
      <c r="A13" s="20"/>
      <c r="B13" s="20"/>
      <c r="C13" s="20"/>
      <c r="D13" s="20"/>
      <c r="E13" s="20"/>
      <c r="F13" s="20"/>
      <c r="G13" s="20"/>
      <c r="H13" s="20"/>
      <c r="I13" s="20"/>
    </row>
    <row r="14" spans="1:9" x14ac:dyDescent="0.25">
      <c r="A14" s="20"/>
      <c r="B14" s="20"/>
      <c r="C14" s="20"/>
      <c r="D14" s="20"/>
      <c r="E14" s="20"/>
      <c r="F14" s="20"/>
      <c r="G14" s="20"/>
      <c r="H14" s="20"/>
      <c r="I14" s="20"/>
    </row>
    <row r="15" spans="1:9" ht="25.5" x14ac:dyDescent="0.25">
      <c r="A15" s="13" t="s">
        <v>55</v>
      </c>
      <c r="B15" s="14" t="s">
        <v>56</v>
      </c>
      <c r="C15" s="14" t="s">
        <v>57</v>
      </c>
      <c r="D15" s="14" t="s">
        <v>58</v>
      </c>
      <c r="E15" s="14" t="s">
        <v>59</v>
      </c>
      <c r="F15" s="14" t="s">
        <v>60</v>
      </c>
      <c r="G15" s="14" t="s">
        <v>61</v>
      </c>
      <c r="H15" s="15" t="s">
        <v>62</v>
      </c>
      <c r="I15" s="15" t="s">
        <v>63</v>
      </c>
    </row>
    <row r="16" spans="1:9" x14ac:dyDescent="0.25">
      <c r="A16" s="16" t="s">
        <v>64</v>
      </c>
      <c r="B16" s="19">
        <v>0</v>
      </c>
      <c r="C16" s="19">
        <v>400000</v>
      </c>
      <c r="D16" s="19">
        <v>210000</v>
      </c>
      <c r="E16" s="19">
        <v>0</v>
      </c>
      <c r="F16" s="19">
        <v>0</v>
      </c>
      <c r="G16" s="19">
        <v>0</v>
      </c>
      <c r="H16" s="19">
        <v>0</v>
      </c>
      <c r="I16" s="19">
        <f t="shared" ref="I16:I27" si="0">SUM(B16:H16)</f>
        <v>610000</v>
      </c>
    </row>
    <row r="17" spans="1:9" x14ac:dyDescent="0.25">
      <c r="A17" s="16" t="s">
        <v>65</v>
      </c>
      <c r="B17" s="19">
        <v>0</v>
      </c>
      <c r="C17" s="19">
        <v>120000</v>
      </c>
      <c r="D17" s="19">
        <v>0</v>
      </c>
      <c r="E17" s="19">
        <v>0</v>
      </c>
      <c r="F17" s="19">
        <v>0</v>
      </c>
      <c r="G17" s="19">
        <v>0</v>
      </c>
      <c r="H17" s="19">
        <v>0</v>
      </c>
      <c r="I17" s="19">
        <f t="shared" si="0"/>
        <v>120000</v>
      </c>
    </row>
    <row r="18" spans="1:9" x14ac:dyDescent="0.25">
      <c r="A18" s="16" t="s">
        <v>66</v>
      </c>
      <c r="B18" s="19">
        <v>0</v>
      </c>
      <c r="C18" s="19">
        <v>0</v>
      </c>
      <c r="D18" s="19">
        <v>0</v>
      </c>
      <c r="E18" s="19">
        <v>0</v>
      </c>
      <c r="F18" s="19">
        <v>0</v>
      </c>
      <c r="G18" s="19">
        <v>0</v>
      </c>
      <c r="H18" s="19">
        <v>0</v>
      </c>
      <c r="I18" s="19">
        <f t="shared" si="0"/>
        <v>0</v>
      </c>
    </row>
    <row r="19" spans="1:9" x14ac:dyDescent="0.25">
      <c r="A19" s="16" t="s">
        <v>67</v>
      </c>
      <c r="B19" s="19">
        <v>0</v>
      </c>
      <c r="C19" s="19">
        <v>0</v>
      </c>
      <c r="D19" s="19">
        <v>0</v>
      </c>
      <c r="E19" s="19">
        <v>0</v>
      </c>
      <c r="F19" s="19">
        <v>0</v>
      </c>
      <c r="G19" s="19">
        <v>0</v>
      </c>
      <c r="H19" s="19">
        <v>0</v>
      </c>
      <c r="I19" s="19">
        <f t="shared" si="0"/>
        <v>0</v>
      </c>
    </row>
    <row r="20" spans="1:9" x14ac:dyDescent="0.25">
      <c r="A20" s="16" t="s">
        <v>68</v>
      </c>
      <c r="B20" s="19">
        <v>0</v>
      </c>
      <c r="C20" s="19">
        <v>0</v>
      </c>
      <c r="D20" s="19">
        <v>0</v>
      </c>
      <c r="E20" s="19">
        <v>0</v>
      </c>
      <c r="F20" s="19">
        <v>0</v>
      </c>
      <c r="G20" s="19">
        <v>0</v>
      </c>
      <c r="H20" s="19">
        <v>0</v>
      </c>
      <c r="I20" s="19">
        <f t="shared" si="0"/>
        <v>0</v>
      </c>
    </row>
    <row r="21" spans="1:9" x14ac:dyDescent="0.25">
      <c r="A21" s="16" t="s">
        <v>69</v>
      </c>
      <c r="B21" s="19">
        <v>0</v>
      </c>
      <c r="C21" s="19">
        <v>0</v>
      </c>
      <c r="D21" s="19">
        <v>0</v>
      </c>
      <c r="E21" s="19">
        <v>0</v>
      </c>
      <c r="F21" s="19">
        <v>0</v>
      </c>
      <c r="G21" s="19">
        <v>0</v>
      </c>
      <c r="H21" s="19">
        <v>0</v>
      </c>
      <c r="I21" s="19">
        <f t="shared" ref="I21" si="1">SUM(B21:H21)</f>
        <v>0</v>
      </c>
    </row>
    <row r="22" spans="1:9" s="18" customFormat="1" x14ac:dyDescent="0.25">
      <c r="A22" s="17" t="s">
        <v>63</v>
      </c>
      <c r="B22" s="19">
        <f t="shared" ref="B22:C22" si="2">SUM(B16:B20)</f>
        <v>0</v>
      </c>
      <c r="C22" s="19">
        <f t="shared" si="2"/>
        <v>520000</v>
      </c>
      <c r="D22" s="19">
        <f>SUM(D16:D21)</f>
        <v>210000</v>
      </c>
      <c r="E22" s="19">
        <f t="shared" ref="E22:H22" si="3">SUM(E16:E21)</f>
        <v>0</v>
      </c>
      <c r="F22" s="19">
        <f t="shared" si="3"/>
        <v>0</v>
      </c>
      <c r="G22" s="19">
        <f t="shared" si="3"/>
        <v>0</v>
      </c>
      <c r="H22" s="19">
        <f t="shared" si="3"/>
        <v>0</v>
      </c>
      <c r="I22" s="19">
        <f t="shared" si="0"/>
        <v>730000</v>
      </c>
    </row>
    <row r="23" spans="1:9" x14ac:dyDescent="0.25">
      <c r="A23" s="16" t="s">
        <v>70</v>
      </c>
      <c r="B23" s="19">
        <v>0</v>
      </c>
      <c r="C23" s="19">
        <v>0</v>
      </c>
      <c r="D23" s="19">
        <v>0</v>
      </c>
      <c r="E23" s="19">
        <v>0</v>
      </c>
      <c r="F23" s="19">
        <v>0</v>
      </c>
      <c r="G23" s="19">
        <v>0</v>
      </c>
      <c r="H23" s="19">
        <v>0</v>
      </c>
      <c r="I23" s="19">
        <f t="shared" si="0"/>
        <v>0</v>
      </c>
    </row>
    <row r="24" spans="1:9" x14ac:dyDescent="0.25">
      <c r="A24" s="16" t="s">
        <v>71</v>
      </c>
      <c r="B24" s="19">
        <v>0</v>
      </c>
      <c r="C24" s="19">
        <v>120000</v>
      </c>
      <c r="D24" s="19">
        <v>0</v>
      </c>
      <c r="E24" s="19">
        <v>0</v>
      </c>
      <c r="F24" s="19">
        <v>0</v>
      </c>
      <c r="G24" s="19">
        <v>0</v>
      </c>
      <c r="H24" s="19">
        <v>0</v>
      </c>
      <c r="I24" s="19">
        <f t="shared" si="0"/>
        <v>120000</v>
      </c>
    </row>
    <row r="25" spans="1:9" x14ac:dyDescent="0.25">
      <c r="A25" s="16" t="s">
        <v>72</v>
      </c>
      <c r="B25" s="19">
        <v>0</v>
      </c>
      <c r="C25" s="19">
        <v>200000</v>
      </c>
      <c r="D25" s="19">
        <v>410000</v>
      </c>
      <c r="E25" s="19">
        <v>0</v>
      </c>
      <c r="F25" s="19">
        <v>0</v>
      </c>
      <c r="G25" s="19">
        <v>0</v>
      </c>
      <c r="H25" s="19">
        <v>0</v>
      </c>
      <c r="I25" s="19">
        <f t="shared" si="0"/>
        <v>610000</v>
      </c>
    </row>
    <row r="26" spans="1:9" x14ac:dyDescent="0.25">
      <c r="A26" s="16" t="s">
        <v>73</v>
      </c>
      <c r="B26" s="19">
        <v>0</v>
      </c>
      <c r="C26" s="19">
        <v>0</v>
      </c>
      <c r="D26" s="19">
        <v>0</v>
      </c>
      <c r="E26" s="19">
        <v>0</v>
      </c>
      <c r="F26" s="19">
        <v>0</v>
      </c>
      <c r="G26" s="19">
        <v>0</v>
      </c>
      <c r="H26" s="19">
        <v>0</v>
      </c>
      <c r="I26" s="19">
        <f t="shared" si="0"/>
        <v>0</v>
      </c>
    </row>
    <row r="27" spans="1:9" s="18" customFormat="1" x14ac:dyDescent="0.25">
      <c r="A27" s="17" t="s">
        <v>74</v>
      </c>
      <c r="B27" s="19">
        <f t="shared" ref="B27:H27" si="4">SUM(B23:B26)</f>
        <v>0</v>
      </c>
      <c r="C27" s="19">
        <f t="shared" si="4"/>
        <v>320000</v>
      </c>
      <c r="D27" s="19">
        <f t="shared" si="4"/>
        <v>410000</v>
      </c>
      <c r="E27" s="19">
        <f t="shared" si="4"/>
        <v>0</v>
      </c>
      <c r="F27" s="19">
        <f t="shared" si="4"/>
        <v>0</v>
      </c>
      <c r="G27" s="19">
        <f t="shared" si="4"/>
        <v>0</v>
      </c>
      <c r="H27" s="19">
        <f t="shared" si="4"/>
        <v>0</v>
      </c>
      <c r="I27" s="19">
        <f t="shared" si="0"/>
        <v>730000</v>
      </c>
    </row>
  </sheetData>
  <mergeCells count="1">
    <mergeCell ref="A9:I14"/>
  </mergeCells>
  <pageMargins left="0.7" right="0.7" top="0.75" bottom="0.75" header="0.3" footer="0.3"/>
  <pageSetup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6"/>
  <sheetViews>
    <sheetView view="pageBreakPreview" zoomScale="96" zoomScaleNormal="100" zoomScaleSheetLayoutView="96" workbookViewId="0">
      <selection activeCell="A15" sqref="A15:XFD15"/>
    </sheetView>
  </sheetViews>
  <sheetFormatPr defaultRowHeight="15.75" x14ac:dyDescent="0.25"/>
  <cols>
    <col min="1" max="1" width="25.75" customWidth="1"/>
    <col min="2" max="2" width="11.125" customWidth="1"/>
    <col min="3" max="3" width="10.5" customWidth="1"/>
    <col min="4" max="4" width="10.625" customWidth="1"/>
    <col min="5" max="5" width="11.5" customWidth="1"/>
    <col min="6" max="6" width="9.875" customWidth="1"/>
    <col min="7" max="7" width="9.25" customWidth="1"/>
    <col min="8" max="8" width="13.625" customWidth="1"/>
    <col min="9" max="9" width="12.25" customWidth="1"/>
  </cols>
  <sheetData>
    <row r="1" spans="1:9" x14ac:dyDescent="0.25">
      <c r="A1" s="5" t="s">
        <v>38</v>
      </c>
      <c r="B1" s="5"/>
      <c r="C1" s="5"/>
      <c r="D1" s="5"/>
      <c r="E1" s="5"/>
      <c r="F1" s="5"/>
      <c r="G1" s="5"/>
      <c r="H1" s="5"/>
      <c r="I1" s="5"/>
    </row>
    <row r="2" spans="1:9" x14ac:dyDescent="0.25">
      <c r="A2" s="6" t="s">
        <v>49</v>
      </c>
      <c r="B2" s="6"/>
      <c r="C2" s="6"/>
      <c r="D2" s="6"/>
      <c r="E2" s="6"/>
      <c r="F2" s="6"/>
      <c r="G2" s="6"/>
      <c r="H2" s="6"/>
      <c r="I2" s="6"/>
    </row>
    <row r="3" spans="1:9" x14ac:dyDescent="0.25">
      <c r="A3" s="6" t="s">
        <v>96</v>
      </c>
      <c r="B3" s="7"/>
      <c r="C3" s="7"/>
      <c r="D3" s="7"/>
      <c r="E3" s="7"/>
      <c r="F3" s="7"/>
      <c r="G3" s="7"/>
      <c r="H3" s="7"/>
      <c r="I3" s="7"/>
    </row>
    <row r="4" spans="1:9" x14ac:dyDescent="0.25">
      <c r="A4" s="8" t="s">
        <v>97</v>
      </c>
      <c r="B4" s="9"/>
      <c r="C4" s="9"/>
      <c r="D4" s="9"/>
      <c r="E4" s="9"/>
      <c r="F4" s="10"/>
      <c r="G4" s="10"/>
      <c r="H4" s="10"/>
      <c r="I4" s="10"/>
    </row>
    <row r="5" spans="1:9" x14ac:dyDescent="0.25">
      <c r="A5" s="9" t="s">
        <v>98</v>
      </c>
      <c r="B5" s="9"/>
      <c r="C5" s="9"/>
      <c r="D5" s="9"/>
      <c r="E5" s="9"/>
      <c r="F5" s="10"/>
      <c r="G5" s="10"/>
      <c r="H5" s="10"/>
      <c r="I5" s="10"/>
    </row>
    <row r="6" spans="1:9" x14ac:dyDescent="0.25">
      <c r="A6" s="9" t="s">
        <v>99</v>
      </c>
      <c r="B6" s="9"/>
      <c r="C6" s="9"/>
      <c r="D6" s="9"/>
      <c r="E6" s="9"/>
      <c r="F6" s="10"/>
      <c r="G6" s="10"/>
      <c r="H6" s="10"/>
      <c r="I6" s="10"/>
    </row>
    <row r="7" spans="1:9" x14ac:dyDescent="0.25">
      <c r="A7" s="9" t="s">
        <v>89</v>
      </c>
      <c r="B7" s="9"/>
      <c r="C7" s="9"/>
      <c r="D7" s="9"/>
      <c r="E7" s="9"/>
      <c r="F7" s="10"/>
      <c r="G7" s="10"/>
      <c r="H7" s="10"/>
      <c r="I7" s="10"/>
    </row>
    <row r="8" spans="1:9" x14ac:dyDescent="0.25">
      <c r="A8" s="11" t="s">
        <v>54</v>
      </c>
      <c r="B8" s="12"/>
      <c r="C8" s="9"/>
      <c r="D8" s="9"/>
      <c r="E8" s="9"/>
      <c r="F8" s="10"/>
      <c r="G8" s="10"/>
      <c r="H8" s="10"/>
      <c r="I8" s="10"/>
    </row>
    <row r="9" spans="1:9" x14ac:dyDescent="0.25">
      <c r="A9" s="20" t="s">
        <v>100</v>
      </c>
      <c r="B9" s="20"/>
      <c r="C9" s="20"/>
      <c r="D9" s="20"/>
      <c r="E9" s="20"/>
      <c r="F9" s="20"/>
      <c r="G9" s="20"/>
      <c r="H9" s="20"/>
      <c r="I9" s="20"/>
    </row>
    <row r="10" spans="1:9" x14ac:dyDescent="0.25">
      <c r="A10" s="20"/>
      <c r="B10" s="20"/>
      <c r="C10" s="20"/>
      <c r="D10" s="20"/>
      <c r="E10" s="20"/>
      <c r="F10" s="20"/>
      <c r="G10" s="20"/>
      <c r="H10" s="20"/>
      <c r="I10" s="20"/>
    </row>
    <row r="11" spans="1:9" x14ac:dyDescent="0.25">
      <c r="A11" s="20"/>
      <c r="B11" s="20"/>
      <c r="C11" s="20"/>
      <c r="D11" s="20"/>
      <c r="E11" s="20"/>
      <c r="F11" s="20"/>
      <c r="G11" s="20"/>
      <c r="H11" s="20"/>
      <c r="I11" s="20"/>
    </row>
    <row r="12" spans="1:9" x14ac:dyDescent="0.25">
      <c r="A12" s="20"/>
      <c r="B12" s="20"/>
      <c r="C12" s="20"/>
      <c r="D12" s="20"/>
      <c r="E12" s="20"/>
      <c r="F12" s="20"/>
      <c r="G12" s="20"/>
      <c r="H12" s="20"/>
      <c r="I12" s="20"/>
    </row>
    <row r="13" spans="1:9" x14ac:dyDescent="0.25">
      <c r="A13" s="20"/>
      <c r="B13" s="20"/>
      <c r="C13" s="20"/>
      <c r="D13" s="20"/>
      <c r="E13" s="20"/>
      <c r="F13" s="20"/>
      <c r="G13" s="20"/>
      <c r="H13" s="20"/>
      <c r="I13" s="20"/>
    </row>
    <row r="14" spans="1:9" x14ac:dyDescent="0.25">
      <c r="A14" s="20"/>
      <c r="B14" s="20"/>
      <c r="C14" s="20"/>
      <c r="D14" s="20"/>
      <c r="E14" s="20"/>
      <c r="F14" s="20"/>
      <c r="G14" s="20"/>
      <c r="H14" s="20"/>
      <c r="I14" s="20"/>
    </row>
    <row r="15" spans="1:9" ht="25.5" x14ac:dyDescent="0.25">
      <c r="A15" s="13" t="s">
        <v>55</v>
      </c>
      <c r="B15" s="14" t="s">
        <v>56</v>
      </c>
      <c r="C15" s="14" t="s">
        <v>57</v>
      </c>
      <c r="D15" s="14" t="s">
        <v>58</v>
      </c>
      <c r="E15" s="14" t="s">
        <v>59</v>
      </c>
      <c r="F15" s="14" t="s">
        <v>60</v>
      </c>
      <c r="G15" s="14" t="s">
        <v>61</v>
      </c>
      <c r="H15" s="15" t="s">
        <v>62</v>
      </c>
      <c r="I15" s="15" t="s">
        <v>63</v>
      </c>
    </row>
    <row r="16" spans="1:9" x14ac:dyDescent="0.25">
      <c r="A16" s="16" t="s">
        <v>64</v>
      </c>
      <c r="B16" s="19">
        <v>0</v>
      </c>
      <c r="C16" s="19">
        <v>100000</v>
      </c>
      <c r="D16" s="19">
        <v>2500000</v>
      </c>
      <c r="E16" s="19">
        <v>0</v>
      </c>
      <c r="F16" s="19">
        <v>0</v>
      </c>
      <c r="G16" s="19">
        <v>0</v>
      </c>
      <c r="H16" s="19">
        <v>0</v>
      </c>
      <c r="I16" s="19">
        <f t="shared" ref="I16:I26" si="0">SUM(B16:H16)</f>
        <v>2600000</v>
      </c>
    </row>
    <row r="17" spans="1:9" x14ac:dyDescent="0.25">
      <c r="A17" s="16" t="s">
        <v>65</v>
      </c>
      <c r="B17" s="19">
        <v>0</v>
      </c>
      <c r="C17" s="19">
        <v>0</v>
      </c>
      <c r="D17" s="19">
        <v>0</v>
      </c>
      <c r="E17" s="19">
        <v>0</v>
      </c>
      <c r="F17" s="19">
        <v>0</v>
      </c>
      <c r="G17" s="19">
        <v>0</v>
      </c>
      <c r="H17" s="19">
        <v>0</v>
      </c>
      <c r="I17" s="19">
        <f t="shared" si="0"/>
        <v>0</v>
      </c>
    </row>
    <row r="18" spans="1:9" x14ac:dyDescent="0.25">
      <c r="A18" s="16" t="s">
        <v>66</v>
      </c>
      <c r="B18" s="19">
        <v>0</v>
      </c>
      <c r="C18" s="19">
        <v>0</v>
      </c>
      <c r="D18" s="19">
        <v>0</v>
      </c>
      <c r="E18" s="19">
        <v>0</v>
      </c>
      <c r="F18" s="19">
        <v>0</v>
      </c>
      <c r="G18" s="19">
        <v>0</v>
      </c>
      <c r="H18" s="19">
        <v>0</v>
      </c>
      <c r="I18" s="19">
        <f t="shared" si="0"/>
        <v>0</v>
      </c>
    </row>
    <row r="19" spans="1:9" x14ac:dyDescent="0.25">
      <c r="A19" s="16" t="s">
        <v>67</v>
      </c>
      <c r="B19" s="19">
        <v>0</v>
      </c>
      <c r="C19" s="19">
        <v>0</v>
      </c>
      <c r="D19" s="19">
        <v>0</v>
      </c>
      <c r="E19" s="19">
        <v>0</v>
      </c>
      <c r="F19" s="19">
        <v>0</v>
      </c>
      <c r="G19" s="19">
        <v>0</v>
      </c>
      <c r="H19" s="19">
        <v>0</v>
      </c>
      <c r="I19" s="19">
        <f t="shared" si="0"/>
        <v>0</v>
      </c>
    </row>
    <row r="20" spans="1:9" x14ac:dyDescent="0.25">
      <c r="A20" s="16" t="s">
        <v>68</v>
      </c>
      <c r="B20" s="19">
        <v>0</v>
      </c>
      <c r="C20" s="19">
        <v>0</v>
      </c>
      <c r="D20" s="19">
        <v>0</v>
      </c>
      <c r="E20" s="19">
        <v>0</v>
      </c>
      <c r="F20" s="19">
        <v>0</v>
      </c>
      <c r="G20" s="19">
        <v>0</v>
      </c>
      <c r="H20" s="19">
        <v>0</v>
      </c>
      <c r="I20" s="19">
        <f t="shared" si="0"/>
        <v>0</v>
      </c>
    </row>
    <row r="21" spans="1:9" s="18" customFormat="1" x14ac:dyDescent="0.25">
      <c r="A21" s="17" t="s">
        <v>63</v>
      </c>
      <c r="B21" s="19">
        <f t="shared" ref="B21:H21" si="1">SUM(B16:B20)</f>
        <v>0</v>
      </c>
      <c r="C21" s="19">
        <f t="shared" si="1"/>
        <v>100000</v>
      </c>
      <c r="D21" s="19">
        <f t="shared" si="1"/>
        <v>2500000</v>
      </c>
      <c r="E21" s="19">
        <f t="shared" si="1"/>
        <v>0</v>
      </c>
      <c r="F21" s="19">
        <f t="shared" si="1"/>
        <v>0</v>
      </c>
      <c r="G21" s="19">
        <f t="shared" si="1"/>
        <v>0</v>
      </c>
      <c r="H21" s="19">
        <f t="shared" si="1"/>
        <v>0</v>
      </c>
      <c r="I21" s="19">
        <f t="shared" si="0"/>
        <v>2600000</v>
      </c>
    </row>
    <row r="22" spans="1:9" x14ac:dyDescent="0.25">
      <c r="A22" s="16" t="s">
        <v>70</v>
      </c>
      <c r="B22" s="19">
        <v>0</v>
      </c>
      <c r="C22" s="19">
        <v>0</v>
      </c>
      <c r="D22" s="19">
        <v>0</v>
      </c>
      <c r="E22" s="19">
        <v>0</v>
      </c>
      <c r="F22" s="19">
        <v>0</v>
      </c>
      <c r="G22" s="19">
        <v>0</v>
      </c>
      <c r="H22" s="19">
        <v>0</v>
      </c>
      <c r="I22" s="19">
        <f t="shared" si="0"/>
        <v>0</v>
      </c>
    </row>
    <row r="23" spans="1:9" x14ac:dyDescent="0.25">
      <c r="A23" s="16" t="s">
        <v>71</v>
      </c>
      <c r="B23" s="19">
        <v>0</v>
      </c>
      <c r="C23" s="19">
        <v>100000</v>
      </c>
      <c r="D23" s="19">
        <v>0</v>
      </c>
      <c r="E23" s="19">
        <v>0</v>
      </c>
      <c r="F23" s="19">
        <v>0</v>
      </c>
      <c r="G23" s="19">
        <v>0</v>
      </c>
      <c r="H23" s="19">
        <v>0</v>
      </c>
      <c r="I23" s="19">
        <f t="shared" si="0"/>
        <v>100000</v>
      </c>
    </row>
    <row r="24" spans="1:9" x14ac:dyDescent="0.25">
      <c r="A24" s="16" t="s">
        <v>72</v>
      </c>
      <c r="B24" s="19">
        <v>0</v>
      </c>
      <c r="C24" s="19">
        <v>0</v>
      </c>
      <c r="D24" s="19">
        <v>2500000</v>
      </c>
      <c r="E24" s="19">
        <v>0</v>
      </c>
      <c r="F24" s="19">
        <v>0</v>
      </c>
      <c r="G24" s="19">
        <v>0</v>
      </c>
      <c r="H24" s="19">
        <v>0</v>
      </c>
      <c r="I24" s="19">
        <f t="shared" si="0"/>
        <v>2500000</v>
      </c>
    </row>
    <row r="25" spans="1:9" x14ac:dyDescent="0.25">
      <c r="A25" s="16" t="s">
        <v>73</v>
      </c>
      <c r="B25" s="19">
        <v>0</v>
      </c>
      <c r="C25" s="19">
        <v>0</v>
      </c>
      <c r="D25" s="19">
        <v>0</v>
      </c>
      <c r="E25" s="19">
        <v>0</v>
      </c>
      <c r="F25" s="19">
        <v>0</v>
      </c>
      <c r="G25" s="19">
        <v>0</v>
      </c>
      <c r="H25" s="19">
        <v>0</v>
      </c>
      <c r="I25" s="19">
        <f t="shared" si="0"/>
        <v>0</v>
      </c>
    </row>
    <row r="26" spans="1:9" s="18" customFormat="1" x14ac:dyDescent="0.25">
      <c r="A26" s="17" t="s">
        <v>74</v>
      </c>
      <c r="B26" s="19">
        <f t="shared" ref="B26:H26" si="2">SUM(B22:B25)</f>
        <v>0</v>
      </c>
      <c r="C26" s="19">
        <f t="shared" si="2"/>
        <v>100000</v>
      </c>
      <c r="D26" s="19">
        <f t="shared" si="2"/>
        <v>2500000</v>
      </c>
      <c r="E26" s="19">
        <f t="shared" si="2"/>
        <v>0</v>
      </c>
      <c r="F26" s="19">
        <f t="shared" si="2"/>
        <v>0</v>
      </c>
      <c r="G26" s="19">
        <f t="shared" si="2"/>
        <v>0</v>
      </c>
      <c r="H26" s="19">
        <f t="shared" si="2"/>
        <v>0</v>
      </c>
      <c r="I26" s="19">
        <f t="shared" si="0"/>
        <v>2600000</v>
      </c>
    </row>
  </sheetData>
  <mergeCells count="1">
    <mergeCell ref="A9:I14"/>
  </mergeCells>
  <pageMargins left="0.7" right="0.7" top="0.75" bottom="0.75" header="0.3" footer="0.3"/>
  <pageSetup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7"/>
  <sheetViews>
    <sheetView tabSelected="1" view="pageBreakPreview" zoomScaleNormal="100" zoomScaleSheetLayoutView="100" workbookViewId="0">
      <selection activeCell="A9" sqref="A9:I14"/>
    </sheetView>
  </sheetViews>
  <sheetFormatPr defaultRowHeight="15.75" x14ac:dyDescent="0.25"/>
  <cols>
    <col min="1" max="1" width="27.25" customWidth="1"/>
    <col min="2" max="2" width="12" customWidth="1"/>
    <col min="3" max="3" width="10.5" customWidth="1"/>
    <col min="4" max="4" width="10.625" customWidth="1"/>
    <col min="5" max="5" width="9.875" customWidth="1"/>
    <col min="6" max="6" width="10" customWidth="1"/>
    <col min="7" max="7" width="10.25" customWidth="1"/>
    <col min="8" max="9" width="12.25" customWidth="1"/>
  </cols>
  <sheetData>
    <row r="1" spans="1:9" x14ac:dyDescent="0.25">
      <c r="A1" s="5" t="s">
        <v>38</v>
      </c>
      <c r="B1" s="5"/>
      <c r="C1" s="5"/>
      <c r="D1" s="5"/>
      <c r="E1" s="5"/>
      <c r="F1" s="5"/>
      <c r="G1" s="5"/>
      <c r="H1" s="5"/>
      <c r="I1" s="5"/>
    </row>
    <row r="2" spans="1:9" x14ac:dyDescent="0.25">
      <c r="A2" s="6" t="s">
        <v>49</v>
      </c>
      <c r="B2" s="6"/>
      <c r="C2" s="6"/>
      <c r="D2" s="6"/>
      <c r="E2" s="6"/>
      <c r="F2" s="6"/>
      <c r="G2" s="6"/>
      <c r="H2" s="6"/>
      <c r="I2" s="6"/>
    </row>
    <row r="3" spans="1:9" x14ac:dyDescent="0.25">
      <c r="A3" s="6" t="s">
        <v>101</v>
      </c>
      <c r="B3" s="7"/>
      <c r="C3" s="7"/>
      <c r="D3" s="7"/>
      <c r="E3" s="7"/>
      <c r="F3" s="7"/>
      <c r="G3" s="7"/>
      <c r="H3" s="7"/>
      <c r="I3" s="7"/>
    </row>
    <row r="4" spans="1:9" x14ac:dyDescent="0.25">
      <c r="A4" s="8" t="s">
        <v>102</v>
      </c>
      <c r="B4" s="9"/>
      <c r="C4" s="9"/>
      <c r="D4" s="9"/>
      <c r="E4" s="9"/>
      <c r="F4" s="10"/>
      <c r="G4" s="10"/>
      <c r="H4" s="10"/>
      <c r="I4" s="10"/>
    </row>
    <row r="5" spans="1:9" x14ac:dyDescent="0.25">
      <c r="A5" s="9" t="s">
        <v>82</v>
      </c>
      <c r="B5" s="9"/>
      <c r="C5" s="9"/>
      <c r="D5" s="9"/>
      <c r="E5" s="9"/>
      <c r="F5" s="10"/>
      <c r="G5" s="10"/>
      <c r="H5" s="10"/>
      <c r="I5" s="10"/>
    </row>
    <row r="6" spans="1:9" x14ac:dyDescent="0.25">
      <c r="A6" s="9" t="s">
        <v>103</v>
      </c>
      <c r="B6" s="9"/>
      <c r="C6" s="9"/>
      <c r="D6" s="9"/>
      <c r="E6" s="9"/>
      <c r="F6" s="10"/>
      <c r="G6" s="10"/>
      <c r="H6" s="10"/>
      <c r="I6" s="10"/>
    </row>
    <row r="7" spans="1:9" x14ac:dyDescent="0.25">
      <c r="A7" s="9" t="s">
        <v>106</v>
      </c>
      <c r="B7" s="9"/>
      <c r="C7" s="9"/>
      <c r="D7" s="9"/>
      <c r="E7" s="9"/>
      <c r="F7" s="10"/>
      <c r="G7" s="10"/>
      <c r="H7" s="10"/>
      <c r="I7" s="10"/>
    </row>
    <row r="8" spans="1:9" x14ac:dyDescent="0.25">
      <c r="A8" s="11" t="s">
        <v>54</v>
      </c>
      <c r="B8" s="12"/>
      <c r="C8" s="9"/>
      <c r="D8" s="9"/>
      <c r="E8" s="9"/>
      <c r="F8" s="10"/>
      <c r="G8" s="10"/>
      <c r="H8" s="10"/>
      <c r="I8" s="10"/>
    </row>
    <row r="9" spans="1:9" x14ac:dyDescent="0.25">
      <c r="A9" s="20" t="s">
        <v>104</v>
      </c>
      <c r="B9" s="20"/>
      <c r="C9" s="20"/>
      <c r="D9" s="20"/>
      <c r="E9" s="20"/>
      <c r="F9" s="20"/>
      <c r="G9" s="20"/>
      <c r="H9" s="20"/>
      <c r="I9" s="20"/>
    </row>
    <row r="10" spans="1:9" x14ac:dyDescent="0.25">
      <c r="A10" s="20"/>
      <c r="B10" s="20"/>
      <c r="C10" s="20"/>
      <c r="D10" s="20"/>
      <c r="E10" s="20"/>
      <c r="F10" s="20"/>
      <c r="G10" s="20"/>
      <c r="H10" s="20"/>
      <c r="I10" s="20"/>
    </row>
    <row r="11" spans="1:9" x14ac:dyDescent="0.25">
      <c r="A11" s="20"/>
      <c r="B11" s="20"/>
      <c r="C11" s="20"/>
      <c r="D11" s="20"/>
      <c r="E11" s="20"/>
      <c r="F11" s="20"/>
      <c r="G11" s="20"/>
      <c r="H11" s="20"/>
      <c r="I11" s="20"/>
    </row>
    <row r="12" spans="1:9" x14ac:dyDescent="0.25">
      <c r="A12" s="20"/>
      <c r="B12" s="20"/>
      <c r="C12" s="20"/>
      <c r="D12" s="20"/>
      <c r="E12" s="20"/>
      <c r="F12" s="20"/>
      <c r="G12" s="20"/>
      <c r="H12" s="20"/>
      <c r="I12" s="20"/>
    </row>
    <row r="13" spans="1:9" x14ac:dyDescent="0.25">
      <c r="A13" s="20"/>
      <c r="B13" s="20"/>
      <c r="C13" s="20"/>
      <c r="D13" s="20"/>
      <c r="E13" s="20"/>
      <c r="F13" s="20"/>
      <c r="G13" s="20"/>
      <c r="H13" s="20"/>
      <c r="I13" s="20"/>
    </row>
    <row r="14" spans="1:9" x14ac:dyDescent="0.25">
      <c r="A14" s="20"/>
      <c r="B14" s="20"/>
      <c r="C14" s="20"/>
      <c r="D14" s="20"/>
      <c r="E14" s="20"/>
      <c r="F14" s="20"/>
      <c r="G14" s="20"/>
      <c r="H14" s="20"/>
      <c r="I14" s="20"/>
    </row>
    <row r="15" spans="1:9" ht="25.5" x14ac:dyDescent="0.25">
      <c r="A15" s="13" t="s">
        <v>55</v>
      </c>
      <c r="B15" s="14" t="s">
        <v>56</v>
      </c>
      <c r="C15" s="14" t="s">
        <v>57</v>
      </c>
      <c r="D15" s="14" t="s">
        <v>58</v>
      </c>
      <c r="E15" s="14" t="s">
        <v>59</v>
      </c>
      <c r="F15" s="14" t="s">
        <v>60</v>
      </c>
      <c r="G15" s="14" t="s">
        <v>61</v>
      </c>
      <c r="H15" s="15" t="s">
        <v>62</v>
      </c>
      <c r="I15" s="15" t="s">
        <v>63</v>
      </c>
    </row>
    <row r="16" spans="1:9" x14ac:dyDescent="0.25">
      <c r="A16" s="16" t="s">
        <v>64</v>
      </c>
      <c r="B16" s="19">
        <v>0</v>
      </c>
      <c r="C16" s="19">
        <v>100000</v>
      </c>
      <c r="D16" s="19">
        <v>400000</v>
      </c>
      <c r="E16" s="19">
        <v>0</v>
      </c>
      <c r="F16" s="19">
        <v>0</v>
      </c>
      <c r="G16" s="19">
        <v>0</v>
      </c>
      <c r="H16" s="19">
        <v>0</v>
      </c>
      <c r="I16" s="19">
        <f t="shared" ref="I16:I27" si="0">SUM(B16:H16)</f>
        <v>500000</v>
      </c>
    </row>
    <row r="17" spans="1:9" x14ac:dyDescent="0.25">
      <c r="A17" s="16" t="s">
        <v>65</v>
      </c>
      <c r="B17" s="19">
        <v>0</v>
      </c>
      <c r="C17" s="19">
        <v>0</v>
      </c>
      <c r="D17" s="19">
        <v>0</v>
      </c>
      <c r="E17" s="19">
        <v>0</v>
      </c>
      <c r="F17" s="19">
        <v>0</v>
      </c>
      <c r="G17" s="19">
        <v>0</v>
      </c>
      <c r="H17" s="19">
        <v>0</v>
      </c>
      <c r="I17" s="19">
        <f t="shared" si="0"/>
        <v>0</v>
      </c>
    </row>
    <row r="18" spans="1:9" x14ac:dyDescent="0.25">
      <c r="A18" s="16" t="s">
        <v>66</v>
      </c>
      <c r="B18" s="19">
        <v>0</v>
      </c>
      <c r="C18" s="19">
        <v>0</v>
      </c>
      <c r="D18" s="19">
        <v>0</v>
      </c>
      <c r="E18" s="19">
        <v>0</v>
      </c>
      <c r="F18" s="19">
        <v>0</v>
      </c>
      <c r="G18" s="19">
        <v>0</v>
      </c>
      <c r="H18" s="19">
        <v>0</v>
      </c>
      <c r="I18" s="19">
        <f t="shared" si="0"/>
        <v>0</v>
      </c>
    </row>
    <row r="19" spans="1:9" x14ac:dyDescent="0.25">
      <c r="A19" s="16" t="s">
        <v>67</v>
      </c>
      <c r="B19" s="19">
        <v>0</v>
      </c>
      <c r="C19" s="19">
        <v>0</v>
      </c>
      <c r="D19" s="19">
        <v>0</v>
      </c>
      <c r="E19" s="19">
        <v>0</v>
      </c>
      <c r="F19" s="19">
        <v>0</v>
      </c>
      <c r="G19" s="19">
        <v>0</v>
      </c>
      <c r="H19" s="19">
        <v>0</v>
      </c>
      <c r="I19" s="19">
        <f t="shared" si="0"/>
        <v>0</v>
      </c>
    </row>
    <row r="20" spans="1:9" x14ac:dyDescent="0.25">
      <c r="A20" s="16" t="s">
        <v>68</v>
      </c>
      <c r="B20" s="19">
        <v>0</v>
      </c>
      <c r="C20" s="19">
        <v>0</v>
      </c>
      <c r="D20" s="19">
        <v>0</v>
      </c>
      <c r="E20" s="19">
        <v>0</v>
      </c>
      <c r="F20" s="19">
        <v>0</v>
      </c>
      <c r="G20" s="19">
        <v>0</v>
      </c>
      <c r="H20" s="19">
        <v>0</v>
      </c>
      <c r="I20" s="19">
        <f t="shared" si="0"/>
        <v>0</v>
      </c>
    </row>
    <row r="21" spans="1:9" x14ac:dyDescent="0.25">
      <c r="A21" s="16" t="s">
        <v>69</v>
      </c>
      <c r="B21" s="19">
        <v>0</v>
      </c>
      <c r="C21" s="19">
        <v>0</v>
      </c>
      <c r="D21" s="19">
        <v>0</v>
      </c>
      <c r="E21" s="19">
        <v>0</v>
      </c>
      <c r="F21" s="19">
        <v>0</v>
      </c>
      <c r="G21" s="19">
        <v>0</v>
      </c>
      <c r="H21" s="19">
        <v>0</v>
      </c>
      <c r="I21" s="19">
        <f t="shared" si="0"/>
        <v>0</v>
      </c>
    </row>
    <row r="22" spans="1:9" s="18" customFormat="1" x14ac:dyDescent="0.25">
      <c r="A22" s="17" t="s">
        <v>63</v>
      </c>
      <c r="B22" s="19">
        <f>SUM(B16:B21)</f>
        <v>0</v>
      </c>
      <c r="C22" s="19">
        <f t="shared" ref="C22" si="1">SUM(C16:C20)</f>
        <v>100000</v>
      </c>
      <c r="D22" s="19">
        <f>SUM(D16:D21)</f>
        <v>400000</v>
      </c>
      <c r="E22" s="19">
        <f>SUM(E16:E21)</f>
        <v>0</v>
      </c>
      <c r="F22" s="19">
        <f>SUM(F16:F21)</f>
        <v>0</v>
      </c>
      <c r="G22" s="19">
        <f>SUM(G16:G21)</f>
        <v>0</v>
      </c>
      <c r="H22" s="19">
        <f t="shared" ref="H22" si="2">SUM(H16:H21)</f>
        <v>0</v>
      </c>
      <c r="I22" s="19">
        <f t="shared" si="0"/>
        <v>500000</v>
      </c>
    </row>
    <row r="23" spans="1:9" x14ac:dyDescent="0.25">
      <c r="A23" s="16" t="s">
        <v>70</v>
      </c>
      <c r="B23" s="19">
        <v>0</v>
      </c>
      <c r="C23" s="19">
        <v>0</v>
      </c>
      <c r="D23" s="19">
        <v>0</v>
      </c>
      <c r="E23" s="19">
        <v>0</v>
      </c>
      <c r="F23" s="19">
        <v>0</v>
      </c>
      <c r="G23" s="19">
        <v>0</v>
      </c>
      <c r="H23" s="19">
        <v>0</v>
      </c>
      <c r="I23" s="19">
        <f t="shared" si="0"/>
        <v>0</v>
      </c>
    </row>
    <row r="24" spans="1:9" x14ac:dyDescent="0.25">
      <c r="A24" s="16" t="s">
        <v>71</v>
      </c>
      <c r="B24" s="19">
        <v>0</v>
      </c>
      <c r="C24" s="19">
        <v>100000</v>
      </c>
      <c r="D24" s="19">
        <v>0</v>
      </c>
      <c r="E24" s="19">
        <v>0</v>
      </c>
      <c r="F24" s="19">
        <v>0</v>
      </c>
      <c r="G24" s="19">
        <v>0</v>
      </c>
      <c r="H24" s="19">
        <v>0</v>
      </c>
      <c r="I24" s="19">
        <f t="shared" si="0"/>
        <v>100000</v>
      </c>
    </row>
    <row r="25" spans="1:9" x14ac:dyDescent="0.25">
      <c r="A25" s="16" t="s">
        <v>72</v>
      </c>
      <c r="B25" s="19">
        <v>0</v>
      </c>
      <c r="C25" s="19">
        <v>0</v>
      </c>
      <c r="D25" s="19">
        <v>400000</v>
      </c>
      <c r="E25" s="19">
        <v>0</v>
      </c>
      <c r="F25" s="19">
        <v>0</v>
      </c>
      <c r="G25" s="19">
        <v>0</v>
      </c>
      <c r="H25" s="19">
        <v>0</v>
      </c>
      <c r="I25" s="19">
        <f t="shared" si="0"/>
        <v>400000</v>
      </c>
    </row>
    <row r="26" spans="1:9" x14ac:dyDescent="0.25">
      <c r="A26" s="16" t="s">
        <v>73</v>
      </c>
      <c r="B26" s="19">
        <v>0</v>
      </c>
      <c r="C26" s="19">
        <v>0</v>
      </c>
      <c r="D26" s="19">
        <v>0</v>
      </c>
      <c r="E26" s="19">
        <v>0</v>
      </c>
      <c r="F26" s="19">
        <v>0</v>
      </c>
      <c r="G26" s="19">
        <v>0</v>
      </c>
      <c r="H26" s="19">
        <v>0</v>
      </c>
      <c r="I26" s="19">
        <f t="shared" si="0"/>
        <v>0</v>
      </c>
    </row>
    <row r="27" spans="1:9" s="18" customFormat="1" x14ac:dyDescent="0.25">
      <c r="A27" s="17" t="s">
        <v>74</v>
      </c>
      <c r="B27" s="19">
        <f t="shared" ref="B27:H27" si="3">SUM(B23:B26)</f>
        <v>0</v>
      </c>
      <c r="C27" s="19">
        <f t="shared" si="3"/>
        <v>100000</v>
      </c>
      <c r="D27" s="19">
        <f t="shared" si="3"/>
        <v>400000</v>
      </c>
      <c r="E27" s="19">
        <f t="shared" si="3"/>
        <v>0</v>
      </c>
      <c r="F27" s="19">
        <f t="shared" si="3"/>
        <v>0</v>
      </c>
      <c r="G27" s="19">
        <f t="shared" si="3"/>
        <v>0</v>
      </c>
      <c r="H27" s="19">
        <f t="shared" si="3"/>
        <v>0</v>
      </c>
      <c r="I27" s="19">
        <f t="shared" si="0"/>
        <v>500000</v>
      </c>
    </row>
  </sheetData>
  <mergeCells count="1">
    <mergeCell ref="A9:I14"/>
  </mergeCells>
  <pageMargins left="0.7" right="0.7" top="0.75" bottom="0.75" header="0.3" footer="0.3"/>
  <pageSetup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apital Budget Form" ma:contentTypeID="0x010100BB184EC23CC38248ADEA03FFC788AA06010080EF31B71AFBAF4FB49B5764E0037B10" ma:contentTypeVersion="41" ma:contentTypeDescription="" ma:contentTypeScope="" ma:versionID="548cb8b912f0caa18d190f93438ed756">
  <xsd:schema xmlns:xsd="http://www.w3.org/2001/XMLSchema" xmlns:xs="http://www.w3.org/2001/XMLSchema" xmlns:p="http://schemas.microsoft.com/office/2006/metadata/properties" xmlns:ns2="a402db00-9d57-4dbb-a877-618573d294b6" xmlns:ns3="36f070f7-04c4-4be5-8d1f-8b30ee066cc3" targetNamespace="http://schemas.microsoft.com/office/2006/metadata/properties" ma:root="true" ma:fieldsID="d9832c3d6435940cbd6eb4f0cdb39fd2" ns2:_="" ns3:_="">
    <xsd:import namespace="a402db00-9d57-4dbb-a877-618573d294b6"/>
    <xsd:import namespace="36f070f7-04c4-4be5-8d1f-8b30ee066cc3"/>
    <xsd:element name="properties">
      <xsd:complexType>
        <xsd:sequence>
          <xsd:element name="documentManagement">
            <xsd:complexType>
              <xsd:all>
                <xsd:element ref="ns2:Department1" minOccurs="0"/>
                <xsd:element ref="ns3:FY" minOccurs="0"/>
                <xsd:element ref="ns3:Budget_x0020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2db00-9d57-4dbb-a877-618573d294b6" elementFormDefault="qualified">
    <xsd:import namespace="http://schemas.microsoft.com/office/2006/documentManagement/types"/>
    <xsd:import namespace="http://schemas.microsoft.com/office/infopath/2007/PartnerControls"/>
    <xsd:element name="Department1" ma:index="1" nillable="true" ma:displayName="Department" ma:list="{73bbc508-d761-4ce2-9552-7d58bdce39a6}" ma:internalName="Department1" ma:readOnly="false" ma:showField="Title" ma:web="a402db00-9d57-4dbb-a877-618573d294b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6f070f7-04c4-4be5-8d1f-8b30ee066cc3" elementFormDefault="qualified">
    <xsd:import namespace="http://schemas.microsoft.com/office/2006/documentManagement/types"/>
    <xsd:import namespace="http://schemas.microsoft.com/office/infopath/2007/PartnerControls"/>
    <xsd:element name="FY" ma:index="2" nillable="true" ma:displayName="FY" ma:default="2019-2020" ma:format="Dropdown" ma:internalName="FY">
      <xsd:simpleType>
        <xsd:restriction base="dms:Choice">
          <xsd:enumeration value="2018-2019"/>
          <xsd:enumeration value="2019-2020"/>
          <xsd:enumeration value="2020-2021"/>
        </xsd:restriction>
      </xsd:simpleType>
    </xsd:element>
    <xsd:element name="Budget_x0020_Status" ma:index="3" ma:displayName="Budget Status" ma:default="Tentative" ma:format="Dropdown" ma:internalName="Budget_x0020_Status" ma:readOnly="false">
      <xsd:simpleType>
        <xsd:restriction base="dms:Choice">
          <xsd:enumeration value="Tentative"/>
          <xsd:enumeration value="Adop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partment1 xmlns="a402db00-9d57-4dbb-a877-618573d294b6">52</Department1>
    <FY xmlns="36f070f7-04c4-4be5-8d1f-8b30ee066cc3">2020-2021</FY>
    <Budget_x0020_Status xmlns="36f070f7-04c4-4be5-8d1f-8b30ee066cc3">Tentative</Budget_x0020_Status>
  </documentManagement>
</p:properties>
</file>

<file path=customXml/item4.xml><?xml version="1.0" encoding="utf-8"?>
<?mso-contentType ?>
<customXsn xmlns="http://schemas.microsoft.com/office/2006/metadata/customXsn">
  <xsnLocation>http://beach/department/BudgetOffice/BudgetPrep/_cts/Base Budget Form/ce50234aa5526db0customXsn.xsn</xsnLocation>
  <cached>True</cached>
  <openByDefault>True</openByDefault>
  <xsnScope>http://beach/department/BudgetOffice/BudgetPrep</xsnScope>
</customXsn>
</file>

<file path=customXml/itemProps1.xml><?xml version="1.0" encoding="utf-8"?>
<ds:datastoreItem xmlns:ds="http://schemas.openxmlformats.org/officeDocument/2006/customXml" ds:itemID="{BF100228-5A9C-4917-8B5D-E950E99F87D7}">
  <ds:schemaRefs>
    <ds:schemaRef ds:uri="http://schemas.microsoft.com/sharepoint/v3/contenttype/forms"/>
  </ds:schemaRefs>
</ds:datastoreItem>
</file>

<file path=customXml/itemProps2.xml><?xml version="1.0" encoding="utf-8"?>
<ds:datastoreItem xmlns:ds="http://schemas.openxmlformats.org/officeDocument/2006/customXml" ds:itemID="{CF826EB7-F101-4836-975C-69F313F5E9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2db00-9d57-4dbb-a877-618573d294b6"/>
    <ds:schemaRef ds:uri="36f070f7-04c4-4be5-8d1f-8b30ee066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5E5143-2E5B-4512-8137-2528DD10C53E}">
  <ds:schemaRefs>
    <ds:schemaRef ds:uri="http://purl.org/dc/elements/1.1/"/>
    <ds:schemaRef ds:uri="http://purl.org/dc/terms/"/>
    <ds:schemaRef ds:uri="http://www.w3.org/XML/1998/namespace"/>
    <ds:schemaRef ds:uri="http://purl.org/dc/dcmitype/"/>
    <ds:schemaRef ds:uri="36f070f7-04c4-4be5-8d1f-8b30ee066cc3"/>
    <ds:schemaRef ds:uri="http://schemas.microsoft.com/office/2006/documentManagement/types"/>
    <ds:schemaRef ds:uri="http://schemas.microsoft.com/office/infopath/2007/PartnerControls"/>
    <ds:schemaRef ds:uri="http://schemas.openxmlformats.org/package/2006/metadata/core-properties"/>
    <ds:schemaRef ds:uri="a402db00-9d57-4dbb-a877-618573d294b6"/>
    <ds:schemaRef ds:uri="http://schemas.microsoft.com/office/2006/metadata/properties"/>
  </ds:schemaRefs>
</ds:datastoreItem>
</file>

<file path=customXml/itemProps4.xml><?xml version="1.0" encoding="utf-8"?>
<ds:datastoreItem xmlns:ds="http://schemas.openxmlformats.org/officeDocument/2006/customXml" ds:itemID="{233980F5-5E76-4783-8790-A4DFAC2137D5}">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Sheet1</vt:lpstr>
      <vt:lpstr>Sheet2</vt:lpstr>
      <vt:lpstr>US 192 SITE</vt:lpstr>
      <vt:lpstr>TITUSVILLE TRANS STA</vt:lpstr>
      <vt:lpstr>SOUTH LANDFILL EXP CELL 2</vt:lpstr>
      <vt:lpstr>MB FAC EXPAN</vt:lpstr>
      <vt:lpstr>MULTI-USE ED. FAC</vt:lpstr>
      <vt:lpstr>SO. LANDFILL GAS HEADER</vt:lpstr>
      <vt:lpstr>SARNO SOLAR PANELS</vt:lpstr>
      <vt:lpstr>Categories</vt:lpstr>
      <vt:lpstr>Departments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 Waste Fiscal Year 2020-2021 C I P Projects</dc:title>
  <dc:creator>Elizabeth Swanke</dc:creator>
  <cp:lastModifiedBy>Rose, Vicki</cp:lastModifiedBy>
  <cp:lastPrinted>2020-06-17T15:11:30Z</cp:lastPrinted>
  <dcterms:created xsi:type="dcterms:W3CDTF">2001-01-03T20:29:20Z</dcterms:created>
  <dcterms:modified xsi:type="dcterms:W3CDTF">2020-07-15T14:04:45Z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14.6</vt:lpwstr>
  </property>
  <property fmtid="{D5CDD505-2E9C-101B-9397-08002B2CF9AE}" pid="3" name="ContentTypeId">
    <vt:lpwstr>0x010100BB184EC23CC38248ADEA03FFC788AA06010080EF31B71AFBAF4FB49B5764E0037B10</vt:lpwstr>
  </property>
</Properties>
</file>