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yme.ward\OneDrive - Brevard County BOCC\Documents\PDFs\9-1-2021\"/>
    </mc:Choice>
  </mc:AlternateContent>
  <xr:revisionPtr revIDLastSave="0" documentId="13_ncr:1_{D8526240-F22A-4C14-8BA5-E4F67301A9C7}" xr6:coauthVersionLast="36" xr6:coauthVersionMax="36" xr10:uidLastSave="{00000000-0000-0000-0000-000000000000}"/>
  <bookViews>
    <workbookView xWindow="0" yWindow="0" windowWidth="28800" windowHeight="8625" activeTab="4" xr2:uid="{0EED0205-2440-4B74-B579-A3D147C37D4C}"/>
  </bookViews>
  <sheets>
    <sheet name="General Government" sheetId="1" r:id="rId1"/>
    <sheet name="Operations" sheetId="3" r:id="rId2"/>
    <sheet name="Mandates" sheetId="4" r:id="rId3"/>
    <sheet name="Long Term Debt" sheetId="5" r:id="rId4"/>
    <sheet name="Public Health Emergency" sheetId="6" r:id="rId5"/>
    <sheet name="Sheet2" sheetId="2" state="hidden" r:id="rId6"/>
  </sheets>
  <definedNames>
    <definedName name="_xlnm._FilterDatabase" localSheetId="3" hidden="1">'Long Term Debt'!$A$1:$A$3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3" i="4"/>
  <c r="A3" i="3"/>
  <c r="Q15" i="6"/>
  <c r="Q15" i="5"/>
  <c r="Q15" i="4"/>
  <c r="Q15" i="3"/>
  <c r="A3" i="1" l="1"/>
  <c r="Q15" i="1"/>
</calcChain>
</file>

<file path=xl/sharedStrings.xml><?xml version="1.0" encoding="utf-8"?>
<sst xmlns="http://schemas.openxmlformats.org/spreadsheetml/2006/main" count="4048" uniqueCount="941">
  <si>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</si>
  <si>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</si>
  <si>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</si>
  <si>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</si>
  <si>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</si>
  <si>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</si>
  <si>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</si>
  <si>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</si>
  <si>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</si>
  <si>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</si>
  <si>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</si>
  <si>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</si>
  <si>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</si>
  <si>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</si>
  <si>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</si>
  <si>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</si>
  <si>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</si>
  <si>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</si>
  <si>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</si>
  <si>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</si>
  <si>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</si>
  <si>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</si>
  <si>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</si>
  <si>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</si>
  <si>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</si>
  <si>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</si>
  <si>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</si>
  <si>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</si>
  <si>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</si>
  <si>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</si>
  <si>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</si>
  <si>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</si>
  <si>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</si>
  <si>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</si>
  <si>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</si>
  <si>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</si>
  <si>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</si>
  <si>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</si>
  <si>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</si>
  <si>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</si>
  <si>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</si>
  <si>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</si>
  <si>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</si>
  <si>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</si>
  <si>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</si>
  <si>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</si>
  <si>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</si>
  <si>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</si>
  <si>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</si>
  <si>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</si>
  <si>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</si>
  <si>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</si>
  <si>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</si>
  <si>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</si>
  <si>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</si>
  <si>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</si>
  <si>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</si>
  <si>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</si>
  <si>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</si>
  <si>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</si>
  <si>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</si>
  <si>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</si>
  <si>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</si>
  <si>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</si>
  <si>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</si>
  <si>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</si>
  <si>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</si>
  <si>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</si>
  <si>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</si>
  <si>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</si>
  <si>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</si>
  <si>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</si>
  <si>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</si>
  <si>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</si>
  <si>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</si>
  <si>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</si>
  <si>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</si>
  <si>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</si>
  <si>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</si>
  <si>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</si>
  <si>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</si>
  <si>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</si>
  <si>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</si>
  <si>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</si>
  <si>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</si>
  <si>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</si>
  <si>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</si>
  <si>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</si>
  <si>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</si>
  <si>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</si>
  <si>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</si>
  <si>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</si>
  <si>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</si>
  <si>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</si>
  <si>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</si>
  <si>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</si>
  <si>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</si>
  <si>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</si>
  <si>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</si>
  <si>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</si>
  <si>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</si>
  <si>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</si>
  <si>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</si>
  <si>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</si>
  <si>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</si>
  <si>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</si>
  <si>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</si>
  <si>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</si>
  <si>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</si>
  <si>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</si>
  <si>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</si>
  <si>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</si>
  <si>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</si>
  <si>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</si>
  <si>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</si>
  <si>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</si>
  <si>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</si>
  <si>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</si>
  <si>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</si>
  <si>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</si>
  <si>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</si>
  <si>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</si>
  <si>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</si>
  <si>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</si>
  <si>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</si>
  <si>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</si>
  <si>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</si>
  <si>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</si>
  <si>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</si>
  <si>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</si>
  <si>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</si>
  <si>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</si>
  <si>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</si>
  <si>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</si>
  <si>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</si>
  <si>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</si>
  <si>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</si>
  <si>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</si>
  <si>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</si>
  <si>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</si>
  <si>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</si>
  <si>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</si>
  <si>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</si>
  <si>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</si>
  <si>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</si>
  <si>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</si>
  <si>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</si>
  <si>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</si>
  <si>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</si>
  <si>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</si>
  <si>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</si>
  <si>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</si>
  <si>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</si>
  <si>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</si>
  <si>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</si>
  <si>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</si>
  <si>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</si>
  <si>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</si>
  <si>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</si>
  <si>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</si>
  <si>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</si>
  <si>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</si>
  <si>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</si>
  <si>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</si>
  <si>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</si>
  <si>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</si>
  <si>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</si>
  <si>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</si>
  <si>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</si>
  <si>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</si>
  <si>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</si>
  <si>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</si>
  <si>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</si>
  <si>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</si>
  <si>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</si>
  <si>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</si>
  <si>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</si>
  <si>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</si>
  <si>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</si>
  <si>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</si>
  <si>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</si>
  <si>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</si>
  <si>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</si>
  <si>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</si>
  <si>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</si>
  <si>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</si>
  <si>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</si>
  <si>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</si>
  <si>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</si>
  <si>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</si>
  <si>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</si>
  <si>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</si>
  <si>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</si>
  <si>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</si>
  <si>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</si>
  <si>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</si>
  <si>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</si>
  <si>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</si>
  <si>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</si>
  <si>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</si>
  <si>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</si>
  <si>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</si>
  <si>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</si>
  <si>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</si>
  <si>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</si>
  <si>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</si>
  <si>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</si>
  <si>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</si>
  <si>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</si>
  <si>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</si>
  <si>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</si>
  <si>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</si>
  <si>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</si>
  <si>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</si>
  <si>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</si>
  <si>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</si>
  <si>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</si>
  <si>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</si>
  <si>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</si>
  <si>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</si>
  <si>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</si>
  <si>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</si>
  <si>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</si>
  <si>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</si>
  <si>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</si>
  <si>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</si>
  <si>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</si>
  <si>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</si>
  <si>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</si>
  <si>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</si>
  <si>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</si>
  <si>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</si>
  <si>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</si>
  <si>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</si>
  <si>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</si>
  <si>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</si>
  <si>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</si>
  <si>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</si>
  <si>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</si>
  <si>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</si>
  <si>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</si>
  <si>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</si>
  <si>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</si>
  <si>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</si>
  <si>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</si>
  <si>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</si>
  <si>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</si>
  <si>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</si>
  <si>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</si>
  <si>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</si>
  <si>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</si>
  <si>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</si>
  <si>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</si>
  <si>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</si>
  <si>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</si>
  <si>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</si>
  <si>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</si>
  <si>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</si>
  <si>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</si>
  <si>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</si>
  <si>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</si>
  <si>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</si>
  <si>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</si>
  <si>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</si>
  <si>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</si>
  <si>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</si>
  <si>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</si>
  <si>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</si>
  <si>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</si>
  <si>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</si>
  <si>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</si>
  <si>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</si>
  <si>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</si>
  <si>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</si>
  <si>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</si>
  <si>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</si>
  <si>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</si>
  <si>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</si>
  <si>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</si>
  <si>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</si>
  <si>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</si>
  <si>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</si>
  <si>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</si>
  <si>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</si>
  <si>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</si>
  <si>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</si>
  <si>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</si>
  <si>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</si>
  <si>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</si>
  <si>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</si>
  <si>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</si>
  <si>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</si>
  <si>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</si>
  <si>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</si>
  <si>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</si>
  <si>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</si>
  <si>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</si>
  <si>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</si>
  <si>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</si>
  <si>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</si>
  <si>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</si>
  <si>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</si>
  <si>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</si>
  <si>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</si>
  <si>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</si>
  <si>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</si>
  <si>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</si>
  <si>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</si>
  <si>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</si>
  <si>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</si>
  <si>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</si>
  <si>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</si>
  <si>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</si>
  <si>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</si>
  <si>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</si>
  <si>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</si>
  <si>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</si>
  <si>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</si>
  <si>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</si>
  <si>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</si>
  <si>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</si>
  <si>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</si>
  <si>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</si>
  <si>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</si>
  <si>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</si>
  <si>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</si>
  <si>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</si>
  <si>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</si>
  <si>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</si>
  <si>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</si>
  <si>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</si>
  <si>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</si>
  <si>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</si>
  <si>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</si>
  <si>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</si>
  <si>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</si>
  <si>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</si>
  <si>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</si>
  <si>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</si>
  <si>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</si>
  <si>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</si>
  <si>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</si>
  <si>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</si>
  <si>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</si>
  <si>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</si>
  <si>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</si>
  <si>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</si>
  <si>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</si>
  <si>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</si>
  <si>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</si>
  <si>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</si>
  <si>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</si>
  <si>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</si>
  <si>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</si>
  <si>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</si>
  <si>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</si>
  <si>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</si>
  <si>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</si>
  <si>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</si>
  <si>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</si>
  <si>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</si>
  <si>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</si>
  <si>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</si>
  <si>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</si>
  <si>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</si>
  <si>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</si>
  <si>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</si>
  <si>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</si>
  <si>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</si>
  <si>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</si>
  <si>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</si>
  <si>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</si>
  <si>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</si>
  <si>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</si>
  <si>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</si>
  <si>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</si>
  <si>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</si>
  <si>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</si>
  <si>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</si>
  <si>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</si>
  <si>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</si>
  <si>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</si>
  <si>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</si>
  <si>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</si>
  <si>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</si>
  <si>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</si>
  <si>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</si>
  <si>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</si>
  <si>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</si>
  <si>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</si>
  <si>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</si>
  <si>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</si>
  <si>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</si>
  <si>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</si>
  <si>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</si>
  <si>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</si>
  <si>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</si>
  <si>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</si>
  <si>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</si>
  <si>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</si>
  <si>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</si>
  <si>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</si>
  <si>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</si>
  <si>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</si>
  <si>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</si>
  <si>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</si>
  <si>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</si>
  <si>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</si>
  <si>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</si>
  <si>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</si>
  <si>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</si>
  <si>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</si>
  <si>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</si>
  <si>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</si>
  <si>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</si>
  <si>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</si>
  <si>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</si>
  <si>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</si>
  <si>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</si>
  <si>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</si>
  <si>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</si>
  <si>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</si>
  <si>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</si>
  <si>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</si>
  <si>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</si>
  <si>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</si>
  <si>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</si>
  <si>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</si>
  <si>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</si>
  <si>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</si>
  <si>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</si>
  <si>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</si>
  <si>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</si>
  <si>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</si>
  <si>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</si>
  <si>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</si>
  <si>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</si>
  <si>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</si>
  <si>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</si>
  <si>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</si>
  <si>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</si>
  <si>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</si>
  <si>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</si>
  <si>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</si>
  <si>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</si>
  <si>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</si>
  <si>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</si>
  <si>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</si>
  <si>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</si>
  <si>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</si>
  <si>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</si>
  <si>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</si>
  <si>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</si>
  <si>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</si>
  <si>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</si>
  <si>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</si>
  <si>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</si>
  <si>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</si>
  <si>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</si>
  <si>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</si>
  <si>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</si>
  <si>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</si>
  <si>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</si>
  <si>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</si>
  <si>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</si>
  <si>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</si>
  <si>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</si>
  <si>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</si>
  <si>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</si>
  <si>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</si>
  <si>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</si>
  <si>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</si>
  <si>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</si>
  <si>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</si>
  <si>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</si>
  <si>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</si>
  <si>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</si>
  <si>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</si>
  <si>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</si>
  <si>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</si>
  <si>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</si>
  <si>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</si>
  <si>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</si>
  <si>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</si>
  <si>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</si>
  <si>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</si>
  <si>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</si>
  <si>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</si>
  <si>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</si>
  <si>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</si>
  <si>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</si>
  <si>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</si>
  <si>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</si>
  <si>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</si>
  <si>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</si>
  <si>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</si>
  <si>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</si>
  <si>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</si>
  <si>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</si>
  <si>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</si>
  <si>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</si>
  <si>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</si>
  <si>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</si>
  <si>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</si>
  <si>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</si>
  <si>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</si>
  <si>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</si>
  <si>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</si>
  <si>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</si>
  <si>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</si>
  <si>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</si>
  <si>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</si>
  <si>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</si>
  <si>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</si>
  <si>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</si>
  <si>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</si>
  <si>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</si>
  <si>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</si>
  <si>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</si>
  <si>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</si>
  <si>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</si>
  <si>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</si>
  <si>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</si>
  <si>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</si>
  <si>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</si>
  <si>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</si>
  <si>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</si>
  <si>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</si>
  <si>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</si>
  <si>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</si>
  <si>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</si>
  <si>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</si>
  <si>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</si>
  <si>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</si>
  <si>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</si>
  <si>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</si>
  <si>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</si>
  <si>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</si>
  <si>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</si>
  <si>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</si>
  <si>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</si>
  <si>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</si>
  <si>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</si>
  <si>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</si>
  <si>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</si>
  <si>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</si>
  <si>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</si>
  <si>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</si>
  <si>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</si>
  <si>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</si>
  <si>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</si>
  <si>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</si>
  <si>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</si>
  <si>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</si>
  <si>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</si>
  <si>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</si>
  <si>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</si>
  <si>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</si>
  <si>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</si>
  <si>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</si>
  <si>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</si>
  <si>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</si>
  <si>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</si>
  <si>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</si>
  <si>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</si>
  <si>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</si>
  <si>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</si>
  <si>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</si>
  <si>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</si>
  <si>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</si>
  <si>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</si>
  <si>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</si>
  <si>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</si>
  <si>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</si>
  <si>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</si>
  <si>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</si>
  <si>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</si>
  <si>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</si>
  <si>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</si>
  <si>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</si>
  <si>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</si>
  <si>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</si>
  <si>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</si>
  <si>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</si>
  <si>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</si>
  <si>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</si>
  <si>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</si>
  <si>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</si>
  <si>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</si>
  <si>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</si>
  <si>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</si>
  <si>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</si>
  <si>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</si>
  <si>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</si>
  <si>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</si>
  <si>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</si>
  <si>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</si>
  <si>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</si>
  <si>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</si>
  <si>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</si>
  <si>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</si>
  <si>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</si>
  <si>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</si>
  <si>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</si>
  <si>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</si>
  <si>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</si>
  <si>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</si>
  <si>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</si>
  <si>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</si>
  <si>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</si>
  <si>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</si>
  <si>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</si>
  <si>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</si>
  <si>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</si>
  <si>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</si>
  <si>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</si>
  <si>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</si>
  <si>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</si>
  <si>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</si>
  <si>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</si>
  <si>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</si>
  <si>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</si>
  <si>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</si>
  <si>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</si>
  <si>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</si>
  <si>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</si>
  <si>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</si>
  <si>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</si>
  <si>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</si>
  <si>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</si>
  <si>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</si>
  <si>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</si>
  <si>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</si>
  <si>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</si>
  <si>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</si>
  <si>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</si>
  <si>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</si>
  <si>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</si>
  <si>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</si>
  <si>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</si>
  <si>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</si>
  <si>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</si>
  <si>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</si>
  <si>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</si>
  <si>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</si>
  <si>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</si>
  <si>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</si>
  <si>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</si>
  <si>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</si>
  <si>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</si>
  <si>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</si>
  <si>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</si>
  <si>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</si>
  <si>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</si>
  <si>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</si>
  <si>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</si>
  <si>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</si>
  <si>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</si>
  <si>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</si>
  <si>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</si>
  <si>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</si>
  <si>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</si>
  <si>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</si>
  <si>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</si>
  <si>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</si>
  <si>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</si>
  <si>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</si>
  <si>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</si>
  <si>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</si>
  <si>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</si>
  <si>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</si>
  <si>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</si>
  <si>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</si>
  <si>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</si>
  <si>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</si>
  <si>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</si>
  <si>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</si>
  <si>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</si>
  <si>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</si>
  <si>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</si>
  <si>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</si>
  <si>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</si>
  <si>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</si>
  <si>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</si>
  <si>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</si>
  <si>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</si>
  <si>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</si>
  <si>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</si>
  <si>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</si>
  <si>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</si>
  <si>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</si>
  <si>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</si>
  <si>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</si>
  <si>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</si>
  <si>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</si>
  <si>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</si>
  <si>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</si>
  <si>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</si>
  <si>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</si>
  <si>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</si>
  <si>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</si>
  <si>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</si>
  <si>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</si>
  <si>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</si>
  <si>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</si>
  <si>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</si>
  <si>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</si>
  <si>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</si>
  <si>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</si>
  <si>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</si>
  <si>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</si>
  <si>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</si>
  <si>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</si>
  <si>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</si>
  <si>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</si>
  <si>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</si>
  <si>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</si>
  <si>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</si>
  <si>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</si>
  <si>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</si>
  <si>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</si>
  <si>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</si>
  <si>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</si>
  <si>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</si>
  <si>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</si>
  <si>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</si>
  <si>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</si>
  <si>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</si>
  <si>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</si>
  <si>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</si>
  <si>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</si>
  <si>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</si>
  <si>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</si>
  <si>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</si>
  <si>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</si>
  <si>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</si>
  <si>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</si>
  <si>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</si>
  <si>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</si>
  <si>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</si>
  <si>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</si>
  <si>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</si>
  <si>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</si>
  <si>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</si>
  <si>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</si>
  <si>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</si>
  <si>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</si>
  <si>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</si>
  <si>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</si>
  <si>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</si>
  <si>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</si>
  <si>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</si>
  <si>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</si>
  <si>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</si>
  <si>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</si>
  <si>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</si>
  <si>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</si>
  <si>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</si>
  <si>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</si>
  <si>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</si>
  <si>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</si>
  <si>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</si>
  <si>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</si>
  <si>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</si>
  <si>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</si>
  <si>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</si>
  <si>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</si>
  <si>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</si>
  <si>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</si>
  <si>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</si>
  <si>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</si>
  <si>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</si>
  <si>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</si>
  <si>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</si>
  <si>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</si>
  <si>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</si>
  <si>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</si>
  <si>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</si>
  <si>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</si>
  <si>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</si>
  <si>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</si>
  <si>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</si>
  <si>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</si>
  <si>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</si>
  <si>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</si>
  <si>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</si>
  <si>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</si>
  <si>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</si>
  <si>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</si>
  <si>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</si>
  <si>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</si>
  <si>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</si>
  <si>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</si>
  <si>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</si>
  <si>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</si>
  <si>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</si>
  <si>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</si>
  <si>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</si>
  <si>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</si>
  <si>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</si>
  <si>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</si>
  <si>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</si>
  <si>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</si>
  <si>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</si>
  <si>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</si>
  <si>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</si>
  <si>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</si>
  <si>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</si>
  <si>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</si>
  <si>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</si>
  <si>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</si>
  <si>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</si>
  <si>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</si>
  <si>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</si>
  <si>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</si>
  <si>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</si>
  <si>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</si>
  <si>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</si>
  <si>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</si>
  <si>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</si>
  <si>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</si>
  <si>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</si>
  <si>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</si>
  <si>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</si>
  <si>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</si>
  <si>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</si>
  <si>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</si>
  <si>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</si>
  <si>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</si>
  <si>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</si>
  <si>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</si>
  <si>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</si>
  <si>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</si>
  <si>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</si>
  <si>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</si>
  <si>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</si>
  <si>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</si>
  <si>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</si>
  <si>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</si>
  <si>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</si>
  <si>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</si>
  <si>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</si>
  <si>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</si>
  <si>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</si>
  <si>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</si>
  <si>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</si>
  <si>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</si>
  <si>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</si>
  <si>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</si>
  <si>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</si>
  <si>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</si>
  <si>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</si>
  <si>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</si>
  <si>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</si>
  <si>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</si>
  <si>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</si>
  <si>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</si>
  <si>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</si>
  <si>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</si>
  <si>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</si>
  <si>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</si>
  <si>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</si>
  <si>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</si>
  <si>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</si>
  <si>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</si>
  <si>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</si>
  <si>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</si>
  <si>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</si>
  <si>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</si>
  <si>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</si>
  <si>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</si>
  <si>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</si>
  <si>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</si>
  <si>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</si>
  <si>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</si>
  <si>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</si>
  <si>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</si>
  <si>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</si>
  <si>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</si>
  <si>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</si>
  <si>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</si>
  <si>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</si>
  <si>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</si>
  <si>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</si>
  <si>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</si>
  <si>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</si>
  <si>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</si>
  <si>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</si>
  <si>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</si>
  <si>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</si>
  <si>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</si>
  <si>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</si>
  <si>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</si>
  <si>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</si>
  <si>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</si>
  <si>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</si>
  <si>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</si>
  <si>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</si>
  <si>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</si>
  <si>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</si>
  <si>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</si>
  <si>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</si>
  <si>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</si>
  <si>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</si>
  <si>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</si>
  <si>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</si>
  <si>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</si>
  <si>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</si>
  <si>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</si>
  <si>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</si>
  <si>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</si>
  <si>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</si>
  <si>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</si>
  <si>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</si>
  <si>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</si>
  <si>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</si>
  <si>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</si>
  <si>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</si>
  <si>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</si>
  <si>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</si>
  <si>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</si>
  <si>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</si>
  <si>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</si>
  <si>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</si>
  <si>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</si>
  <si>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</si>
  <si>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</si>
  <si>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</si>
  <si>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</si>
  <si>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Public Health Emergency</t>
  </si>
  <si>
    <t>[GGCCARE*,GGARPA*]</t>
  </si>
  <si>
    <t>[1720,0036,0037,0038,1730]</t>
  </si>
  <si>
    <t>GGDEBT*</t>
  </si>
  <si>
    <t>General Government Mandates</t>
  </si>
  <si>
    <t>GGMAND*</t>
  </si>
  <si>
    <t>General Government Operations</t>
  </si>
  <si>
    <t>[COMMRE*,COMPRE*,VETRAN*]</t>
  </si>
  <si>
    <t>GGOVNT*</t>
  </si>
  <si>
    <t>General Government Long Term Debt</t>
  </si>
  <si>
    <t>[*,/1720,/0036,/0037,/0038,/1730]</t>
  </si>
  <si>
    <t>[GGOVNT*,GGDEBT*,GGMAND*,GGCARE*,GGARPA*]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</si>
</sst>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  <xf numFmtId="49" fontId="0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01BE347B-2505-47D3-B8B9-A6F0CD73A011}">
    <filterColumn colId="2">
      <filters>
        <filter val="$(117,032)"/>
        <filter val="$(148,967,787)"/>
        <filter val="$(15,243,801)"/>
        <filter val="$(2,974,965)"/>
        <filter val="$(206,754,214)"/>
        <filter val="$(421,461)"/>
        <filter val="$(530,719)"/>
        <filter val="$(599,850)"/>
        <filter val="$(6,049,606)"/>
        <filter val="$(6,285,167)"/>
        <filter val="$(6,738,587)"/>
        <filter val="$(85,618)"/>
        <filter val="$1,077,495"/>
        <filter val="$1,092,300"/>
        <filter val="$1,200,000"/>
        <filter val="$1,307,700"/>
        <filter val="$1,388,981"/>
        <filter val="$1,419,653"/>
        <filter val="$1,515,060"/>
        <filter val="$1,610,000"/>
        <filter val="$1,880,589"/>
        <filter val="$10,470,451"/>
        <filter val="$10,473,901"/>
        <filter val="$10,625"/>
        <filter val="$10,844,860"/>
        <filter val="$10,848,360"/>
        <filter val="$100,000"/>
        <filter val="$105,000"/>
        <filter val="$111,057,340"/>
        <filter val="$114,526"/>
        <filter val="$12,031"/>
        <filter val="$12,348,766"/>
        <filter val="$12,360"/>
        <filter val="$121,786"/>
        <filter val="$125,151"/>
        <filter val="$13,028,572"/>
        <filter val="$130,000"/>
        <filter val="$133"/>
        <filter val="$135,035"/>
        <filter val="$141,506"/>
        <filter val="$141,804"/>
        <filter val="$15,000"/>
        <filter val="$150,000"/>
        <filter val="$150,612"/>
        <filter val="$160,000"/>
        <filter val="$166,883,105"/>
        <filter val="$17,564,930"/>
        <filter val="$173,503,062"/>
        <filter val="$184,617,767"/>
        <filter val="$19,536"/>
        <filter val="$198,000"/>
        <filter val="$2,021,871"/>
        <filter val="$2,064,028"/>
        <filter val="$2,134,851"/>
        <filter val="$2,388,614"/>
        <filter val="$2,463"/>
        <filter val="$2,500,000"/>
        <filter val="$2,693"/>
        <filter val="$2,693,863"/>
        <filter val="$200"/>
        <filter val="$219,077"/>
        <filter val="$22,120,394"/>
        <filter val="$221,734"/>
        <filter val="$223,250"/>
        <filter val="$230,000"/>
        <filter val="$236,408"/>
        <filter val="$236,734"/>
        <filter val="$245,000"/>
        <filter val="$25,013"/>
        <filter val="$26,989,865"/>
        <filter val="$275,000"/>
        <filter val="$3,443,262"/>
        <filter val="$3,500"/>
        <filter val="$3,586,472"/>
        <filter val="$30,000"/>
        <filter val="$300,000"/>
        <filter val="$31,448,305"/>
        <filter val="$31,974"/>
        <filter val="$32,000"/>
        <filter val="$32,817"/>
        <filter val="$339,794"/>
        <filter val="$34,474"/>
        <filter val="$35,054,526"/>
        <filter val="$350,000"/>
        <filter val="$360,000"/>
        <filter val="$384,589"/>
        <filter val="$394,593"/>
        <filter val="$4,190,000"/>
        <filter val="$4,382"/>
        <filter val="$4,743,584"/>
        <filter val="$406,860"/>
        <filter val="$460,936"/>
        <filter val="$468,744"/>
        <filter val="$5,000"/>
        <filter val="$5,027,001"/>
        <filter val="$5,028,936"/>
        <filter val="$5,844,957"/>
        <filter val="$5,919,957"/>
        <filter val="$50,000"/>
        <filter val="$50,691,906"/>
        <filter val="$54"/>
        <filter val="$54,316"/>
        <filter val="$544,266"/>
        <filter val="$550,000"/>
        <filter val="$58,327"/>
        <filter val="$6,080,991"/>
        <filter val="$6,095,002"/>
        <filter val="$6,500"/>
        <filter val="$6,767,599"/>
        <filter val="$60,000"/>
        <filter val="$60,967"/>
        <filter val="$61,536,935"/>
        <filter val="$62,879,961"/>
        <filter val="$65,294"/>
        <filter val="$674,526"/>
        <filter val="$688,302"/>
        <filter val="$7,062"/>
        <filter val="$7,260,599"/>
        <filter val="$7,557,470"/>
        <filter val="$7,857,274"/>
        <filter val="$7,942"/>
        <filter val="$70,000"/>
        <filter val="$700,000"/>
        <filter val="$702,969"/>
        <filter val="$720,302"/>
        <filter val="$75,000"/>
        <filter val="$8,000"/>
        <filter val="$8,068,115"/>
        <filter val="$8,535"/>
        <filter val="$8,686"/>
        <filter val="$80,000"/>
        <filter val="$81,995,154"/>
        <filter val="$83,087,454"/>
        <filter val="$838,936"/>
        <filter val="$89,546"/>
        <filter val="$9,739"/>
        <filter val="$90,000"/>
        <filter val="$96,898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CD7C88-F202-4CF6-82FB-18DCA92E1BDE}" name="Table13" displayName="Table13" ref="A5:C744" totalsRowShown="0">
  <autoFilter ref="A5:C744" xr:uid="{070312F8-599A-49C5-B289-F96F9A8E9CF4}">
    <filterColumn colId="2">
      <filters>
        <filter val="$(11,922,686)"/>
        <filter val="$(117,032)"/>
        <filter val="$(163,167,318)"/>
        <filter val="$(195,246,879)"/>
        <filter val="$(2,974,965)"/>
        <filter val="$(421,461)"/>
        <filter val="$(530,719)"/>
        <filter val="$(599,850)"/>
        <filter val="$(6,049,606)"/>
        <filter val="$(6,285,167)"/>
        <filter val="$(8,292,837)"/>
        <filter val="$(85,618)"/>
        <filter val="$1,077,495"/>
        <filter val="$1,092,300"/>
        <filter val="$1,200,000"/>
        <filter val="$1,307,700"/>
        <filter val="$1,388,981"/>
        <filter val="$1,400,050"/>
        <filter val="$1,419,653"/>
        <filter val="$1,515,060"/>
        <filter val="$1,610,000"/>
        <filter val="$1,880,589"/>
        <filter val="$10,470,451"/>
        <filter val="$10,473,901"/>
        <filter val="$10,625"/>
        <filter val="$10,844,860"/>
        <filter val="$10,848,360"/>
        <filter val="$100,000"/>
        <filter val="$105,000"/>
        <filter val="$110,000"/>
        <filter val="$114,526"/>
        <filter val="$12,031"/>
        <filter val="$12,348,766"/>
        <filter val="$12,360"/>
        <filter val="$121,786"/>
        <filter val="$125,151"/>
        <filter val="$13,028,572"/>
        <filter val="$13,222,929"/>
        <filter val="$130,000"/>
        <filter val="$133"/>
        <filter val="$135,035"/>
        <filter val="$14,956,229"/>
        <filter val="$141,506"/>
        <filter val="$15,000"/>
        <filter val="$150,000"/>
        <filter val="$150,612"/>
        <filter val="$166,883,105"/>
        <filter val="$173,503,062"/>
        <filter val="$186,000"/>
        <filter val="$2,021,871"/>
        <filter val="$2,064,028"/>
        <filter val="$2,134,851"/>
        <filter val="$2,388,614"/>
        <filter val="$2,500,000"/>
        <filter val="$2,693,863"/>
        <filter val="$200"/>
        <filter val="$219,077"/>
        <filter val="$223,250"/>
        <filter val="$23,535,065"/>
        <filter val="$230,000"/>
        <filter val="$24,627,365"/>
        <filter val="$245,000"/>
        <filter val="$275,000"/>
        <filter val="$3,500"/>
        <filter val="$30,000"/>
        <filter val="$300,000"/>
        <filter val="$31,448,305"/>
        <filter val="$32,817"/>
        <filter val="$35,054,526"/>
        <filter val="$350,000"/>
        <filter val="$36,409,243"/>
        <filter val="$360,000"/>
        <filter val="$371,000"/>
        <filter val="$384,589"/>
        <filter val="$394,593"/>
        <filter val="$4,436,295"/>
        <filter val="$404,000"/>
        <filter val="$44,776,821"/>
        <filter val="$45,000"/>
        <filter val="$460,936"/>
        <filter val="$468,744"/>
        <filter val="$47,308,182"/>
        <filter val="$5,000"/>
        <filter val="$5,919,957"/>
        <filter val="$50,000"/>
        <filter val="$54"/>
        <filter val="$544,266"/>
        <filter val="$550,000"/>
        <filter val="$58,327"/>
        <filter val="$6,080,991"/>
        <filter val="$6,500"/>
        <filter val="$60,000"/>
        <filter val="$60,967"/>
        <filter val="$674,526"/>
        <filter val="$685,000"/>
        <filter val="$7,557,470"/>
        <filter val="$7,715,470"/>
        <filter val="$70,000"/>
        <filter val="$700,000"/>
        <filter val="$75,000"/>
        <filter val="$8,000"/>
        <filter val="$8,686"/>
        <filter val="$89,546"/>
        <filter val="$9,739"/>
        <filter val="$90,000"/>
        <filter val="$91,480,115"/>
        <filter val="$95,000"/>
        <filter val="$96,898"/>
      </filters>
    </filterColumn>
  </autoFilter>
  <tableColumns count="3">
    <tableColumn id="1" xr3:uid="{038A6D9B-1EE2-4CBC-8D7D-624583F05F08}" name="Account"/>
    <tableColumn id="2" xr3:uid="{0DED89D4-76DB-4488-94B4-CC0E2A029BCD}" name="Description"/>
    <tableColumn id="3" xr3:uid="{E9718628-25B2-40F0-9F0C-3364CAB66041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8C27E3-A1DE-40B8-9E28-750E2BEC1EE2}" name="Table134" displayName="Table134" ref="A5:C744" totalsRowShown="0">
  <autoFilter ref="A5:C744" xr:uid="{6D226982-BC0C-4C9A-8669-1729243DC76C}">
    <filterColumn colId="2">
      <filters>
        <filter val="$(7,090)"/>
        <filter val="$10,340,935"/>
        <filter val="$11,939,959"/>
        <filter val="$12,000"/>
        <filter val="$121,786"/>
        <filter val="$126,734"/>
        <filter val="$141,804"/>
        <filter val="$2,000"/>
        <filter val="$22,110,394"/>
        <filter val="$22,232,180"/>
        <filter val="$22,366,894"/>
        <filter val="$3,322,602"/>
        <filter val="$30,000"/>
        <filter val="$5,844,957"/>
        <filter val="$6,095,002"/>
        <filter val="$6,767,599"/>
        <filter val="$6,889,599"/>
        <filter val="$80,000"/>
        <filter val="$86,000"/>
      </filters>
    </filterColumn>
  </autoFilter>
  <tableColumns count="3">
    <tableColumn id="1" xr3:uid="{20341518-0C3E-46BB-9F18-E3B95C22AAB8}" name="Account"/>
    <tableColumn id="2" xr3:uid="{F49BBB45-1F04-4943-8F4A-4868F8093AE5}" name="Description"/>
    <tableColumn id="3" xr3:uid="{20D708E3-68CA-4763-B884-7713C16C7D42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8D0345-E30B-4769-A989-C888BF083E94}" name="Table1345" displayName="Table1345" ref="A5:C744" totalsRowShown="0">
  <autoFilter ref="A5:C744" xr:uid="{65290481-D11D-41BD-8AAB-39E9F5D0D86B}">
    <filterColumn colId="2">
      <filters>
        <filter val="$1,554,250"/>
        <filter val="$10,000"/>
        <filter val="$19,536"/>
        <filter val="$2,463"/>
        <filter val="$2,693"/>
        <filter val="$2,860"/>
        <filter val="$236,408"/>
        <filter val="$25,013"/>
        <filter val="$3,464,686"/>
        <filter val="$3,474,686"/>
        <filter val="$31,974"/>
        <filter val="$339,794"/>
        <filter val="$34,474"/>
        <filter val="$4,190,000"/>
        <filter val="$4,382"/>
        <filter val="$5,028,936"/>
        <filter val="$54,316"/>
        <filter val="$65,294"/>
        <filter val="$7,062"/>
        <filter val="$7,942"/>
        <filter val="$702,969"/>
        <filter val="$8,535"/>
        <filter val="$838,936"/>
      </filters>
    </filterColumn>
  </autoFilter>
  <tableColumns count="3">
    <tableColumn id="1" xr3:uid="{DCDAF5E6-1449-4DEC-9E3D-4B96B439A8DB}" name="Account"/>
    <tableColumn id="2" xr3:uid="{88AFE5DD-7EC2-445E-AEE7-94D7514E1556}" name="Description"/>
    <tableColumn id="3" xr3:uid="{A1AD2786-CDC8-4711-8F37-B222B8F54A6A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E3140DC-AEBF-4BA9-995A-13B793778C6D}" name="Table13456" displayName="Table13456" ref="A5:C744" totalsRowShown="0">
  <autoFilter ref="A5:C744" xr:uid="{69F3760B-E6BB-4033-A217-ED5F97C27469}">
    <filterColumn colId="2">
      <filters>
        <filter val="$(11,507,335)"/>
        <filter val="$(3,314,025)"/>
        <filter val="$1,019,399"/>
        <filter val="$1,692,701"/>
        <filter val="$1,957,212"/>
        <filter val="$14,282,663"/>
        <filter val="$3,631,820"/>
        <filter val="$4,743,584"/>
        <filter val="$58,460,089"/>
        <filter val="$61,536,935"/>
        <filter val="$65,741,822"/>
        <filter val="$66,280,519"/>
        <filter val="$673,302"/>
      </filters>
    </filterColumn>
  </autoFilter>
  <tableColumns count="3">
    <tableColumn id="1" xr3:uid="{FD24881B-E1F5-48DB-8CAB-466490B35CFC}" name="Account"/>
    <tableColumn id="2" xr3:uid="{3FB98BA1-083D-495C-A87B-2D1F550ACAE2}" name="Description"/>
    <tableColumn id="3" xr3:uid="{C43D3256-8017-43E0-9455-359D41C7ABD7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sheetPr codeName="Sheet1"/>
  <dimension ref="A1:Q744"/>
  <sheetViews>
    <sheetView workbookViewId="0"/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751</v>
      </c>
    </row>
    <row r="2" spans="1:17" x14ac:dyDescent="0.25">
      <c r="A2" s="3" t="s">
        <v>867</v>
      </c>
      <c r="B2" s="7"/>
      <c r="C2" s="10"/>
    </row>
    <row r="3" spans="1:17" hidden="1" x14ac:dyDescent="0.25">
      <c r="A3" s="3" t="str">
        <f>VLOOKUP(A1,Sheet2!A:B,2)</f>
        <v>[GGOVNT*,GGDEBT*,GGMAND*,GGCARE*,GGARPA*]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x14ac:dyDescent="0.25">
      <c r="A6" s="11">
        <v>5110000</v>
      </c>
      <c r="B6" t="s">
        <v>0</v>
      </c>
      <c r="C6" s="9">
        <v>8686</v>
      </c>
    </row>
    <row r="7" spans="1:17" x14ac:dyDescent="0.25">
      <c r="A7" s="11">
        <v>5120000</v>
      </c>
      <c r="B7" t="s">
        <v>1</v>
      </c>
      <c r="C7" s="9">
        <v>60967</v>
      </c>
      <c r="P7" s="1" t="s">
        <v>845</v>
      </c>
      <c r="Q7" s="2" t="s">
        <v>846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847</v>
      </c>
      <c r="Q8" s="2" t="s">
        <v>848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849</v>
      </c>
      <c r="Q9" s="2" t="s">
        <v>864</v>
      </c>
    </row>
    <row r="10" spans="1:17" x14ac:dyDescent="0.25">
      <c r="A10" s="11">
        <v>5130000</v>
      </c>
      <c r="B10" t="s">
        <v>4</v>
      </c>
      <c r="C10" s="9">
        <v>150000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x14ac:dyDescent="0.25">
      <c r="A13" s="11">
        <v>5150100</v>
      </c>
      <c r="B13" t="s">
        <v>7</v>
      </c>
      <c r="C13" s="9">
        <v>1200000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869</v>
      </c>
      <c r="B17" s="13"/>
      <c r="C17" s="14">
        <v>1419653</v>
      </c>
    </row>
    <row r="18" spans="1:3" x14ac:dyDescent="0.25">
      <c r="A18" s="11">
        <v>5210000</v>
      </c>
      <c r="B18" t="s">
        <v>11</v>
      </c>
      <c r="C18" s="9">
        <v>96898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135035</v>
      </c>
    </row>
    <row r="21" spans="1:3" x14ac:dyDescent="0.25">
      <c r="A21" s="11">
        <v>5230100</v>
      </c>
      <c r="B21" t="s">
        <v>14</v>
      </c>
      <c r="C21" s="9">
        <v>9739</v>
      </c>
    </row>
    <row r="22" spans="1:3" x14ac:dyDescent="0.25">
      <c r="A22" s="11">
        <v>5230400</v>
      </c>
      <c r="B22" t="s">
        <v>15</v>
      </c>
      <c r="C22" s="9">
        <v>54</v>
      </c>
    </row>
    <row r="23" spans="1:3" x14ac:dyDescent="0.25">
      <c r="A23" s="11">
        <v>5240100</v>
      </c>
      <c r="B23" t="s">
        <v>16</v>
      </c>
      <c r="C23" s="9">
        <v>133</v>
      </c>
    </row>
    <row r="24" spans="1:3" x14ac:dyDescent="0.25">
      <c r="A24" s="11">
        <v>5250100</v>
      </c>
      <c r="B24" t="s">
        <v>17</v>
      </c>
      <c r="C24" s="9">
        <v>219077</v>
      </c>
    </row>
    <row r="25" spans="1:3" x14ac:dyDescent="0.25">
      <c r="A25" s="13" t="s">
        <v>870</v>
      </c>
      <c r="B25" s="13"/>
      <c r="C25" s="14">
        <v>460936</v>
      </c>
    </row>
    <row r="26" spans="1:3" x14ac:dyDescent="0.25">
      <c r="A26" s="12" t="s">
        <v>871</v>
      </c>
      <c r="B26" s="12"/>
      <c r="C26" s="9">
        <v>1880589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198000</v>
      </c>
    </row>
    <row r="31" spans="1:3" x14ac:dyDescent="0.25">
      <c r="A31" s="11">
        <v>5311500</v>
      </c>
      <c r="B31" t="s">
        <v>20</v>
      </c>
      <c r="C31" s="9">
        <v>80000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x14ac:dyDescent="0.25">
      <c r="A34" s="11">
        <v>5313200</v>
      </c>
      <c r="B34" t="s">
        <v>23</v>
      </c>
      <c r="C34" s="9">
        <v>50000</v>
      </c>
    </row>
    <row r="35" spans="1:3" x14ac:dyDescent="0.25">
      <c r="A35" s="11">
        <v>5313300</v>
      </c>
      <c r="B35" t="s">
        <v>24</v>
      </c>
      <c r="C35" s="9">
        <v>160000</v>
      </c>
    </row>
    <row r="36" spans="1:3" x14ac:dyDescent="0.25">
      <c r="A36" s="11">
        <v>5315310</v>
      </c>
      <c r="B36" t="s">
        <v>25</v>
      </c>
      <c r="C36" s="9">
        <v>5000</v>
      </c>
    </row>
    <row r="37" spans="1:3" x14ac:dyDescent="0.25">
      <c r="A37" s="11">
        <v>5316100</v>
      </c>
      <c r="B37" t="s">
        <v>26</v>
      </c>
      <c r="C37" s="9">
        <v>6767599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874</v>
      </c>
      <c r="B40" s="13"/>
      <c r="C40" s="14">
        <v>7260599</v>
      </c>
    </row>
    <row r="41" spans="1:3" x14ac:dyDescent="0.25">
      <c r="A41" s="11">
        <v>5320100</v>
      </c>
      <c r="B41" t="s">
        <v>29</v>
      </c>
      <c r="C41" s="9">
        <v>360000</v>
      </c>
    </row>
    <row r="42" spans="1:3" x14ac:dyDescent="0.25">
      <c r="A42" s="13" t="s">
        <v>875</v>
      </c>
      <c r="B42" s="13"/>
      <c r="C42" s="14">
        <v>360000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5027001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2064028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10473901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17564930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200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878</v>
      </c>
      <c r="B73" s="13"/>
      <c r="C73" s="14">
        <v>200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130000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x14ac:dyDescent="0.25">
      <c r="A78" s="13" t="s">
        <v>879</v>
      </c>
      <c r="B78" s="13"/>
      <c r="C78" s="14">
        <v>130000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90000</v>
      </c>
    </row>
    <row r="85" spans="1:3" x14ac:dyDescent="0.25">
      <c r="A85" s="13" t="s">
        <v>880</v>
      </c>
      <c r="B85" s="13"/>
      <c r="C85" s="14">
        <v>90000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x14ac:dyDescent="0.25">
      <c r="A87" s="11">
        <v>5440400</v>
      </c>
      <c r="B87" t="s">
        <v>69</v>
      </c>
      <c r="C87" s="9">
        <v>384589</v>
      </c>
    </row>
    <row r="88" spans="1:3" x14ac:dyDescent="0.25">
      <c r="A88" s="13" t="s">
        <v>881</v>
      </c>
      <c r="B88" s="13"/>
      <c r="C88" s="14">
        <v>384589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114526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10625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882</v>
      </c>
      <c r="B96" s="13"/>
      <c r="C96" s="14">
        <v>125151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883</v>
      </c>
      <c r="B111" s="13"/>
      <c r="C111" s="14">
        <v>0</v>
      </c>
    </row>
    <row r="112" spans="1:3" x14ac:dyDescent="0.25">
      <c r="A112" s="11">
        <v>5470000</v>
      </c>
      <c r="B112" t="s">
        <v>91</v>
      </c>
      <c r="C112" s="9">
        <v>105000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884</v>
      </c>
      <c r="B114" s="13"/>
      <c r="C114" s="14">
        <v>105000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885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688302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32000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886</v>
      </c>
      <c r="B129" s="13"/>
      <c r="C129" s="14">
        <v>720302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887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12360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888</v>
      </c>
      <c r="B149" s="13"/>
      <c r="C149" s="14">
        <v>12360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221734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15000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890</v>
      </c>
      <c r="B157" s="13"/>
      <c r="C157" s="14">
        <v>236734</v>
      </c>
    </row>
    <row r="158" spans="1:3" x14ac:dyDescent="0.25">
      <c r="A158" s="15" t="s">
        <v>891</v>
      </c>
      <c r="B158" s="15"/>
      <c r="C158" s="10">
        <v>26989865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x14ac:dyDescent="0.25">
      <c r="A175" s="11">
        <v>5640300</v>
      </c>
      <c r="B175" t="s">
        <v>139</v>
      </c>
      <c r="C175" s="9">
        <v>1307700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899</v>
      </c>
      <c r="B181" s="13"/>
      <c r="C181" s="14">
        <v>1307700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x14ac:dyDescent="0.25">
      <c r="A193" s="15" t="s">
        <v>902</v>
      </c>
      <c r="B193" s="15"/>
      <c r="C193" s="10">
        <v>1307700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4190000</v>
      </c>
    </row>
    <row r="197" spans="1:3" x14ac:dyDescent="0.25">
      <c r="A197" s="11">
        <v>5720000</v>
      </c>
      <c r="B197" t="s">
        <v>156</v>
      </c>
      <c r="C197" s="9">
        <v>838936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904</v>
      </c>
      <c r="B199" s="13"/>
      <c r="C199" s="14">
        <v>5028936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3443262</v>
      </c>
    </row>
    <row r="203" spans="1:3" x14ac:dyDescent="0.25">
      <c r="A203" s="13" t="s">
        <v>905</v>
      </c>
      <c r="B203" s="13"/>
      <c r="C203" s="14">
        <v>3443262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x14ac:dyDescent="0.25">
      <c r="A209" s="11">
        <v>5911010</v>
      </c>
      <c r="B209" t="s">
        <v>166</v>
      </c>
      <c r="C209" s="9">
        <v>6080991</v>
      </c>
    </row>
    <row r="210" spans="1:3" x14ac:dyDescent="0.25">
      <c r="A210" s="11">
        <v>5911019</v>
      </c>
      <c r="B210" t="s">
        <v>167</v>
      </c>
      <c r="C210" s="9">
        <v>2134851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x14ac:dyDescent="0.25">
      <c r="A215" s="11">
        <v>5911180</v>
      </c>
      <c r="B215" t="s">
        <v>171</v>
      </c>
      <c r="C215" s="9">
        <v>10470451</v>
      </c>
    </row>
    <row r="216" spans="1:3" x14ac:dyDescent="0.25">
      <c r="A216" s="11">
        <v>5911351</v>
      </c>
      <c r="B216" t="s">
        <v>172</v>
      </c>
      <c r="C216" s="9">
        <v>13028572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x14ac:dyDescent="0.25">
      <c r="A218" s="11">
        <v>5911380</v>
      </c>
      <c r="B218" t="s">
        <v>174</v>
      </c>
      <c r="C218" s="9">
        <v>32817</v>
      </c>
    </row>
    <row r="219" spans="1:3" x14ac:dyDescent="0.25">
      <c r="A219" s="11">
        <v>5911400</v>
      </c>
      <c r="B219" t="s">
        <v>175</v>
      </c>
      <c r="C219" s="9">
        <v>58327</v>
      </c>
    </row>
    <row r="220" spans="1:3" x14ac:dyDescent="0.25">
      <c r="A220" s="11">
        <v>5911402</v>
      </c>
      <c r="B220" t="s">
        <v>176</v>
      </c>
      <c r="C220" s="9">
        <v>2388614</v>
      </c>
    </row>
    <row r="221" spans="1:3" x14ac:dyDescent="0.25">
      <c r="A221" s="11">
        <v>5911403</v>
      </c>
      <c r="B221" t="s">
        <v>177</v>
      </c>
      <c r="C221" s="9">
        <v>141506</v>
      </c>
    </row>
    <row r="222" spans="1:3" x14ac:dyDescent="0.25">
      <c r="A222" s="11">
        <v>5911404</v>
      </c>
      <c r="B222" t="s">
        <v>178</v>
      </c>
      <c r="C222" s="9">
        <v>121786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x14ac:dyDescent="0.25">
      <c r="A224" s="11">
        <v>5911406</v>
      </c>
      <c r="B224" t="s">
        <v>180</v>
      </c>
      <c r="C224" s="9">
        <v>150612</v>
      </c>
    </row>
    <row r="225" spans="1:3" x14ac:dyDescent="0.25">
      <c r="A225" s="11">
        <v>5911407</v>
      </c>
      <c r="B225" t="s">
        <v>181</v>
      </c>
      <c r="C225" s="9">
        <v>674526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x14ac:dyDescent="0.25">
      <c r="A229" s="11">
        <v>5912112</v>
      </c>
      <c r="B229" t="s">
        <v>185</v>
      </c>
      <c r="C229" s="9">
        <v>1077495</v>
      </c>
    </row>
    <row r="230" spans="1:3" x14ac:dyDescent="0.25">
      <c r="A230" s="11">
        <v>5912260</v>
      </c>
      <c r="B230" t="s">
        <v>186</v>
      </c>
      <c r="C230" s="9">
        <v>394593</v>
      </c>
    </row>
    <row r="231" spans="1:3" x14ac:dyDescent="0.25">
      <c r="A231" s="11">
        <v>5912290</v>
      </c>
      <c r="B231" t="s">
        <v>187</v>
      </c>
      <c r="C231" s="9">
        <v>12031</v>
      </c>
    </row>
    <row r="232" spans="1:3" x14ac:dyDescent="0.25">
      <c r="A232" s="11">
        <v>5912300</v>
      </c>
      <c r="B232" t="s">
        <v>188</v>
      </c>
      <c r="C232" s="9">
        <v>1388981</v>
      </c>
    </row>
    <row r="233" spans="1:3" x14ac:dyDescent="0.25">
      <c r="A233" s="11">
        <v>5913026</v>
      </c>
      <c r="B233" t="s">
        <v>189</v>
      </c>
      <c r="C233" s="9">
        <v>8068115</v>
      </c>
    </row>
    <row r="234" spans="1:3" x14ac:dyDescent="0.25">
      <c r="A234" s="11">
        <v>5914130</v>
      </c>
      <c r="B234" t="s">
        <v>190</v>
      </c>
      <c r="C234" s="9">
        <v>2021871</v>
      </c>
    </row>
    <row r="235" spans="1:3" x14ac:dyDescent="0.25">
      <c r="A235" s="11">
        <v>5915011</v>
      </c>
      <c r="B235" t="s">
        <v>191</v>
      </c>
      <c r="C235" s="9">
        <v>2693863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x14ac:dyDescent="0.25">
      <c r="A241" s="11">
        <v>5939060</v>
      </c>
      <c r="B241" t="s">
        <v>197</v>
      </c>
      <c r="C241" s="9">
        <v>6095002</v>
      </c>
    </row>
    <row r="242" spans="1:3" x14ac:dyDescent="0.25">
      <c r="A242" s="11">
        <v>5939070</v>
      </c>
      <c r="B242" t="s">
        <v>198</v>
      </c>
      <c r="C242" s="9">
        <v>5844957</v>
      </c>
    </row>
    <row r="243" spans="1:3" x14ac:dyDescent="0.25">
      <c r="A243" s="13" t="s">
        <v>907</v>
      </c>
      <c r="B243" s="13"/>
      <c r="C243" s="14">
        <v>62879961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81995154</v>
      </c>
    </row>
    <row r="260" spans="1:3" x14ac:dyDescent="0.25">
      <c r="A260" s="13" t="s">
        <v>910</v>
      </c>
      <c r="B260" s="13"/>
      <c r="C260" s="14">
        <v>81995154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1092300</v>
      </c>
    </row>
    <row r="263" spans="1:3" x14ac:dyDescent="0.25">
      <c r="A263" s="13" t="s">
        <v>911</v>
      </c>
      <c r="B263" s="13"/>
      <c r="C263" s="14">
        <v>1092300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x14ac:dyDescent="0.25">
      <c r="A270" s="15" t="s">
        <v>913</v>
      </c>
      <c r="B270" s="15"/>
      <c r="C270" s="10">
        <v>83087454</v>
      </c>
    </row>
    <row r="271" spans="1:3" x14ac:dyDescent="0.25">
      <c r="A271" s="15" t="s">
        <v>914</v>
      </c>
      <c r="B271" s="15"/>
      <c r="C271" s="10">
        <v>184617767</v>
      </c>
    </row>
    <row r="272" spans="1:3" x14ac:dyDescent="0.25">
      <c r="A272" s="11">
        <v>3111000</v>
      </c>
      <c r="B272" t="s">
        <v>219</v>
      </c>
      <c r="C272" s="9">
        <v>166883105</v>
      </c>
    </row>
    <row r="273" spans="1:3" x14ac:dyDescent="0.25">
      <c r="A273" s="11">
        <v>3112000</v>
      </c>
      <c r="B273" t="s">
        <v>220</v>
      </c>
      <c r="C273" s="9">
        <v>350000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x14ac:dyDescent="0.25">
      <c r="A278" s="11">
        <v>3150100</v>
      </c>
      <c r="B278" t="s">
        <v>225</v>
      </c>
      <c r="C278" s="9">
        <v>5919957</v>
      </c>
    </row>
    <row r="279" spans="1:3" x14ac:dyDescent="0.25">
      <c r="A279" s="11">
        <v>3160020</v>
      </c>
      <c r="B279" t="s">
        <v>226</v>
      </c>
      <c r="C279" s="9">
        <v>350000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915</v>
      </c>
      <c r="B281" s="13"/>
      <c r="C281" s="14">
        <v>173503062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x14ac:dyDescent="0.25">
      <c r="A285" s="11">
        <v>3231000</v>
      </c>
      <c r="B285" t="s">
        <v>231</v>
      </c>
      <c r="C285" s="9">
        <v>10844860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x14ac:dyDescent="0.25">
      <c r="A395" s="11">
        <v>3251077</v>
      </c>
      <c r="B395" t="s">
        <v>341</v>
      </c>
      <c r="C395" s="9">
        <v>3500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916</v>
      </c>
      <c r="B429" s="13"/>
      <c r="C429" s="14">
        <v>10848360</v>
      </c>
    </row>
    <row r="430" spans="1:3" x14ac:dyDescent="0.25">
      <c r="A430" s="11">
        <v>3311650</v>
      </c>
      <c r="B430" t="s">
        <v>375</v>
      </c>
      <c r="C430" s="9">
        <v>6500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x14ac:dyDescent="0.25">
      <c r="A436" s="11">
        <v>3315010</v>
      </c>
      <c r="B436" t="s">
        <v>381</v>
      </c>
      <c r="C436" s="9">
        <v>4743584</v>
      </c>
    </row>
    <row r="437" spans="1:3" x14ac:dyDescent="0.25">
      <c r="A437" s="11">
        <v>3315011</v>
      </c>
      <c r="B437" t="s">
        <v>382</v>
      </c>
      <c r="C437" s="9">
        <v>61536935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x14ac:dyDescent="0.25">
      <c r="A444" s="11">
        <v>3332000</v>
      </c>
      <c r="B444" t="s">
        <v>389</v>
      </c>
      <c r="C444" s="9">
        <v>275000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x14ac:dyDescent="0.25">
      <c r="A453" s="11">
        <v>3351200</v>
      </c>
      <c r="B453" t="s">
        <v>397</v>
      </c>
      <c r="C453" s="9">
        <v>12348766</v>
      </c>
    </row>
    <row r="454" spans="1:3" x14ac:dyDescent="0.25">
      <c r="A454" s="11">
        <v>3351300</v>
      </c>
      <c r="B454" t="s">
        <v>398</v>
      </c>
      <c r="C454" s="9">
        <v>100000</v>
      </c>
    </row>
    <row r="455" spans="1:3" x14ac:dyDescent="0.25">
      <c r="A455" s="11">
        <v>3351400</v>
      </c>
      <c r="B455" t="s">
        <v>399</v>
      </c>
      <c r="C455" s="9">
        <v>75000</v>
      </c>
    </row>
    <row r="456" spans="1:3" x14ac:dyDescent="0.25">
      <c r="A456" s="11">
        <v>3351500</v>
      </c>
      <c r="B456" t="s">
        <v>400</v>
      </c>
      <c r="C456" s="9">
        <v>230000</v>
      </c>
    </row>
    <row r="457" spans="1:3" x14ac:dyDescent="0.25">
      <c r="A457" s="11">
        <v>3351600</v>
      </c>
      <c r="B457" t="s">
        <v>401</v>
      </c>
      <c r="C457" s="9">
        <v>223250</v>
      </c>
    </row>
    <row r="458" spans="1:3" x14ac:dyDescent="0.25">
      <c r="A458" s="11">
        <v>3351700</v>
      </c>
      <c r="B458" t="s">
        <v>402</v>
      </c>
      <c r="C458" s="9">
        <v>70000</v>
      </c>
    </row>
    <row r="459" spans="1:3" x14ac:dyDescent="0.25">
      <c r="A459" s="11">
        <v>3351800</v>
      </c>
      <c r="B459" t="s">
        <v>403</v>
      </c>
      <c r="C459" s="9">
        <v>31448305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917</v>
      </c>
      <c r="B474" s="13"/>
      <c r="C474" s="14">
        <v>111057340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x14ac:dyDescent="0.25">
      <c r="A546" s="11">
        <v>3489220</v>
      </c>
      <c r="B546" t="s">
        <v>487</v>
      </c>
      <c r="C546" s="9">
        <v>141804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x14ac:dyDescent="0.25">
      <c r="A550" s="11">
        <v>3489320</v>
      </c>
      <c r="B550" t="s">
        <v>491</v>
      </c>
      <c r="C550" s="9">
        <v>50000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x14ac:dyDescent="0.25">
      <c r="A559" s="11">
        <v>3490005</v>
      </c>
      <c r="B559" t="s">
        <v>500</v>
      </c>
      <c r="C559" s="9">
        <v>7557470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x14ac:dyDescent="0.25">
      <c r="A596" s="11">
        <v>3540004</v>
      </c>
      <c r="B596" t="s">
        <v>534</v>
      </c>
      <c r="C596" s="9">
        <v>100000</v>
      </c>
    </row>
    <row r="597" spans="1:3" x14ac:dyDescent="0.25">
      <c r="A597" s="11">
        <v>3540005</v>
      </c>
      <c r="B597" t="s">
        <v>535</v>
      </c>
      <c r="C597" s="9">
        <v>8000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919</v>
      </c>
      <c r="B600" s="13"/>
      <c r="C600" s="14">
        <v>7857274</v>
      </c>
    </row>
    <row r="601" spans="1:3" x14ac:dyDescent="0.25">
      <c r="A601" s="11">
        <v>3612000</v>
      </c>
      <c r="B601" t="s">
        <v>538</v>
      </c>
      <c r="C601" s="9">
        <v>550000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x14ac:dyDescent="0.25">
      <c r="A610" s="11">
        <v>3644100</v>
      </c>
      <c r="B610" t="s">
        <v>547</v>
      </c>
      <c r="C610" s="9">
        <v>60000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x14ac:dyDescent="0.25">
      <c r="A617" s="11">
        <v>3670002</v>
      </c>
      <c r="B617" t="s">
        <v>554</v>
      </c>
      <c r="C617" s="9">
        <v>300000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700000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920</v>
      </c>
      <c r="B626" s="13"/>
      <c r="C626" s="14">
        <v>1610000</v>
      </c>
    </row>
    <row r="627" spans="1:3" x14ac:dyDescent="0.25">
      <c r="A627" s="11">
        <v>3021000</v>
      </c>
      <c r="B627" t="s">
        <v>563</v>
      </c>
      <c r="C627" s="9">
        <v>-15243801</v>
      </c>
    </row>
    <row r="628" spans="1:3" x14ac:dyDescent="0.25">
      <c r="A628" s="13" t="s">
        <v>921</v>
      </c>
      <c r="B628" s="13"/>
      <c r="C628" s="14">
        <v>-15243801</v>
      </c>
    </row>
    <row r="629" spans="1:3" x14ac:dyDescent="0.25">
      <c r="A629" s="11">
        <v>3013000</v>
      </c>
      <c r="B629" t="s">
        <v>564</v>
      </c>
      <c r="C629" s="9">
        <v>50691906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922</v>
      </c>
      <c r="B632" s="13"/>
      <c r="C632" s="14">
        <v>50691906</v>
      </c>
    </row>
    <row r="633" spans="1:3" x14ac:dyDescent="0.25">
      <c r="A633" s="11">
        <v>3860001</v>
      </c>
      <c r="B633" t="s">
        <v>567</v>
      </c>
      <c r="C633" s="9">
        <v>22120394</v>
      </c>
    </row>
    <row r="634" spans="1:3" x14ac:dyDescent="0.25">
      <c r="A634" s="11">
        <v>3860002</v>
      </c>
      <c r="B634" t="s">
        <v>568</v>
      </c>
      <c r="C634" s="9">
        <v>35054526</v>
      </c>
    </row>
    <row r="635" spans="1:3" x14ac:dyDescent="0.25">
      <c r="A635" s="11">
        <v>3870001</v>
      </c>
      <c r="B635" t="s">
        <v>569</v>
      </c>
      <c r="C635" s="9">
        <v>-206754214</v>
      </c>
    </row>
    <row r="636" spans="1:3" x14ac:dyDescent="0.25">
      <c r="A636" s="11">
        <v>3870002</v>
      </c>
      <c r="B636" t="s">
        <v>570</v>
      </c>
      <c r="C636" s="9">
        <v>-2974965</v>
      </c>
    </row>
    <row r="637" spans="1:3" x14ac:dyDescent="0.25">
      <c r="A637" s="11">
        <v>3810001</v>
      </c>
      <c r="B637" t="s">
        <v>571</v>
      </c>
      <c r="C637" s="9">
        <v>3586472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-148967787</v>
      </c>
    </row>
    <row r="640" spans="1:3" x14ac:dyDescent="0.25">
      <c r="A640" s="11">
        <v>3810005</v>
      </c>
      <c r="B640" t="s">
        <v>573</v>
      </c>
      <c r="C640" s="9">
        <v>2463</v>
      </c>
    </row>
    <row r="641" spans="1:3" x14ac:dyDescent="0.25">
      <c r="A641" s="11">
        <v>3810016</v>
      </c>
      <c r="B641" t="s">
        <v>574</v>
      </c>
      <c r="C641" s="9">
        <v>19536</v>
      </c>
    </row>
    <row r="642" spans="1:3" x14ac:dyDescent="0.25">
      <c r="A642" s="11">
        <v>3810017</v>
      </c>
      <c r="B642" t="s">
        <v>575</v>
      </c>
      <c r="C642" s="9">
        <v>7942</v>
      </c>
    </row>
    <row r="643" spans="1:3" x14ac:dyDescent="0.25">
      <c r="A643" s="11">
        <v>3810022</v>
      </c>
      <c r="B643" t="s">
        <v>576</v>
      </c>
      <c r="C643" s="9">
        <v>4382</v>
      </c>
    </row>
    <row r="644" spans="1:3" x14ac:dyDescent="0.25">
      <c r="A644" s="11">
        <v>3810023</v>
      </c>
      <c r="B644" t="s">
        <v>577</v>
      </c>
      <c r="C644" s="9">
        <v>2693</v>
      </c>
    </row>
    <row r="645" spans="1:3" x14ac:dyDescent="0.25">
      <c r="A645" s="11">
        <v>3810031</v>
      </c>
      <c r="B645" t="s">
        <v>578</v>
      </c>
      <c r="C645" s="9">
        <v>236408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x14ac:dyDescent="0.25">
      <c r="A647" s="11">
        <v>3811010</v>
      </c>
      <c r="B647" t="s">
        <v>580</v>
      </c>
      <c r="C647" s="9">
        <v>54316</v>
      </c>
    </row>
    <row r="648" spans="1:3" x14ac:dyDescent="0.25">
      <c r="A648" s="11">
        <v>3811011</v>
      </c>
      <c r="B648" t="s">
        <v>581</v>
      </c>
      <c r="C648" s="9">
        <v>8535</v>
      </c>
    </row>
    <row r="649" spans="1:3" x14ac:dyDescent="0.25">
      <c r="A649" s="11">
        <v>3811019</v>
      </c>
      <c r="B649" t="s">
        <v>582</v>
      </c>
      <c r="C649" s="9">
        <v>65294</v>
      </c>
    </row>
    <row r="650" spans="1:3" x14ac:dyDescent="0.25">
      <c r="A650" s="11">
        <v>3811020</v>
      </c>
      <c r="B650" t="s">
        <v>583</v>
      </c>
      <c r="C650" s="9">
        <v>25013</v>
      </c>
    </row>
    <row r="651" spans="1:3" x14ac:dyDescent="0.25">
      <c r="A651" s="11">
        <v>3811030</v>
      </c>
      <c r="B651" t="s">
        <v>584</v>
      </c>
      <c r="C651" s="9">
        <v>31974</v>
      </c>
    </row>
    <row r="652" spans="1:3" x14ac:dyDescent="0.25">
      <c r="A652" s="11">
        <v>3811070</v>
      </c>
      <c r="B652" t="s">
        <v>585</v>
      </c>
      <c r="C652" s="9">
        <v>339794</v>
      </c>
    </row>
    <row r="653" spans="1:3" x14ac:dyDescent="0.25">
      <c r="A653" s="11">
        <v>3811090</v>
      </c>
      <c r="B653" t="s">
        <v>586</v>
      </c>
      <c r="C653" s="9">
        <v>406860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x14ac:dyDescent="0.25">
      <c r="A655" s="11">
        <v>3811180</v>
      </c>
      <c r="B655" t="s">
        <v>588</v>
      </c>
      <c r="C655" s="9">
        <v>7062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x14ac:dyDescent="0.25">
      <c r="A658" s="11">
        <v>3811360</v>
      </c>
      <c r="B658" t="s">
        <v>591</v>
      </c>
      <c r="C658" s="9">
        <v>34474</v>
      </c>
    </row>
    <row r="659" spans="1:3" x14ac:dyDescent="0.25">
      <c r="A659" s="11">
        <v>3811402</v>
      </c>
      <c r="B659" t="s">
        <v>592</v>
      </c>
      <c r="C659" s="9">
        <v>702969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x14ac:dyDescent="0.25">
      <c r="A663" s="11">
        <v>3811610</v>
      </c>
      <c r="B663" t="s">
        <v>595</v>
      </c>
      <c r="C663" s="9">
        <v>8535</v>
      </c>
    </row>
    <row r="664" spans="1:3" x14ac:dyDescent="0.25">
      <c r="A664" s="11">
        <v>3814010</v>
      </c>
      <c r="B664" t="s">
        <v>596</v>
      </c>
      <c r="C664" s="9">
        <v>468744</v>
      </c>
    </row>
    <row r="665" spans="1:3" x14ac:dyDescent="0.25">
      <c r="A665" s="11">
        <v>3814150</v>
      </c>
      <c r="B665" t="s">
        <v>597</v>
      </c>
      <c r="C665" s="9">
        <v>1515060</v>
      </c>
    </row>
    <row r="666" spans="1:3" x14ac:dyDescent="0.25">
      <c r="A666" s="11">
        <v>3814250</v>
      </c>
      <c r="B666" t="s">
        <v>598</v>
      </c>
      <c r="C666" s="9">
        <v>89546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x14ac:dyDescent="0.25">
      <c r="A702" s="11">
        <v>3869003</v>
      </c>
      <c r="B702" t="s">
        <v>633</v>
      </c>
      <c r="C702" s="9">
        <v>544266</v>
      </c>
    </row>
    <row r="703" spans="1:3" x14ac:dyDescent="0.25">
      <c r="A703" s="11">
        <v>3869004</v>
      </c>
      <c r="B703" t="s">
        <v>634</v>
      </c>
      <c r="C703" s="9">
        <v>30000</v>
      </c>
    </row>
    <row r="704" spans="1:3" x14ac:dyDescent="0.25">
      <c r="A704" s="11">
        <v>3869006</v>
      </c>
      <c r="B704" t="s">
        <v>599</v>
      </c>
      <c r="C704" s="9">
        <v>245000</v>
      </c>
    </row>
    <row r="705" spans="1:3" x14ac:dyDescent="0.25">
      <c r="A705" s="11">
        <v>3869007</v>
      </c>
      <c r="B705" t="s">
        <v>600</v>
      </c>
      <c r="C705" s="9">
        <v>2500000</v>
      </c>
    </row>
    <row r="706" spans="1:3" x14ac:dyDescent="0.25">
      <c r="A706" s="11">
        <v>3870003</v>
      </c>
      <c r="B706" t="s">
        <v>635</v>
      </c>
      <c r="C706" s="9">
        <v>-6285167</v>
      </c>
    </row>
    <row r="707" spans="1:3" x14ac:dyDescent="0.25">
      <c r="A707" s="11">
        <v>3870004</v>
      </c>
      <c r="B707" t="s">
        <v>636</v>
      </c>
      <c r="C707" s="9">
        <v>-421461</v>
      </c>
    </row>
    <row r="708" spans="1:3" x14ac:dyDescent="0.25">
      <c r="A708" s="11">
        <v>3870005</v>
      </c>
      <c r="B708" t="s">
        <v>637</v>
      </c>
      <c r="C708" s="9">
        <v>-599850</v>
      </c>
    </row>
    <row r="709" spans="1:3" x14ac:dyDescent="0.25">
      <c r="A709" s="11">
        <v>3870016</v>
      </c>
      <c r="B709" t="s">
        <v>638</v>
      </c>
      <c r="C709" s="9">
        <v>-6049606</v>
      </c>
    </row>
    <row r="710" spans="1:3" x14ac:dyDescent="0.25">
      <c r="A710" s="11">
        <v>3870017</v>
      </c>
      <c r="B710" t="s">
        <v>639</v>
      </c>
      <c r="C710" s="9">
        <v>-530719</v>
      </c>
    </row>
    <row r="711" spans="1:3" x14ac:dyDescent="0.25">
      <c r="A711" s="11">
        <v>3870031</v>
      </c>
      <c r="B711" t="s">
        <v>640</v>
      </c>
      <c r="C711" s="9">
        <v>-85618</v>
      </c>
    </row>
    <row r="712" spans="1:3" x14ac:dyDescent="0.25">
      <c r="A712" s="11">
        <v>3870032</v>
      </c>
      <c r="B712" t="s">
        <v>641</v>
      </c>
      <c r="C712" s="9">
        <v>-117032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926</v>
      </c>
      <c r="B741" s="13"/>
      <c r="C741" s="14">
        <v>-6738587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184617767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A436-3A03-4A98-93F6-F3FF5CA2E2B7}">
  <sheetPr codeName="Sheet2"/>
  <dimension ref="A1:Q744"/>
  <sheetViews>
    <sheetView topLeftCell="A705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9.140625" customWidth="1"/>
    <col min="8" max="8" width="10.7109375" customWidth="1"/>
    <col min="9" max="9" width="6.85546875" customWidth="1"/>
    <col min="10" max="10" width="4.7109375" customWidth="1"/>
    <col min="11" max="11" width="13.42578125" customWidth="1"/>
    <col min="12" max="12" width="10.5703125" customWidth="1"/>
    <col min="13" max="13" width="7.42578125" customWidth="1"/>
    <col min="14" max="14" width="10.85546875" customWidth="1"/>
    <col min="15" max="15" width="12.140625" customWidth="1"/>
    <col min="16" max="16" width="12.28515625" customWidth="1"/>
    <col min="17" max="17" width="10.7109375" customWidth="1"/>
  </cols>
  <sheetData>
    <row r="1" spans="1:17" ht="18.75" x14ac:dyDescent="0.3">
      <c r="A1" s="8" t="s">
        <v>935</v>
      </c>
    </row>
    <row r="2" spans="1:17" x14ac:dyDescent="0.25">
      <c r="A2" s="3" t="s">
        <v>867</v>
      </c>
      <c r="B2" s="7"/>
      <c r="C2" s="10"/>
    </row>
    <row r="3" spans="1:17" hidden="1" x14ac:dyDescent="0.25">
      <c r="A3" s="3" t="str">
        <f>VLOOKUP(A1,Sheet2!A:B,2)</f>
        <v>GGOVNT*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x14ac:dyDescent="0.25">
      <c r="A6" s="11">
        <v>5110000</v>
      </c>
      <c r="B6" t="s">
        <v>0</v>
      </c>
      <c r="C6" s="9">
        <v>8686</v>
      </c>
    </row>
    <row r="7" spans="1:17" x14ac:dyDescent="0.25">
      <c r="A7" s="11">
        <v>5120000</v>
      </c>
      <c r="B7" t="s">
        <v>1</v>
      </c>
      <c r="C7" s="9">
        <v>60967</v>
      </c>
      <c r="P7" s="1" t="s">
        <v>845</v>
      </c>
      <c r="Q7" s="2" t="s">
        <v>846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847</v>
      </c>
      <c r="Q8" s="2" t="s">
        <v>848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849</v>
      </c>
      <c r="Q9" s="2" t="s">
        <v>864</v>
      </c>
    </row>
    <row r="10" spans="1:17" x14ac:dyDescent="0.25">
      <c r="A10" s="11">
        <v>5130000</v>
      </c>
      <c r="B10" t="s">
        <v>4</v>
      </c>
      <c r="C10" s="9">
        <v>150000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x14ac:dyDescent="0.25">
      <c r="A13" s="11">
        <v>5150100</v>
      </c>
      <c r="B13" t="s">
        <v>7</v>
      </c>
      <c r="C13" s="9">
        <v>1200000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16" t="s">
        <v>939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869</v>
      </c>
      <c r="B17" s="13"/>
      <c r="C17" s="14">
        <v>1419653</v>
      </c>
    </row>
    <row r="18" spans="1:3" x14ac:dyDescent="0.25">
      <c r="A18" s="11">
        <v>5210000</v>
      </c>
      <c r="B18" t="s">
        <v>11</v>
      </c>
      <c r="C18" s="9">
        <v>96898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135035</v>
      </c>
    </row>
    <row r="21" spans="1:3" x14ac:dyDescent="0.25">
      <c r="A21" s="11">
        <v>5230100</v>
      </c>
      <c r="B21" t="s">
        <v>14</v>
      </c>
      <c r="C21" s="9">
        <v>9739</v>
      </c>
    </row>
    <row r="22" spans="1:3" x14ac:dyDescent="0.25">
      <c r="A22" s="11">
        <v>5230400</v>
      </c>
      <c r="B22" t="s">
        <v>15</v>
      </c>
      <c r="C22" s="9">
        <v>54</v>
      </c>
    </row>
    <row r="23" spans="1:3" x14ac:dyDescent="0.25">
      <c r="A23" s="11">
        <v>5240100</v>
      </c>
      <c r="B23" t="s">
        <v>16</v>
      </c>
      <c r="C23" s="9">
        <v>133</v>
      </c>
    </row>
    <row r="24" spans="1:3" x14ac:dyDescent="0.25">
      <c r="A24" s="11">
        <v>5250100</v>
      </c>
      <c r="B24" t="s">
        <v>17</v>
      </c>
      <c r="C24" s="9">
        <v>219077</v>
      </c>
    </row>
    <row r="25" spans="1:3" x14ac:dyDescent="0.25">
      <c r="A25" s="13" t="s">
        <v>870</v>
      </c>
      <c r="B25" s="13"/>
      <c r="C25" s="14">
        <v>460936</v>
      </c>
    </row>
    <row r="26" spans="1:3" x14ac:dyDescent="0.25">
      <c r="A26" s="12" t="s">
        <v>871</v>
      </c>
      <c r="B26" s="12"/>
      <c r="C26" s="9">
        <v>1880589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186000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x14ac:dyDescent="0.25">
      <c r="A34" s="11">
        <v>5313200</v>
      </c>
      <c r="B34" t="s">
        <v>23</v>
      </c>
      <c r="C34" s="9">
        <v>50000</v>
      </c>
    </row>
    <row r="35" spans="1:3" x14ac:dyDescent="0.25">
      <c r="A35" s="11">
        <v>5313300</v>
      </c>
      <c r="B35" t="s">
        <v>24</v>
      </c>
      <c r="C35" s="9">
        <v>130000</v>
      </c>
    </row>
    <row r="36" spans="1:3" x14ac:dyDescent="0.25">
      <c r="A36" s="11">
        <v>5315310</v>
      </c>
      <c r="B36" t="s">
        <v>25</v>
      </c>
      <c r="C36" s="9">
        <v>5000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874</v>
      </c>
      <c r="B40" s="13"/>
      <c r="C40" s="14">
        <v>371000</v>
      </c>
    </row>
    <row r="41" spans="1:3" x14ac:dyDescent="0.25">
      <c r="A41" s="11">
        <v>5320100</v>
      </c>
      <c r="B41" t="s">
        <v>29</v>
      </c>
      <c r="C41" s="9">
        <v>360000</v>
      </c>
    </row>
    <row r="42" spans="1:3" x14ac:dyDescent="0.25">
      <c r="A42" s="13" t="s">
        <v>875</v>
      </c>
      <c r="B42" s="13"/>
      <c r="C42" s="14">
        <v>360000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685000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2064028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10473901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13222929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200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878</v>
      </c>
      <c r="B73" s="13"/>
      <c r="C73" s="14">
        <v>200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130000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x14ac:dyDescent="0.25">
      <c r="A78" s="13" t="s">
        <v>879</v>
      </c>
      <c r="B78" s="13"/>
      <c r="C78" s="14">
        <v>130000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90000</v>
      </c>
    </row>
    <row r="85" spans="1:3" x14ac:dyDescent="0.25">
      <c r="A85" s="13" t="s">
        <v>880</v>
      </c>
      <c r="B85" s="13"/>
      <c r="C85" s="14">
        <v>90000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x14ac:dyDescent="0.25">
      <c r="A87" s="11">
        <v>5440400</v>
      </c>
      <c r="B87" t="s">
        <v>69</v>
      </c>
      <c r="C87" s="9">
        <v>384589</v>
      </c>
    </row>
    <row r="88" spans="1:3" x14ac:dyDescent="0.25">
      <c r="A88" s="13" t="s">
        <v>881</v>
      </c>
      <c r="B88" s="13"/>
      <c r="C88" s="14">
        <v>384589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114526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10625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882</v>
      </c>
      <c r="B96" s="13"/>
      <c r="C96" s="14">
        <v>125151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883</v>
      </c>
      <c r="B111" s="13"/>
      <c r="C111" s="14">
        <v>0</v>
      </c>
    </row>
    <row r="112" spans="1:3" x14ac:dyDescent="0.25">
      <c r="A112" s="11">
        <v>5470000</v>
      </c>
      <c r="B112" t="s">
        <v>91</v>
      </c>
      <c r="C112" s="9">
        <v>105000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884</v>
      </c>
      <c r="B114" s="13"/>
      <c r="C114" s="14">
        <v>105000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885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15000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30000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886</v>
      </c>
      <c r="B129" s="13"/>
      <c r="C129" s="14">
        <v>45000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887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12360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888</v>
      </c>
      <c r="B149" s="13"/>
      <c r="C149" s="14">
        <v>12360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95000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15000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890</v>
      </c>
      <c r="B157" s="13"/>
      <c r="C157" s="14">
        <v>110000</v>
      </c>
    </row>
    <row r="158" spans="1:3" x14ac:dyDescent="0.25">
      <c r="A158" s="15" t="s">
        <v>891</v>
      </c>
      <c r="B158" s="15"/>
      <c r="C158" s="10">
        <v>14956229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x14ac:dyDescent="0.25">
      <c r="A175" s="11">
        <v>5640300</v>
      </c>
      <c r="B175" t="s">
        <v>139</v>
      </c>
      <c r="C175" s="9">
        <v>1307700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899</v>
      </c>
      <c r="B181" s="13"/>
      <c r="C181" s="14">
        <v>1307700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x14ac:dyDescent="0.25">
      <c r="A193" s="15" t="s">
        <v>902</v>
      </c>
      <c r="B193" s="15"/>
      <c r="C193" s="10">
        <v>1307700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904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1400050</v>
      </c>
    </row>
    <row r="203" spans="1:3" x14ac:dyDescent="0.25">
      <c r="A203" s="13" t="s">
        <v>905</v>
      </c>
      <c r="B203" s="13"/>
      <c r="C203" s="14">
        <v>1400050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x14ac:dyDescent="0.25">
      <c r="A209" s="11">
        <v>5911010</v>
      </c>
      <c r="B209" t="s">
        <v>166</v>
      </c>
      <c r="C209" s="9">
        <v>6080991</v>
      </c>
    </row>
    <row r="210" spans="1:3" x14ac:dyDescent="0.25">
      <c r="A210" s="11">
        <v>5911019</v>
      </c>
      <c r="B210" t="s">
        <v>167</v>
      </c>
      <c r="C210" s="9">
        <v>2134851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x14ac:dyDescent="0.25">
      <c r="A215" s="11">
        <v>5911180</v>
      </c>
      <c r="B215" t="s">
        <v>171</v>
      </c>
      <c r="C215" s="9">
        <v>10470451</v>
      </c>
    </row>
    <row r="216" spans="1:3" x14ac:dyDescent="0.25">
      <c r="A216" s="11">
        <v>5911351</v>
      </c>
      <c r="B216" t="s">
        <v>172</v>
      </c>
      <c r="C216" s="9">
        <v>13028572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x14ac:dyDescent="0.25">
      <c r="A218" s="11">
        <v>5911380</v>
      </c>
      <c r="B218" t="s">
        <v>174</v>
      </c>
      <c r="C218" s="9">
        <v>32817</v>
      </c>
    </row>
    <row r="219" spans="1:3" x14ac:dyDescent="0.25">
      <c r="A219" s="11">
        <v>5911400</v>
      </c>
      <c r="B219" t="s">
        <v>175</v>
      </c>
      <c r="C219" s="9">
        <v>58327</v>
      </c>
    </row>
    <row r="220" spans="1:3" x14ac:dyDescent="0.25">
      <c r="A220" s="11">
        <v>5911402</v>
      </c>
      <c r="B220" t="s">
        <v>176</v>
      </c>
      <c r="C220" s="9">
        <v>2388614</v>
      </c>
    </row>
    <row r="221" spans="1:3" x14ac:dyDescent="0.25">
      <c r="A221" s="11">
        <v>5911403</v>
      </c>
      <c r="B221" t="s">
        <v>177</v>
      </c>
      <c r="C221" s="9">
        <v>141506</v>
      </c>
    </row>
    <row r="222" spans="1:3" x14ac:dyDescent="0.25">
      <c r="A222" s="11">
        <v>5911404</v>
      </c>
      <c r="B222" t="s">
        <v>178</v>
      </c>
      <c r="C222" s="9">
        <v>121786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x14ac:dyDescent="0.25">
      <c r="A224" s="11">
        <v>5911406</v>
      </c>
      <c r="B224" t="s">
        <v>180</v>
      </c>
      <c r="C224" s="9">
        <v>150612</v>
      </c>
    </row>
    <row r="225" spans="1:3" x14ac:dyDescent="0.25">
      <c r="A225" s="11">
        <v>5911407</v>
      </c>
      <c r="B225" t="s">
        <v>181</v>
      </c>
      <c r="C225" s="9">
        <v>674526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x14ac:dyDescent="0.25">
      <c r="A229" s="11">
        <v>5912112</v>
      </c>
      <c r="B229" t="s">
        <v>185</v>
      </c>
      <c r="C229" s="9">
        <v>1077495</v>
      </c>
    </row>
    <row r="230" spans="1:3" x14ac:dyDescent="0.25">
      <c r="A230" s="11">
        <v>5912260</v>
      </c>
      <c r="B230" t="s">
        <v>186</v>
      </c>
      <c r="C230" s="9">
        <v>394593</v>
      </c>
    </row>
    <row r="231" spans="1:3" x14ac:dyDescent="0.25">
      <c r="A231" s="11">
        <v>5912290</v>
      </c>
      <c r="B231" t="s">
        <v>187</v>
      </c>
      <c r="C231" s="9">
        <v>12031</v>
      </c>
    </row>
    <row r="232" spans="1:3" x14ac:dyDescent="0.25">
      <c r="A232" s="11">
        <v>5912300</v>
      </c>
      <c r="B232" t="s">
        <v>188</v>
      </c>
      <c r="C232" s="9">
        <v>1388981</v>
      </c>
    </row>
    <row r="233" spans="1:3" x14ac:dyDescent="0.25">
      <c r="A233" s="11">
        <v>5913026</v>
      </c>
      <c r="B233" t="s">
        <v>189</v>
      </c>
      <c r="C233" s="9">
        <v>4436295</v>
      </c>
    </row>
    <row r="234" spans="1:3" x14ac:dyDescent="0.25">
      <c r="A234" s="11">
        <v>5914130</v>
      </c>
      <c r="B234" t="s">
        <v>190</v>
      </c>
      <c r="C234" s="9">
        <v>2021871</v>
      </c>
    </row>
    <row r="235" spans="1:3" x14ac:dyDescent="0.25">
      <c r="A235" s="11">
        <v>5915011</v>
      </c>
      <c r="B235" t="s">
        <v>191</v>
      </c>
      <c r="C235" s="9">
        <v>2693863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907</v>
      </c>
      <c r="B243" s="13"/>
      <c r="C243" s="14">
        <v>47308182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23535065</v>
      </c>
    </row>
    <row r="260" spans="1:3" x14ac:dyDescent="0.25">
      <c r="A260" s="13" t="s">
        <v>910</v>
      </c>
      <c r="B260" s="13"/>
      <c r="C260" s="14">
        <v>23535065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1092300</v>
      </c>
    </row>
    <row r="263" spans="1:3" x14ac:dyDescent="0.25">
      <c r="A263" s="13" t="s">
        <v>911</v>
      </c>
      <c r="B263" s="13"/>
      <c r="C263" s="14">
        <v>1092300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x14ac:dyDescent="0.25">
      <c r="A270" s="15" t="s">
        <v>913</v>
      </c>
      <c r="B270" s="15"/>
      <c r="C270" s="10">
        <v>24627365</v>
      </c>
    </row>
    <row r="271" spans="1:3" x14ac:dyDescent="0.25">
      <c r="A271" s="15" t="s">
        <v>914</v>
      </c>
      <c r="B271" s="15"/>
      <c r="C271" s="10">
        <v>91480115</v>
      </c>
    </row>
    <row r="272" spans="1:3" x14ac:dyDescent="0.25">
      <c r="A272" s="11">
        <v>3111000</v>
      </c>
      <c r="B272" t="s">
        <v>219</v>
      </c>
      <c r="C272" s="9">
        <v>166883105</v>
      </c>
    </row>
    <row r="273" spans="1:3" x14ac:dyDescent="0.25">
      <c r="A273" s="11">
        <v>3112000</v>
      </c>
      <c r="B273" t="s">
        <v>220</v>
      </c>
      <c r="C273" s="9">
        <v>350000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x14ac:dyDescent="0.25">
      <c r="A278" s="11">
        <v>3150100</v>
      </c>
      <c r="B278" t="s">
        <v>225</v>
      </c>
      <c r="C278" s="9">
        <v>5919957</v>
      </c>
    </row>
    <row r="279" spans="1:3" x14ac:dyDescent="0.25">
      <c r="A279" s="11">
        <v>3160020</v>
      </c>
      <c r="B279" t="s">
        <v>226</v>
      </c>
      <c r="C279" s="9">
        <v>350000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915</v>
      </c>
      <c r="B281" s="13"/>
      <c r="C281" s="14">
        <v>173503062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x14ac:dyDescent="0.25">
      <c r="A285" s="11">
        <v>3231000</v>
      </c>
      <c r="B285" t="s">
        <v>231</v>
      </c>
      <c r="C285" s="9">
        <v>10844860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x14ac:dyDescent="0.25">
      <c r="A395" s="11">
        <v>3251077</v>
      </c>
      <c r="B395" t="s">
        <v>341</v>
      </c>
      <c r="C395" s="9">
        <v>3500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916</v>
      </c>
      <c r="B429" s="13"/>
      <c r="C429" s="14">
        <v>10848360</v>
      </c>
    </row>
    <row r="430" spans="1:3" x14ac:dyDescent="0.25">
      <c r="A430" s="11">
        <v>3311650</v>
      </c>
      <c r="B430" t="s">
        <v>375</v>
      </c>
      <c r="C430" s="9">
        <v>6500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x14ac:dyDescent="0.25">
      <c r="A444" s="11">
        <v>3332000</v>
      </c>
      <c r="B444" t="s">
        <v>389</v>
      </c>
      <c r="C444" s="9">
        <v>275000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x14ac:dyDescent="0.25">
      <c r="A453" s="11">
        <v>3351200</v>
      </c>
      <c r="B453" t="s">
        <v>397</v>
      </c>
      <c r="C453" s="9">
        <v>12348766</v>
      </c>
    </row>
    <row r="454" spans="1:3" x14ac:dyDescent="0.25">
      <c r="A454" s="11">
        <v>3351300</v>
      </c>
      <c r="B454" t="s">
        <v>398</v>
      </c>
      <c r="C454" s="9">
        <v>100000</v>
      </c>
    </row>
    <row r="455" spans="1:3" x14ac:dyDescent="0.25">
      <c r="A455" s="11">
        <v>3351400</v>
      </c>
      <c r="B455" t="s">
        <v>399</v>
      </c>
      <c r="C455" s="9">
        <v>75000</v>
      </c>
    </row>
    <row r="456" spans="1:3" x14ac:dyDescent="0.25">
      <c r="A456" s="11">
        <v>3351500</v>
      </c>
      <c r="B456" t="s">
        <v>400</v>
      </c>
      <c r="C456" s="9">
        <v>230000</v>
      </c>
    </row>
    <row r="457" spans="1:3" x14ac:dyDescent="0.25">
      <c r="A457" s="11">
        <v>3351600</v>
      </c>
      <c r="B457" t="s">
        <v>401</v>
      </c>
      <c r="C457" s="9">
        <v>223250</v>
      </c>
    </row>
    <row r="458" spans="1:3" x14ac:dyDescent="0.25">
      <c r="A458" s="11">
        <v>3351700</v>
      </c>
      <c r="B458" t="s">
        <v>402</v>
      </c>
      <c r="C458" s="9">
        <v>70000</v>
      </c>
    </row>
    <row r="459" spans="1:3" x14ac:dyDescent="0.25">
      <c r="A459" s="11">
        <v>3351800</v>
      </c>
      <c r="B459" t="s">
        <v>403</v>
      </c>
      <c r="C459" s="9">
        <v>31448305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917</v>
      </c>
      <c r="B474" s="13"/>
      <c r="C474" s="14">
        <v>44776821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x14ac:dyDescent="0.25">
      <c r="A550" s="11">
        <v>3489320</v>
      </c>
      <c r="B550" t="s">
        <v>491</v>
      </c>
      <c r="C550" s="9">
        <v>50000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x14ac:dyDescent="0.25">
      <c r="A559" s="11">
        <v>3490005</v>
      </c>
      <c r="B559" t="s">
        <v>500</v>
      </c>
      <c r="C559" s="9">
        <v>7557470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x14ac:dyDescent="0.25">
      <c r="A596" s="11">
        <v>3540004</v>
      </c>
      <c r="B596" t="s">
        <v>534</v>
      </c>
      <c r="C596" s="9">
        <v>100000</v>
      </c>
    </row>
    <row r="597" spans="1:3" x14ac:dyDescent="0.25">
      <c r="A597" s="11">
        <v>3540005</v>
      </c>
      <c r="B597" t="s">
        <v>535</v>
      </c>
      <c r="C597" s="9">
        <v>8000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919</v>
      </c>
      <c r="B600" s="13"/>
      <c r="C600" s="14">
        <v>7715470</v>
      </c>
    </row>
    <row r="601" spans="1:3" x14ac:dyDescent="0.25">
      <c r="A601" s="11">
        <v>3612000</v>
      </c>
      <c r="B601" t="s">
        <v>538</v>
      </c>
      <c r="C601" s="9">
        <v>550000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x14ac:dyDescent="0.25">
      <c r="A610" s="11">
        <v>3644100</v>
      </c>
      <c r="B610" t="s">
        <v>547</v>
      </c>
      <c r="C610" s="9">
        <v>60000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x14ac:dyDescent="0.25">
      <c r="A617" s="11">
        <v>3670002</v>
      </c>
      <c r="B617" t="s">
        <v>554</v>
      </c>
      <c r="C617" s="9">
        <v>300000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700000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920</v>
      </c>
      <c r="B626" s="13"/>
      <c r="C626" s="14">
        <v>1610000</v>
      </c>
    </row>
    <row r="627" spans="1:3" x14ac:dyDescent="0.25">
      <c r="A627" s="11">
        <v>3021000</v>
      </c>
      <c r="B627" t="s">
        <v>563</v>
      </c>
      <c r="C627" s="9">
        <v>-11922686</v>
      </c>
    </row>
    <row r="628" spans="1:3" x14ac:dyDescent="0.25">
      <c r="A628" s="13" t="s">
        <v>921</v>
      </c>
      <c r="B628" s="13"/>
      <c r="C628" s="14">
        <v>-11922686</v>
      </c>
    </row>
    <row r="629" spans="1:3" x14ac:dyDescent="0.25">
      <c r="A629" s="11">
        <v>3013000</v>
      </c>
      <c r="B629" t="s">
        <v>564</v>
      </c>
      <c r="C629" s="9">
        <v>36409243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922</v>
      </c>
      <c r="B632" s="13"/>
      <c r="C632" s="14">
        <v>36409243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x14ac:dyDescent="0.25">
      <c r="A634" s="11">
        <v>3860002</v>
      </c>
      <c r="B634" t="s">
        <v>568</v>
      </c>
      <c r="C634" s="9">
        <v>35054526</v>
      </c>
    </row>
    <row r="635" spans="1:3" x14ac:dyDescent="0.25">
      <c r="A635" s="11">
        <v>3870001</v>
      </c>
      <c r="B635" t="s">
        <v>569</v>
      </c>
      <c r="C635" s="9">
        <v>-195246879</v>
      </c>
    </row>
    <row r="636" spans="1:3" x14ac:dyDescent="0.25">
      <c r="A636" s="11">
        <v>3870002</v>
      </c>
      <c r="B636" t="s">
        <v>570</v>
      </c>
      <c r="C636" s="9">
        <v>-2974965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-163167318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x14ac:dyDescent="0.25">
      <c r="A653" s="11">
        <v>3811090</v>
      </c>
      <c r="B653" t="s">
        <v>586</v>
      </c>
      <c r="C653" s="9">
        <v>404000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x14ac:dyDescent="0.25">
      <c r="A664" s="11">
        <v>3814010</v>
      </c>
      <c r="B664" t="s">
        <v>596</v>
      </c>
      <c r="C664" s="9">
        <v>468744</v>
      </c>
    </row>
    <row r="665" spans="1:3" x14ac:dyDescent="0.25">
      <c r="A665" s="11">
        <v>3814150</v>
      </c>
      <c r="B665" t="s">
        <v>597</v>
      </c>
      <c r="C665" s="9">
        <v>1515060</v>
      </c>
    </row>
    <row r="666" spans="1:3" x14ac:dyDescent="0.25">
      <c r="A666" s="11">
        <v>3814250</v>
      </c>
      <c r="B666" t="s">
        <v>598</v>
      </c>
      <c r="C666" s="9">
        <v>89546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x14ac:dyDescent="0.25">
      <c r="A702" s="11">
        <v>3869003</v>
      </c>
      <c r="B702" t="s">
        <v>633</v>
      </c>
      <c r="C702" s="9">
        <v>544266</v>
      </c>
    </row>
    <row r="703" spans="1:3" x14ac:dyDescent="0.25">
      <c r="A703" s="11">
        <v>3869004</v>
      </c>
      <c r="B703" t="s">
        <v>634</v>
      </c>
      <c r="C703" s="9">
        <v>30000</v>
      </c>
    </row>
    <row r="704" spans="1:3" x14ac:dyDescent="0.25">
      <c r="A704" s="11">
        <v>3869006</v>
      </c>
      <c r="B704" t="s">
        <v>599</v>
      </c>
      <c r="C704" s="9">
        <v>245000</v>
      </c>
    </row>
    <row r="705" spans="1:3" x14ac:dyDescent="0.25">
      <c r="A705" s="11">
        <v>3869007</v>
      </c>
      <c r="B705" t="s">
        <v>600</v>
      </c>
      <c r="C705" s="9">
        <v>2500000</v>
      </c>
    </row>
    <row r="706" spans="1:3" x14ac:dyDescent="0.25">
      <c r="A706" s="11">
        <v>3870003</v>
      </c>
      <c r="B706" t="s">
        <v>635</v>
      </c>
      <c r="C706" s="9">
        <v>-6285167</v>
      </c>
    </row>
    <row r="707" spans="1:3" x14ac:dyDescent="0.25">
      <c r="A707" s="11">
        <v>3870004</v>
      </c>
      <c r="B707" t="s">
        <v>636</v>
      </c>
      <c r="C707" s="9">
        <v>-421461</v>
      </c>
    </row>
    <row r="708" spans="1:3" x14ac:dyDescent="0.25">
      <c r="A708" s="11">
        <v>3870005</v>
      </c>
      <c r="B708" t="s">
        <v>637</v>
      </c>
      <c r="C708" s="9">
        <v>-599850</v>
      </c>
    </row>
    <row r="709" spans="1:3" x14ac:dyDescent="0.25">
      <c r="A709" s="11">
        <v>3870016</v>
      </c>
      <c r="B709" t="s">
        <v>638</v>
      </c>
      <c r="C709" s="9">
        <v>-6049606</v>
      </c>
    </row>
    <row r="710" spans="1:3" x14ac:dyDescent="0.25">
      <c r="A710" s="11">
        <v>3870017</v>
      </c>
      <c r="B710" t="s">
        <v>639</v>
      </c>
      <c r="C710" s="9">
        <v>-530719</v>
      </c>
    </row>
    <row r="711" spans="1:3" x14ac:dyDescent="0.25">
      <c r="A711" s="11">
        <v>3870031</v>
      </c>
      <c r="B711" t="s">
        <v>640</v>
      </c>
      <c r="C711" s="9">
        <v>-85618</v>
      </c>
    </row>
    <row r="712" spans="1:3" x14ac:dyDescent="0.25">
      <c r="A712" s="11">
        <v>3870032</v>
      </c>
      <c r="B712" t="s">
        <v>641</v>
      </c>
      <c r="C712" s="9">
        <v>-117032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926</v>
      </c>
      <c r="B741" s="13"/>
      <c r="C741" s="14">
        <v>-8292837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91480115</v>
      </c>
    </row>
  </sheetData>
  <dataValidations count="6">
    <dataValidation type="list" allowBlank="1" showInputMessage="1" showErrorMessage="1" sqref="Q12" xr:uid="{8B268AEE-1621-447A-8665-12177367BB42}">
      <formula1>"General Ledger,SAP,Designer GLs,Default,SAP_FMBDT,SAP_FMIT"</formula1>
    </dataValidation>
    <dataValidation type="list" allowBlank="1" showInputMessage="1" sqref="Q11" xr:uid="{3E7B23E2-B81F-476E-9026-F12E28ECF127}">
      <formula1>"0,1,2,3,4,5,6,7,8,9,10,11,12,13,14,15,16,1.6,7.12"</formula1>
    </dataValidation>
    <dataValidation type="list" allowBlank="1" showInputMessage="1" sqref="Q10" xr:uid="{071B136D-CA0D-463B-A409-EFD8995C7A02}">
      <formula1>"PER,QTR,DQTR,YTD,LTD,RANGE"</formula1>
    </dataValidation>
    <dataValidation type="list" allowBlank="1" showInputMessage="1" sqref="Q9" xr:uid="{F7B21AD3-0A79-47FA-A8E5-7F5B0AC120DF}">
      <formula1>"2011,2012,2013,2014,2015,2016,2017,2018,2019,2020,2021,2022,2023,2024,2025,2026,2027,2028,2029,2030,2031"</formula1>
    </dataValidation>
    <dataValidation type="list" allowBlank="1" showInputMessage="1" sqref="Q8" xr:uid="{1E73B786-0B4C-485C-B382-B40CC809F73A}">
      <formula1>"LOCAL"</formula1>
    </dataValidation>
    <dataValidation type="list" allowBlank="1" showInputMessage="1" sqref="Q7" xr:uid="{7AC0719E-1DDB-47BD-9710-2F2F43EC830A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8A0A-02AF-4670-A8F3-4986E0D2D4EF}">
  <sheetPr codeName="Sheet3"/>
  <dimension ref="A1:Q744"/>
  <sheetViews>
    <sheetView topLeftCell="A153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933</v>
      </c>
    </row>
    <row r="2" spans="1:17" x14ac:dyDescent="0.25">
      <c r="A2" s="3" t="s">
        <v>867</v>
      </c>
      <c r="B2" s="7"/>
      <c r="C2" s="10"/>
    </row>
    <row r="3" spans="1:17" hidden="1" x14ac:dyDescent="0.25">
      <c r="A3" s="3" t="str">
        <f>VLOOKUP(A1,Sheet2!A:B,2)</f>
        <v>GGMAND*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845</v>
      </c>
      <c r="Q7" s="2" t="s">
        <v>846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847</v>
      </c>
      <c r="Q8" s="2" t="s">
        <v>848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869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870</v>
      </c>
      <c r="B25" s="13"/>
      <c r="C25" s="14">
        <v>0</v>
      </c>
    </row>
    <row r="26" spans="1:3" hidden="1" x14ac:dyDescent="0.25">
      <c r="A26" s="12" t="s">
        <v>871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12000</v>
      </c>
    </row>
    <row r="31" spans="1:3" x14ac:dyDescent="0.25">
      <c r="A31" s="11">
        <v>5311500</v>
      </c>
      <c r="B31" t="s">
        <v>20</v>
      </c>
      <c r="C31" s="9">
        <v>80000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30000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x14ac:dyDescent="0.25">
      <c r="A37" s="11">
        <v>5316100</v>
      </c>
      <c r="B37" t="s">
        <v>26</v>
      </c>
      <c r="C37" s="9">
        <v>6767599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874</v>
      </c>
      <c r="B40" s="13"/>
      <c r="C40" s="14">
        <v>6889599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3322602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3322602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878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879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880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881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882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883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884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885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2000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886</v>
      </c>
      <c r="B129" s="13"/>
      <c r="C129" s="14">
        <v>2000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887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888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126734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890</v>
      </c>
      <c r="B157" s="13"/>
      <c r="C157" s="14">
        <v>126734</v>
      </c>
    </row>
    <row r="158" spans="1:3" x14ac:dyDescent="0.25">
      <c r="A158" s="15" t="s">
        <v>891</v>
      </c>
      <c r="B158" s="15"/>
      <c r="C158" s="10">
        <v>10340935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899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hidden="1" x14ac:dyDescent="0.25">
      <c r="A193" s="15" t="s">
        <v>902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904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86000</v>
      </c>
    </row>
    <row r="203" spans="1:3" x14ac:dyDescent="0.25">
      <c r="A203" s="13" t="s">
        <v>905</v>
      </c>
      <c r="B203" s="13"/>
      <c r="C203" s="14">
        <v>86000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x14ac:dyDescent="0.25">
      <c r="A241" s="11">
        <v>5939060</v>
      </c>
      <c r="B241" t="s">
        <v>197</v>
      </c>
      <c r="C241" s="9">
        <v>6095002</v>
      </c>
    </row>
    <row r="242" spans="1:3" x14ac:dyDescent="0.25">
      <c r="A242" s="11">
        <v>5939070</v>
      </c>
      <c r="B242" t="s">
        <v>198</v>
      </c>
      <c r="C242" s="9">
        <v>5844957</v>
      </c>
    </row>
    <row r="243" spans="1:3" x14ac:dyDescent="0.25">
      <c r="A243" s="13" t="s">
        <v>907</v>
      </c>
      <c r="B243" s="13"/>
      <c r="C243" s="14">
        <v>11939959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910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hidden="1" x14ac:dyDescent="0.25">
      <c r="A270" s="15" t="s">
        <v>913</v>
      </c>
      <c r="B270" s="15"/>
      <c r="C270" s="10">
        <v>0</v>
      </c>
    </row>
    <row r="271" spans="1:3" x14ac:dyDescent="0.25">
      <c r="A271" s="15" t="s">
        <v>914</v>
      </c>
      <c r="B271" s="15"/>
      <c r="C271" s="10">
        <v>22366894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917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x14ac:dyDescent="0.25">
      <c r="A546" s="11">
        <v>3489220</v>
      </c>
      <c r="B546" t="s">
        <v>487</v>
      </c>
      <c r="C546" s="9">
        <v>141804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919</v>
      </c>
      <c r="B600" s="13"/>
      <c r="C600" s="14">
        <v>141804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920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-7090</v>
      </c>
    </row>
    <row r="628" spans="1:3" x14ac:dyDescent="0.25">
      <c r="A628" s="13" t="s">
        <v>921</v>
      </c>
      <c r="B628" s="13"/>
      <c r="C628" s="14">
        <v>-7090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922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22110394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121786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22232180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926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22366894</v>
      </c>
    </row>
  </sheetData>
  <dataValidations count="6">
    <dataValidation type="list" allowBlank="1" showInputMessage="1" sqref="Q7" xr:uid="{94EFB688-CE78-4B5B-A15B-6DF93248080E}">
      <formula1>"9F"</formula1>
    </dataValidation>
    <dataValidation type="list" allowBlank="1" showInputMessage="1" sqref="Q8" xr:uid="{39EBE9F3-9E14-40AD-ACEB-CC30CDEE3509}">
      <formula1>"LOCAL"</formula1>
    </dataValidation>
    <dataValidation type="list" allowBlank="1" showInputMessage="1" sqref="Q9" xr:uid="{9AF2B3FF-F3A6-4D29-BF5E-2934A3405811}">
      <formula1>"2011,2012,2013,2014,2015,2016,2017,2018,2019,2020,2021,2022,2023,2024,2025,2026,2027,2028,2029,2030,2031"</formula1>
    </dataValidation>
    <dataValidation type="list" allowBlank="1" showInputMessage="1" sqref="Q10" xr:uid="{CC4045C5-84F1-416E-94B6-394F5A5EBE40}">
      <formula1>"PER,QTR,DQTR,YTD,LTD,RANGE"</formula1>
    </dataValidation>
    <dataValidation type="list" allowBlank="1" showInputMessage="1" sqref="Q11" xr:uid="{BFD9151E-1EFF-4AB8-9939-439ABFE32097}">
      <formula1>"0,1,2,3,4,5,6,7,8,9,10,11,12,13,14,15,16,1.6,7.12"</formula1>
    </dataValidation>
    <dataValidation type="list" allowBlank="1" showInputMessage="1" showErrorMessage="1" sqref="Q12" xr:uid="{375DE512-1AD7-4AD5-AC33-BBAA8D5FB3CE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9E35-C4B5-4E31-88C6-A11330DFAEF5}">
  <sheetPr codeName="Sheet5"/>
  <dimension ref="A1:Q744"/>
  <sheetViews>
    <sheetView workbookViewId="0">
      <selection activeCell="E648" sqref="E64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938</v>
      </c>
    </row>
    <row r="2" spans="1:17" x14ac:dyDescent="0.25">
      <c r="A2" s="3" t="s">
        <v>867</v>
      </c>
      <c r="B2" s="7"/>
      <c r="C2" s="10"/>
    </row>
    <row r="3" spans="1:17" x14ac:dyDescent="0.25">
      <c r="A3" s="3" t="str">
        <f>VLOOKUP(A1,Sheet2!A:B,2)</f>
        <v>GGDEBT*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845</v>
      </c>
      <c r="Q7" s="2" t="s">
        <v>846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847</v>
      </c>
      <c r="Q8" s="2" t="s">
        <v>848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869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870</v>
      </c>
      <c r="B25" s="13"/>
      <c r="C25" s="14">
        <v>0</v>
      </c>
    </row>
    <row r="26" spans="1:3" hidden="1" x14ac:dyDescent="0.25">
      <c r="A26" s="12" t="s">
        <v>871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874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877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878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879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880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881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882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883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884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885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hidden="1" x14ac:dyDescent="0.25">
      <c r="A129" s="13" t="s">
        <v>886</v>
      </c>
      <c r="B129" s="13"/>
      <c r="C129" s="14">
        <v>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887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888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890</v>
      </c>
      <c r="B157" s="13"/>
      <c r="C157" s="14">
        <v>0</v>
      </c>
    </row>
    <row r="158" spans="1:3" hidden="1" x14ac:dyDescent="0.25">
      <c r="A158" s="15" t="s">
        <v>891</v>
      </c>
      <c r="B158" s="15"/>
      <c r="C158" s="10">
        <v>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899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hidden="1" x14ac:dyDescent="0.25">
      <c r="A193" s="15" t="s">
        <v>902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4190000</v>
      </c>
    </row>
    <row r="197" spans="1:3" x14ac:dyDescent="0.25">
      <c r="A197" s="11">
        <v>5720000</v>
      </c>
      <c r="B197" t="s">
        <v>156</v>
      </c>
      <c r="C197" s="9">
        <v>838936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904</v>
      </c>
      <c r="B199" s="13"/>
      <c r="C199" s="14">
        <v>5028936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905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907</v>
      </c>
      <c r="B243" s="13"/>
      <c r="C243" s="14">
        <v>0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910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hidden="1" x14ac:dyDescent="0.25">
      <c r="A270" s="15" t="s">
        <v>913</v>
      </c>
      <c r="B270" s="15"/>
      <c r="C270" s="10">
        <v>0</v>
      </c>
    </row>
    <row r="271" spans="1:3" x14ac:dyDescent="0.25">
      <c r="A271" s="15" t="s">
        <v>914</v>
      </c>
      <c r="B271" s="15"/>
      <c r="C271" s="10">
        <v>5028936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917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919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920</v>
      </c>
      <c r="B626" s="13"/>
      <c r="C626" s="14">
        <v>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921</v>
      </c>
      <c r="B628" s="13"/>
      <c r="C628" s="14">
        <v>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922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10000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3464686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3474686</v>
      </c>
    </row>
    <row r="640" spans="1:3" x14ac:dyDescent="0.25">
      <c r="A640" s="11">
        <v>3810005</v>
      </c>
      <c r="B640" t="s">
        <v>573</v>
      </c>
      <c r="C640" s="9">
        <v>2463</v>
      </c>
    </row>
    <row r="641" spans="1:3" x14ac:dyDescent="0.25">
      <c r="A641" s="11">
        <v>3810016</v>
      </c>
      <c r="B641" t="s">
        <v>574</v>
      </c>
      <c r="C641" s="9">
        <v>19536</v>
      </c>
    </row>
    <row r="642" spans="1:3" x14ac:dyDescent="0.25">
      <c r="A642" s="11">
        <v>3810017</v>
      </c>
      <c r="B642" t="s">
        <v>575</v>
      </c>
      <c r="C642" s="9">
        <v>7942</v>
      </c>
    </row>
    <row r="643" spans="1:3" x14ac:dyDescent="0.25">
      <c r="A643" s="11">
        <v>3810022</v>
      </c>
      <c r="B643" t="s">
        <v>576</v>
      </c>
      <c r="C643" s="9">
        <v>4382</v>
      </c>
    </row>
    <row r="644" spans="1:3" x14ac:dyDescent="0.25">
      <c r="A644" s="11">
        <v>3810023</v>
      </c>
      <c r="B644" t="s">
        <v>577</v>
      </c>
      <c r="C644" s="9">
        <v>2693</v>
      </c>
    </row>
    <row r="645" spans="1:3" x14ac:dyDescent="0.25">
      <c r="A645" s="11">
        <v>3810031</v>
      </c>
      <c r="B645" t="s">
        <v>578</v>
      </c>
      <c r="C645" s="9">
        <v>236408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x14ac:dyDescent="0.25">
      <c r="A647" s="11">
        <v>3811010</v>
      </c>
      <c r="B647" t="s">
        <v>580</v>
      </c>
      <c r="C647" s="9">
        <v>54316</v>
      </c>
    </row>
    <row r="648" spans="1:3" x14ac:dyDescent="0.25">
      <c r="A648" s="11">
        <v>3811011</v>
      </c>
      <c r="B648" t="s">
        <v>581</v>
      </c>
      <c r="C648" s="9">
        <v>8535</v>
      </c>
    </row>
    <row r="649" spans="1:3" x14ac:dyDescent="0.25">
      <c r="A649" s="11">
        <v>3811019</v>
      </c>
      <c r="B649" t="s">
        <v>582</v>
      </c>
      <c r="C649" s="9">
        <v>65294</v>
      </c>
    </row>
    <row r="650" spans="1:3" x14ac:dyDescent="0.25">
      <c r="A650" s="11">
        <v>3811020</v>
      </c>
      <c r="B650" t="s">
        <v>583</v>
      </c>
      <c r="C650" s="9">
        <v>25013</v>
      </c>
    </row>
    <row r="651" spans="1:3" x14ac:dyDescent="0.25">
      <c r="A651" s="11">
        <v>3811030</v>
      </c>
      <c r="B651" t="s">
        <v>584</v>
      </c>
      <c r="C651" s="9">
        <v>31974</v>
      </c>
    </row>
    <row r="652" spans="1:3" x14ac:dyDescent="0.25">
      <c r="A652" s="11">
        <v>3811070</v>
      </c>
      <c r="B652" t="s">
        <v>585</v>
      </c>
      <c r="C652" s="9">
        <v>339794</v>
      </c>
    </row>
    <row r="653" spans="1:3" x14ac:dyDescent="0.25">
      <c r="A653" s="11">
        <v>3811090</v>
      </c>
      <c r="B653" t="s">
        <v>586</v>
      </c>
      <c r="C653" s="9">
        <v>2860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x14ac:dyDescent="0.25">
      <c r="A655" s="11">
        <v>3811180</v>
      </c>
      <c r="B655" t="s">
        <v>588</v>
      </c>
      <c r="C655" s="9">
        <v>7062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x14ac:dyDescent="0.25">
      <c r="A658" s="11">
        <v>3811360</v>
      </c>
      <c r="B658" t="s">
        <v>591</v>
      </c>
      <c r="C658" s="9">
        <v>34474</v>
      </c>
    </row>
    <row r="659" spans="1:3" x14ac:dyDescent="0.25">
      <c r="A659" s="11">
        <v>3811402</v>
      </c>
      <c r="B659" t="s">
        <v>592</v>
      </c>
      <c r="C659" s="9">
        <v>702969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x14ac:dyDescent="0.25">
      <c r="A663" s="11">
        <v>3811610</v>
      </c>
      <c r="B663" t="s">
        <v>595</v>
      </c>
      <c r="C663" s="9">
        <v>8535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926</v>
      </c>
      <c r="B741" s="13"/>
      <c r="C741" s="14">
        <v>1554250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5028936</v>
      </c>
    </row>
  </sheetData>
  <autoFilter ref="A1:A3" xr:uid="{E448C52A-854C-4B96-9095-D601260BCEE2}"/>
  <dataValidations count="6">
    <dataValidation type="list" allowBlank="1" showInputMessage="1" showErrorMessage="1" sqref="Q12" xr:uid="{64CC56D3-2061-4449-A3CA-BAC3976271A9}">
      <formula1>"General Ledger,SAP,Designer GLs,Default,SAP_FMBDT,SAP_FMIT"</formula1>
    </dataValidation>
    <dataValidation type="list" allowBlank="1" showInputMessage="1" sqref="Q11" xr:uid="{999CA438-F902-4062-BD0C-1E6A5B52180B}">
      <formula1>"0,1,2,3,4,5,6,7,8,9,10,11,12,13,14,15,16,1.6,7.12"</formula1>
    </dataValidation>
    <dataValidation type="list" allowBlank="1" showInputMessage="1" sqref="Q10" xr:uid="{9693FC01-DED6-42DA-B6A1-FB08B87CBA0A}">
      <formula1>"PER,QTR,DQTR,YTD,LTD,RANGE"</formula1>
    </dataValidation>
    <dataValidation type="list" allowBlank="1" showInputMessage="1" sqref="Q9" xr:uid="{3F5E113B-A9FC-40DF-A3FE-2C6A6FA63D79}">
      <formula1>"2011,2012,2013,2014,2015,2016,2017,2018,2019,2020,2021,2022,2023,2024,2025,2026,2027,2028,2029,2030,2031"</formula1>
    </dataValidation>
    <dataValidation type="list" allowBlank="1" showInputMessage="1" sqref="Q8" xr:uid="{B6791DDF-B5E6-4F33-A2C7-CD88DF4528AC}">
      <formula1>"LOCAL"</formula1>
    </dataValidation>
    <dataValidation type="list" allowBlank="1" showInputMessage="1" sqref="Q7" xr:uid="{96EA8324-E19D-4250-9F2D-9B6C17B1451D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4FC5-40C5-4FA3-A0E2-C4F4ABAB7647}">
  <sheetPr codeName="Sheet6"/>
  <dimension ref="A1:Q744"/>
  <sheetViews>
    <sheetView tabSelected="1"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9.140625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  <col min="18" max="20" width="0" hidden="1" customWidth="1"/>
  </cols>
  <sheetData>
    <row r="1" spans="1:17" ht="18.75" x14ac:dyDescent="0.3">
      <c r="A1" s="8" t="s">
        <v>929</v>
      </c>
    </row>
    <row r="2" spans="1:17" ht="15.75" customHeight="1" x14ac:dyDescent="0.25">
      <c r="A2" s="3" t="s">
        <v>867</v>
      </c>
      <c r="B2" s="7"/>
      <c r="C2" s="10"/>
    </row>
    <row r="3" spans="1:17" x14ac:dyDescent="0.25">
      <c r="A3" s="3" t="s">
        <v>856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845</v>
      </c>
      <c r="Q7" s="2" t="s">
        <v>846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847</v>
      </c>
      <c r="Q8" s="2" t="s">
        <v>848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16" t="s">
        <v>931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869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870</v>
      </c>
      <c r="B25" s="13"/>
      <c r="C25" s="14">
        <v>0</v>
      </c>
    </row>
    <row r="26" spans="1:3" hidden="1" x14ac:dyDescent="0.25">
      <c r="A26" s="12" t="s">
        <v>871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874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1019399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1019399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878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879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880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881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882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883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884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885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673302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886</v>
      </c>
      <c r="B129" s="13"/>
      <c r="C129" s="14">
        <v>673302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887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888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890</v>
      </c>
      <c r="B157" s="13"/>
      <c r="C157" s="14">
        <v>0</v>
      </c>
    </row>
    <row r="158" spans="1:3" x14ac:dyDescent="0.25">
      <c r="A158" s="15" t="s">
        <v>891</v>
      </c>
      <c r="B158" s="15"/>
      <c r="C158" s="10">
        <v>1692701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899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hidden="1" x14ac:dyDescent="0.25">
      <c r="A193" s="15" t="s">
        <v>902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904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1957212</v>
      </c>
    </row>
    <row r="203" spans="1:3" x14ac:dyDescent="0.25">
      <c r="A203" s="13" t="s">
        <v>905</v>
      </c>
      <c r="B203" s="13"/>
      <c r="C203" s="14">
        <v>1957212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x14ac:dyDescent="0.25">
      <c r="A233" s="11">
        <v>5913026</v>
      </c>
      <c r="B233" t="s">
        <v>189</v>
      </c>
      <c r="C233" s="9">
        <v>3631820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907</v>
      </c>
      <c r="B243" s="13"/>
      <c r="C243" s="14">
        <v>3631820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58460089</v>
      </c>
    </row>
    <row r="260" spans="1:3" x14ac:dyDescent="0.25">
      <c r="A260" s="13" t="s">
        <v>910</v>
      </c>
      <c r="B260" s="13"/>
      <c r="C260" s="14">
        <v>58460089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x14ac:dyDescent="0.25">
      <c r="A270" s="15" t="s">
        <v>913</v>
      </c>
      <c r="B270" s="15"/>
      <c r="C270" s="10">
        <v>58460089</v>
      </c>
    </row>
    <row r="271" spans="1:3" x14ac:dyDescent="0.25">
      <c r="A271" s="15" t="s">
        <v>914</v>
      </c>
      <c r="B271" s="15"/>
      <c r="C271" s="10">
        <v>65741822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x14ac:dyDescent="0.25">
      <c r="A436" s="11">
        <v>3315010</v>
      </c>
      <c r="B436" t="s">
        <v>381</v>
      </c>
      <c r="C436" s="9">
        <v>4743584</v>
      </c>
    </row>
    <row r="437" spans="1:3" x14ac:dyDescent="0.25">
      <c r="A437" s="11">
        <v>3315011</v>
      </c>
      <c r="B437" t="s">
        <v>382</v>
      </c>
      <c r="C437" s="9">
        <v>61536935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917</v>
      </c>
      <c r="B474" s="13"/>
      <c r="C474" s="14">
        <v>66280519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919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920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-3314025</v>
      </c>
    </row>
    <row r="628" spans="1:3" x14ac:dyDescent="0.25">
      <c r="A628" s="13" t="s">
        <v>921</v>
      </c>
      <c r="B628" s="13"/>
      <c r="C628" s="14">
        <v>-3314025</v>
      </c>
    </row>
    <row r="629" spans="1:3" x14ac:dyDescent="0.25">
      <c r="A629" s="11">
        <v>3013000</v>
      </c>
      <c r="B629" t="s">
        <v>564</v>
      </c>
      <c r="C629" s="9">
        <v>14282663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922</v>
      </c>
      <c r="B632" s="13"/>
      <c r="C632" s="14">
        <v>14282663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x14ac:dyDescent="0.25">
      <c r="A635" s="11">
        <v>3870001</v>
      </c>
      <c r="B635" t="s">
        <v>569</v>
      </c>
      <c r="C635" s="9">
        <v>-11507335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-11507335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926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65741822</v>
      </c>
    </row>
  </sheetData>
  <dataValidations count="6">
    <dataValidation type="list" allowBlank="1" showInputMessage="1" sqref="Q7" xr:uid="{78EE0EAA-B2FE-4FB2-B982-12A5A86CFA37}">
      <formula1>"9F"</formula1>
    </dataValidation>
    <dataValidation type="list" allowBlank="1" showInputMessage="1" sqref="Q8" xr:uid="{9D286FCF-5C03-40C5-85FC-DFA53417F1A0}">
      <formula1>"LOCAL"</formula1>
    </dataValidation>
    <dataValidation type="list" allowBlank="1" showInputMessage="1" sqref="Q9" xr:uid="{B04DC1E1-4104-460F-BD47-8C7CFDD92D1C}">
      <formula1>"2011,2012,2013,2014,2015,2016,2017,2018,2019,2020,2021,2022,2023,2024,2025,2026,2027,2028,2029,2030,2031"</formula1>
    </dataValidation>
    <dataValidation type="list" allowBlank="1" showInputMessage="1" sqref="Q10" xr:uid="{189FF050-B637-44BA-926B-F4B023BB9E12}">
      <formula1>"PER,QTR,DQTR,YTD,LTD,RANGE"</formula1>
    </dataValidation>
    <dataValidation type="list" allowBlank="1" showInputMessage="1" sqref="Q11" xr:uid="{C76DF2A6-B732-4247-959B-1B89A195DE96}">
      <formula1>"0,1,2,3,4,5,6,7,8,9,10,11,12,13,14,15,16,1.6,7.12"</formula1>
    </dataValidation>
    <dataValidation type="list" allowBlank="1" showInputMessage="1" showErrorMessage="1" sqref="Q12" xr:uid="{2F14C951-F6C6-4197-B68B-B71EBF26AAE1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sheetPr codeName="Sheet4"/>
  <dimension ref="A1:B689"/>
  <sheetViews>
    <sheetView topLeftCell="A40" workbookViewId="0">
      <selection activeCell="B61" sqref="B61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938</v>
      </c>
      <c r="B40" s="3" t="s">
        <v>932</v>
      </c>
    </row>
    <row r="41" spans="1:2" x14ac:dyDescent="0.25">
      <c r="A41" s="3" t="s">
        <v>933</v>
      </c>
      <c r="B41" s="3" t="s">
        <v>934</v>
      </c>
    </row>
    <row r="42" spans="1:2" x14ac:dyDescent="0.25">
      <c r="A42" s="3" t="s">
        <v>935</v>
      </c>
      <c r="B42" s="3" t="s">
        <v>937</v>
      </c>
    </row>
    <row r="43" spans="1:2" x14ac:dyDescent="0.25">
      <c r="A43" s="3" t="s">
        <v>751</v>
      </c>
      <c r="B43" s="3" t="s">
        <v>940</v>
      </c>
    </row>
    <row r="44" spans="1:2" x14ac:dyDescent="0.25">
      <c r="A44" s="3" t="s">
        <v>752</v>
      </c>
      <c r="B44" s="3" t="s">
        <v>936</v>
      </c>
    </row>
    <row r="45" spans="1:2" x14ac:dyDescent="0.25">
      <c r="A45" s="3" t="s">
        <v>753</v>
      </c>
      <c r="B45" s="3" t="s">
        <v>754</v>
      </c>
    </row>
    <row r="46" spans="1:2" x14ac:dyDescent="0.25">
      <c r="A46" s="3" t="s">
        <v>755</v>
      </c>
      <c r="B46" s="3" t="s">
        <v>756</v>
      </c>
    </row>
    <row r="47" spans="1:2" x14ac:dyDescent="0.25">
      <c r="A47" s="3" t="s">
        <v>757</v>
      </c>
      <c r="B47" s="3" t="s">
        <v>758</v>
      </c>
    </row>
    <row r="48" spans="1:2" x14ac:dyDescent="0.25">
      <c r="A48" s="3" t="s">
        <v>759</v>
      </c>
      <c r="B48" s="3" t="s">
        <v>760</v>
      </c>
    </row>
    <row r="49" spans="1:2" x14ac:dyDescent="0.25">
      <c r="A49" s="3" t="s">
        <v>761</v>
      </c>
      <c r="B49" s="3" t="s">
        <v>762</v>
      </c>
    </row>
    <row r="50" spans="1:2" x14ac:dyDescent="0.25">
      <c r="A50" s="3" t="s">
        <v>763</v>
      </c>
      <c r="B50" s="3" t="s">
        <v>764</v>
      </c>
    </row>
    <row r="51" spans="1:2" x14ac:dyDescent="0.25">
      <c r="A51" s="3" t="s">
        <v>765</v>
      </c>
      <c r="B51" s="3" t="s">
        <v>766</v>
      </c>
    </row>
    <row r="52" spans="1:2" x14ac:dyDescent="0.25">
      <c r="A52" s="3" t="s">
        <v>767</v>
      </c>
      <c r="B52" s="3" t="s">
        <v>768</v>
      </c>
    </row>
    <row r="53" spans="1:2" x14ac:dyDescent="0.25">
      <c r="A53" s="3" t="s">
        <v>769</v>
      </c>
      <c r="B53" s="3" t="s">
        <v>770</v>
      </c>
    </row>
    <row r="54" spans="1:2" x14ac:dyDescent="0.25">
      <c r="A54" s="3" t="s">
        <v>771</v>
      </c>
      <c r="B54" s="3" t="s">
        <v>772</v>
      </c>
    </row>
    <row r="55" spans="1:2" x14ac:dyDescent="0.25">
      <c r="A55" s="3" t="s">
        <v>773</v>
      </c>
      <c r="B55" s="3" t="s">
        <v>774</v>
      </c>
    </row>
    <row r="56" spans="1:2" x14ac:dyDescent="0.25">
      <c r="A56" s="3" t="s">
        <v>775</v>
      </c>
      <c r="B56" s="3" t="s">
        <v>776</v>
      </c>
    </row>
    <row r="57" spans="1:2" x14ac:dyDescent="0.25">
      <c r="A57" s="3" t="s">
        <v>777</v>
      </c>
      <c r="B57" s="3" t="s">
        <v>778</v>
      </c>
    </row>
    <row r="58" spans="1:2" x14ac:dyDescent="0.25">
      <c r="A58" s="3" t="s">
        <v>779</v>
      </c>
      <c r="B58" s="3" t="s">
        <v>780</v>
      </c>
    </row>
    <row r="59" spans="1:2" x14ac:dyDescent="0.25">
      <c r="A59" s="3" t="s">
        <v>781</v>
      </c>
      <c r="B59" s="3" t="s">
        <v>782</v>
      </c>
    </row>
    <row r="60" spans="1:2" x14ac:dyDescent="0.25">
      <c r="A60" s="3" t="s">
        <v>783</v>
      </c>
      <c r="B60" s="3" t="s">
        <v>784</v>
      </c>
    </row>
    <row r="61" spans="1:2" x14ac:dyDescent="0.25">
      <c r="A61" s="3" t="s">
        <v>785</v>
      </c>
      <c r="B61" s="3" t="s">
        <v>786</v>
      </c>
    </row>
    <row r="62" spans="1:2" x14ac:dyDescent="0.25">
      <c r="A62" s="3" t="s">
        <v>787</v>
      </c>
      <c r="B62" s="3" t="s">
        <v>788</v>
      </c>
    </row>
    <row r="63" spans="1:2" x14ac:dyDescent="0.25">
      <c r="A63" s="3" t="s">
        <v>789</v>
      </c>
      <c r="B63" s="3" t="s">
        <v>790</v>
      </c>
    </row>
    <row r="64" spans="1:2" x14ac:dyDescent="0.25">
      <c r="A64" s="3" t="s">
        <v>791</v>
      </c>
      <c r="B64" s="3" t="s">
        <v>792</v>
      </c>
    </row>
    <row r="65" spans="1:2" x14ac:dyDescent="0.25">
      <c r="A65" s="3" t="s">
        <v>793</v>
      </c>
      <c r="B65" s="3" t="s">
        <v>794</v>
      </c>
    </row>
    <row r="66" spans="1:2" x14ac:dyDescent="0.25">
      <c r="A66" s="3" t="s">
        <v>929</v>
      </c>
      <c r="B66" s="3" t="s">
        <v>930</v>
      </c>
    </row>
    <row r="67" spans="1:2" x14ac:dyDescent="0.25">
      <c r="A67" s="3" t="s">
        <v>795</v>
      </c>
      <c r="B67" s="3" t="s">
        <v>796</v>
      </c>
    </row>
    <row r="68" spans="1:2" x14ac:dyDescent="0.25">
      <c r="A68" s="3" t="s">
        <v>797</v>
      </c>
      <c r="B68" s="3" t="s">
        <v>798</v>
      </c>
    </row>
    <row r="69" spans="1:2" x14ac:dyDescent="0.25">
      <c r="A69" s="3" t="s">
        <v>799</v>
      </c>
      <c r="B69" s="3" t="s">
        <v>800</v>
      </c>
    </row>
    <row r="70" spans="1:2" x14ac:dyDescent="0.25">
      <c r="A70" s="3" t="s">
        <v>801</v>
      </c>
      <c r="B70" s="3" t="s">
        <v>802</v>
      </c>
    </row>
    <row r="71" spans="1:2" x14ac:dyDescent="0.25">
      <c r="A71" s="3" t="s">
        <v>803</v>
      </c>
      <c r="B71" s="3" t="s">
        <v>804</v>
      </c>
    </row>
    <row r="72" spans="1:2" x14ac:dyDescent="0.25">
      <c r="A72" s="3" t="s">
        <v>805</v>
      </c>
      <c r="B72" s="3" t="s">
        <v>806</v>
      </c>
    </row>
    <row r="73" spans="1:2" x14ac:dyDescent="0.25">
      <c r="A73" s="3" t="s">
        <v>807</v>
      </c>
      <c r="B73" s="3" t="s">
        <v>808</v>
      </c>
    </row>
    <row r="74" spans="1:2" x14ac:dyDescent="0.25">
      <c r="A74" s="3" t="s">
        <v>809</v>
      </c>
      <c r="B74" s="3" t="s">
        <v>810</v>
      </c>
    </row>
    <row r="75" spans="1:2" x14ac:dyDescent="0.25">
      <c r="A75" s="3" t="s">
        <v>811</v>
      </c>
      <c r="B75" s="3" t="s">
        <v>812</v>
      </c>
    </row>
    <row r="76" spans="1:2" x14ac:dyDescent="0.25">
      <c r="A76" s="3" t="s">
        <v>813</v>
      </c>
      <c r="B76" s="3" t="s">
        <v>814</v>
      </c>
    </row>
    <row r="77" spans="1:2" x14ac:dyDescent="0.25">
      <c r="A77" s="3" t="s">
        <v>815</v>
      </c>
      <c r="B77" s="3" t="s">
        <v>816</v>
      </c>
    </row>
    <row r="78" spans="1:2" x14ac:dyDescent="0.25">
      <c r="A78" s="3" t="s">
        <v>817</v>
      </c>
      <c r="B78" s="3" t="s">
        <v>818</v>
      </c>
    </row>
    <row r="79" spans="1:2" x14ac:dyDescent="0.25">
      <c r="A79" s="3" t="s">
        <v>819</v>
      </c>
      <c r="B79" s="3" t="s">
        <v>820</v>
      </c>
    </row>
    <row r="80" spans="1:2" x14ac:dyDescent="0.25">
      <c r="A80" s="3" t="s">
        <v>821</v>
      </c>
      <c r="B80" s="3" t="s">
        <v>822</v>
      </c>
    </row>
    <row r="81" spans="1:2" x14ac:dyDescent="0.25">
      <c r="A81" s="3" t="s">
        <v>823</v>
      </c>
      <c r="B81" s="3" t="s">
        <v>824</v>
      </c>
    </row>
    <row r="82" spans="1:2" x14ac:dyDescent="0.25">
      <c r="A82" s="3" t="s">
        <v>825</v>
      </c>
      <c r="B82" s="3" t="s">
        <v>826</v>
      </c>
    </row>
    <row r="83" spans="1:2" x14ac:dyDescent="0.25">
      <c r="A83" s="3" t="s">
        <v>827</v>
      </c>
      <c r="B83" s="3" t="s">
        <v>828</v>
      </c>
    </row>
    <row r="84" spans="1:2" x14ac:dyDescent="0.25">
      <c r="A84" s="3" t="s">
        <v>829</v>
      </c>
      <c r="B84" s="3" t="s">
        <v>830</v>
      </c>
    </row>
    <row r="85" spans="1:2" x14ac:dyDescent="0.25">
      <c r="A85" s="3" t="s">
        <v>831</v>
      </c>
      <c r="B85" s="3" t="s">
        <v>832</v>
      </c>
    </row>
    <row r="86" spans="1:2" x14ac:dyDescent="0.25">
      <c r="A86" s="3" t="s">
        <v>833</v>
      </c>
      <c r="B86" s="3" t="s">
        <v>834</v>
      </c>
    </row>
    <row r="87" spans="1:2" x14ac:dyDescent="0.25">
      <c r="A87" s="3" t="s">
        <v>835</v>
      </c>
      <c r="B87" s="3" t="s">
        <v>836</v>
      </c>
    </row>
    <row r="88" spans="1:2" x14ac:dyDescent="0.25">
      <c r="A88" s="3" t="s">
        <v>837</v>
      </c>
      <c r="B88" s="3" t="s">
        <v>838</v>
      </c>
    </row>
    <row r="89" spans="1:2" x14ac:dyDescent="0.25">
      <c r="A89" s="3" t="s">
        <v>839</v>
      </c>
      <c r="B89" s="3" t="s">
        <v>840</v>
      </c>
    </row>
    <row r="90" spans="1:2" x14ac:dyDescent="0.25">
      <c r="A90" s="3" t="s">
        <v>841</v>
      </c>
      <c r="B90" s="3" t="s">
        <v>842</v>
      </c>
    </row>
    <row r="91" spans="1:2" x14ac:dyDescent="0.25">
      <c r="A91" s="3" t="s">
        <v>843</v>
      </c>
      <c r="B91" s="3" t="s">
        <v>844</v>
      </c>
    </row>
    <row r="229" spans="1:2" x14ac:dyDescent="0.25">
      <c r="A229"/>
      <c r="B229"/>
    </row>
    <row r="689" spans="1:2" x14ac:dyDescent="0.25">
      <c r="A689"/>
      <c r="B689"/>
    </row>
  </sheetData>
  <sortState ref="A1:B690">
    <sortCondition ref="A4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8C6904-5394-4354-97D5-6A7EAAA141D6}">
  <ds:schemaRefs>
    <ds:schemaRef ds:uri="http://www.w3.org/XML/1998/namespace"/>
    <ds:schemaRef ds:uri="http://purl.org/dc/dcmitype/"/>
    <ds:schemaRef ds:uri="ea1f852b-32bf-4e31-8164-529a36a285de"/>
    <ds:schemaRef ds:uri="http://schemas.openxmlformats.org/package/2006/metadata/core-properties"/>
    <ds:schemaRef ds:uri="http://schemas.microsoft.com/office/2006/documentManagement/types"/>
    <ds:schemaRef ds:uri="54997a85-7ff6-44a7-ab9c-21f65a668896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Government</vt:lpstr>
      <vt:lpstr>Operations</vt:lpstr>
      <vt:lpstr>Mandates</vt:lpstr>
      <vt:lpstr>Long Term Debt</vt:lpstr>
      <vt:lpstr>Public Health Emergency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Government FY21-22 Proposed Line Item Budget</dc:title>
  <dc:creator>Neterer, Keith</dc:creator>
  <cp:lastModifiedBy>Ward, Jayme</cp:lastModifiedBy>
  <dcterms:created xsi:type="dcterms:W3CDTF">2021-06-22T13:05:08Z</dcterms:created>
  <dcterms:modified xsi:type="dcterms:W3CDTF">2021-09-01T18:32:10Z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