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codeName="ThisWorkbook" defaultThemeVersion="124226"/>
  <mc:AlternateContent xmlns:mc="http://schemas.openxmlformats.org/markup-compatibility/2006">
    <mc:Choice Requires="x15">
      <x15ac:absPath xmlns:x15ac="http://schemas.microsoft.com/office/spreadsheetml/2010/11/ac" url="S:\Website\Compliant Documents\Budget\Parts\"/>
    </mc:Choice>
  </mc:AlternateContent>
  <xr:revisionPtr revIDLastSave="0" documentId="8_{F82EEC53-30BC-4E4D-BEFA-95A291DFF13E}" xr6:coauthVersionLast="36" xr6:coauthVersionMax="36" xr10:uidLastSave="{00000000-0000-0000-0000-000000000000}"/>
  <bookViews>
    <workbookView xWindow="0" yWindow="0" windowWidth="21570" windowHeight="7980" activeTab="6" xr2:uid="{00000000-000D-0000-FFFF-FFFF00000000}"/>
  </bookViews>
  <sheets>
    <sheet name="FIVE-YEAR ROAD RESURFACING  " sheetId="30" r:id="rId1"/>
    <sheet name="Five-Year Reconstruction" sheetId="19" r:id="rId2"/>
    <sheet name="Sea Ray Bridge" sheetId="32" r:id="rId3"/>
    <sheet name="WICKHAM ROAD SHOP MODULAR" sheetId="28" r:id="rId4"/>
    <sheet name="ANGEL AVENUE" sheetId="1" r:id="rId5"/>
    <sheet name="AURORA SW" sheetId="2" r:id="rId6"/>
    <sheet name="BABCOCK ST. IMP" sheetId="10" r:id="rId7"/>
    <sheet name="CARPENTER ROAD SW" sheetId="3" r:id="rId8"/>
    <sheet name="CONE ROAD" sheetId="4" r:id="rId9"/>
    <sheet name="GRISSOM FAY" sheetId="5" r:id="rId10"/>
    <sheet name="HOLLYWOOD WIDENING" sheetId="6" r:id="rId11"/>
    <sheet name="JOHN RODES SW" sheetId="18" r:id="rId12"/>
    <sheet name="N BANANA BW" sheetId="7" r:id="rId13"/>
    <sheet name="PINEDA OVERPASS" sheetId="8" r:id="rId14"/>
    <sheet name="RIVERSIDE DR SW" sheetId="9" r:id="rId15"/>
    <sheet name="SHERIDAN RD SW PHASE II" sheetId="17" r:id="rId16"/>
    <sheet name="SILVER PINES" sheetId="11" r:id="rId17"/>
    <sheet name="SOIRL-MUCK REMOVAL" sheetId="29" r:id="rId18"/>
    <sheet name="SR520 SYKES CREEK" sheetId="12" r:id="rId19"/>
    <sheet name="ST. JOHNS PWY" sheetId="13" r:id="rId20"/>
    <sheet name="ELLIS ROAD" sheetId="14" r:id="rId21"/>
    <sheet name="TRAFFIC MC" sheetId="15" r:id="rId22"/>
    <sheet name="VALKARIA AND WYOMING" sheetId="16" r:id="rId23"/>
    <sheet name="W. Hall Road" sheetId="38" r:id="rId24"/>
    <sheet name="Teal Drainage and Dirt Road Pav" sheetId="39" r:id="rId25"/>
    <sheet name="Raven Drainage and Dirt Road" sheetId="40" r:id="rId26"/>
    <sheet name="Raven Drainage and Dirt Roa (2" sheetId="41" r:id="rId27"/>
    <sheet name="DETENTION CENTER DOOR" sheetId="27" r:id="rId28"/>
    <sheet name="HCT Underground Chiller" sheetId="33" r:id="rId29"/>
    <sheet name="HMJC HAVC Replacement" sheetId="34" r:id="rId30"/>
    <sheet name="MJC Roof Replacement" sheetId="26" r:id="rId31"/>
    <sheet name="Animal Shelter Humidity" sheetId="35" r:id="rId32"/>
    <sheet name="BCGC - Viera Building A Chiller" sheetId="36" r:id="rId33"/>
    <sheet name="BCGC - Viera Building E Humidit" sheetId="37" r:id="rId34"/>
    <sheet name="HCH Exterior" sheetId="24" r:id="rId35"/>
    <sheet name="CSC- MELBOURNE" sheetId="22" r:id="rId36"/>
    <sheet name="CSC- TITUSVILLE" sheetId="23" r:id="rId37"/>
    <sheet name="BREVARD COUNTY DETENTION CENTER" sheetId="20" r:id="rId38"/>
    <sheet name="CSC-MELBOURNE" sheetId="25" r:id="rId39"/>
    <sheet name="DETENTION CENTER SHOWERS" sheetId="31" r:id="rId40"/>
  </sheets>
  <externalReferences>
    <externalReference r:id="rId41"/>
    <externalReference r:id="rId42"/>
    <externalReference r:id="rId43"/>
  </externalReferences>
  <definedNames>
    <definedName name="_dis5" localSheetId="4">#REF!</definedName>
    <definedName name="_dis5" localSheetId="31">#REF!</definedName>
    <definedName name="_dis5" localSheetId="32">#REF!</definedName>
    <definedName name="_dis5" localSheetId="33">#REF!</definedName>
    <definedName name="_dis5" localSheetId="39">#REF!</definedName>
    <definedName name="_dis5" localSheetId="0">#REF!</definedName>
    <definedName name="_dis5" localSheetId="28">#REF!</definedName>
    <definedName name="_dis5" localSheetId="29">#REF!</definedName>
    <definedName name="_dis5" localSheetId="26">#REF!</definedName>
    <definedName name="_dis5" localSheetId="25">#REF!</definedName>
    <definedName name="_dis5" localSheetId="2">#REF!</definedName>
    <definedName name="_dis5" localSheetId="24">#REF!</definedName>
    <definedName name="_dis5" localSheetId="23">#REF!</definedName>
    <definedName name="_dis5">#REF!</definedName>
    <definedName name="_dis6">'[1]#REF'!$A$288</definedName>
    <definedName name="_oe6" localSheetId="31">'[2]Parks Imp 00'!#REF!</definedName>
    <definedName name="_oe6" localSheetId="32">'[2]Parks Imp 00'!#REF!</definedName>
    <definedName name="_oe6" localSheetId="33">'[2]Parks Imp 00'!#REF!</definedName>
    <definedName name="_oe6" localSheetId="39">'[2]Parks Imp 00'!#REF!</definedName>
    <definedName name="_oe6" localSheetId="0">'[2]Parks Imp 00'!#REF!</definedName>
    <definedName name="_oe6" localSheetId="28">'[2]Parks Imp 00'!#REF!</definedName>
    <definedName name="_oe6" localSheetId="29">'[2]Parks Imp 00'!#REF!</definedName>
    <definedName name="_oe6" localSheetId="26">'[2]Parks Imp 00'!#REF!</definedName>
    <definedName name="_oe6" localSheetId="25">'[2]Parks Imp 00'!#REF!</definedName>
    <definedName name="_oe6" localSheetId="2">'[2]Parks Imp 00'!#REF!</definedName>
    <definedName name="_oe6" localSheetId="24">'[2]Parks Imp 00'!#REF!</definedName>
    <definedName name="_oe6" localSheetId="23">'[2]Parks Imp 00'!#REF!</definedName>
    <definedName name="_oe6">'[2]Parks Imp 00'!#REF!</definedName>
    <definedName name="_yo2">'[1]#REF'!$A$828</definedName>
    <definedName name="b_c_h">'[1]parks imp'!$A$828</definedName>
    <definedName name="bch">'[1]#REF'!$A$828</definedName>
    <definedName name="BCR">#N/A</definedName>
    <definedName name="bnd">'[1]parks imp'!$A$829</definedName>
    <definedName name="bond">'[1]#REF'!$A$829</definedName>
    <definedName name="bond93">'[1]#REF'!$A$826</definedName>
    <definedName name="bond94">'[1]#REF'!$A$825</definedName>
    <definedName name="bye">#REF!</definedName>
    <definedName name="Capacity_Score" localSheetId="4">#REF!</definedName>
    <definedName name="Capacity_Score" localSheetId="31">#REF!</definedName>
    <definedName name="Capacity_Score" localSheetId="32">#REF!</definedName>
    <definedName name="Capacity_Score" localSheetId="33">#REF!</definedName>
    <definedName name="Capacity_Score" localSheetId="39">#REF!</definedName>
    <definedName name="Capacity_Score" localSheetId="0">#REF!</definedName>
    <definedName name="Capacity_Score" localSheetId="28">#REF!</definedName>
    <definedName name="Capacity_Score" localSheetId="29">#REF!</definedName>
    <definedName name="Capacity_Score" localSheetId="26">#REF!</definedName>
    <definedName name="Capacity_Score" localSheetId="25">#REF!</definedName>
    <definedName name="Capacity_Score" localSheetId="2">#REF!</definedName>
    <definedName name="Capacity_Score" localSheetId="24">#REF!</definedName>
    <definedName name="Capacity_Score" localSheetId="23">#REF!</definedName>
    <definedName name="Capacity_Score">#REF!</definedName>
    <definedName name="con" localSheetId="31">#REF!</definedName>
    <definedName name="con" localSheetId="32">#REF!</definedName>
    <definedName name="con" localSheetId="33">#REF!</definedName>
    <definedName name="con" localSheetId="39">#REF!</definedName>
    <definedName name="con" localSheetId="0">#REF!</definedName>
    <definedName name="con" localSheetId="28">#REF!</definedName>
    <definedName name="con" localSheetId="29">#REF!</definedName>
    <definedName name="con" localSheetId="26">#REF!</definedName>
    <definedName name="con" localSheetId="25">#REF!</definedName>
    <definedName name="con" localSheetId="2">#REF!</definedName>
    <definedName name="con" localSheetId="24">#REF!</definedName>
    <definedName name="con" localSheetId="23">#REF!</definedName>
    <definedName name="con">#REF!</definedName>
    <definedName name="Criticality" localSheetId="31">#REF!</definedName>
    <definedName name="Criticality" localSheetId="32">#REF!</definedName>
    <definedName name="Criticality" localSheetId="33">#REF!</definedName>
    <definedName name="Criticality" localSheetId="39">#REF!</definedName>
    <definedName name="Criticality" localSheetId="0">#REF!</definedName>
    <definedName name="Criticality" localSheetId="28">#REF!</definedName>
    <definedName name="Criticality" localSheetId="29">#REF!</definedName>
    <definedName name="Criticality" localSheetId="26">#REF!</definedName>
    <definedName name="Criticality" localSheetId="25">#REF!</definedName>
    <definedName name="Criticality" localSheetId="2">#REF!</definedName>
    <definedName name="Criticality" localSheetId="24">#REF!</definedName>
    <definedName name="Criticality" localSheetId="23">#REF!</definedName>
    <definedName name="Criticality">#REF!</definedName>
    <definedName name="d1storm" localSheetId="31">#REF!</definedName>
    <definedName name="d1storm" localSheetId="32">#REF!</definedName>
    <definedName name="d1storm" localSheetId="33">#REF!</definedName>
    <definedName name="d1storm" localSheetId="39">#REF!</definedName>
    <definedName name="d1storm" localSheetId="0">#REF!</definedName>
    <definedName name="d1storm" localSheetId="28">#REF!</definedName>
    <definedName name="d1storm" localSheetId="29">#REF!</definedName>
    <definedName name="d1storm" localSheetId="26">#REF!</definedName>
    <definedName name="d1storm" localSheetId="25">#REF!</definedName>
    <definedName name="d1storm" localSheetId="2">#REF!</definedName>
    <definedName name="d1storm" localSheetId="24">#REF!</definedName>
    <definedName name="d1storm" localSheetId="23">#REF!</definedName>
    <definedName name="d1storm">#REF!</definedName>
    <definedName name="entf">'[1]#REF'!$A$824</definedName>
    <definedName name="fdd">'[1]parks imp'!$A$829</definedName>
    <definedName name="GF" localSheetId="4">#REF!</definedName>
    <definedName name="GF" localSheetId="31">#REF!</definedName>
    <definedName name="GF" localSheetId="32">#REF!</definedName>
    <definedName name="GF" localSheetId="33">#REF!</definedName>
    <definedName name="GF" localSheetId="39">#REF!</definedName>
    <definedName name="GF" localSheetId="0">#REF!</definedName>
    <definedName name="GF" localSheetId="28">#REF!</definedName>
    <definedName name="GF" localSheetId="29">#REF!</definedName>
    <definedName name="GF" localSheetId="26">#REF!</definedName>
    <definedName name="GF" localSheetId="25">#REF!</definedName>
    <definedName name="GF" localSheetId="2">#REF!</definedName>
    <definedName name="GF" localSheetId="24">#REF!</definedName>
    <definedName name="GF" localSheetId="23">#REF!</definedName>
    <definedName name="GF">#REF!</definedName>
    <definedName name="gfbal">'[1]#REF'!$A$827</definedName>
    <definedName name="go" localSheetId="26">#REF!</definedName>
    <definedName name="go">#REF!</definedName>
    <definedName name="gone">#REF!</definedName>
    <definedName name="good">#REF!</definedName>
    <definedName name="hello">'[1]#REF'!$A$824</definedName>
    <definedName name="Homestead">#REF!</definedName>
    <definedName name="lcl">[1]infosys!$A$14</definedName>
    <definedName name="LOC">[1]infosys!$A$14</definedName>
    <definedName name="LOCAL">[1]infosys!$A$14</definedName>
    <definedName name="loss">#REF!</definedName>
    <definedName name="mstu" localSheetId="4">#REF!</definedName>
    <definedName name="mstu" localSheetId="31">#REF!</definedName>
    <definedName name="mstu" localSheetId="32">#REF!</definedName>
    <definedName name="mstu" localSheetId="33">#REF!</definedName>
    <definedName name="mstu" localSheetId="39">#REF!</definedName>
    <definedName name="mstu" localSheetId="0">#REF!</definedName>
    <definedName name="mstu" localSheetId="28">#REF!</definedName>
    <definedName name="mstu" localSheetId="29">#REF!</definedName>
    <definedName name="mstu" localSheetId="26">#REF!</definedName>
    <definedName name="mstu" localSheetId="25">#REF!</definedName>
    <definedName name="mstu" localSheetId="2">#REF!</definedName>
    <definedName name="mstu" localSheetId="24">#REF!</definedName>
    <definedName name="mstu" localSheetId="23">#REF!</definedName>
    <definedName name="mstu">#REF!</definedName>
    <definedName name="New" localSheetId="26">#REF!</definedName>
    <definedName name="New">#REF!</definedName>
    <definedName name="_xlnm.Print_Area" localSheetId="4">'ANGEL AVENUE'!$A$1:$I$25</definedName>
    <definedName name="_xlnm.Print_Area" localSheetId="31">'Animal Shelter Humidity'!$A$1:$I$26</definedName>
    <definedName name="_xlnm.Print_Area" localSheetId="32">'BCGC - Viera Building A Chiller'!$A$1:$I$26</definedName>
    <definedName name="_xlnm.Print_Area" localSheetId="33">'BCGC - Viera Building E Humidit'!$A$1:$I$26</definedName>
    <definedName name="_xlnm.Print_Area" localSheetId="37">'BREVARD COUNTY DETENTION CENTER'!$A$1:$I$26</definedName>
    <definedName name="_xlnm.Print_Area" localSheetId="35">'CSC- MELBOURNE'!$A$1:$I$26</definedName>
    <definedName name="_xlnm.Print_Area" localSheetId="36">'CSC- TITUSVILLE'!$A$1:$I$26</definedName>
    <definedName name="_xlnm.Print_Area" localSheetId="38">'CSC-MELBOURNE'!$A$1:$I$26</definedName>
    <definedName name="_xlnm.Print_Area" localSheetId="27">'DETENTION CENTER DOOR'!$A$1:$I$26</definedName>
    <definedName name="_xlnm.Print_Area" localSheetId="39">'DETENTION CENTER SHOWERS'!$A$1:$I$26</definedName>
    <definedName name="_xlnm.Print_Area" localSheetId="34">'HCH Exterior'!$A$1:$I$26</definedName>
    <definedName name="_xlnm.Print_Area" localSheetId="28">'HCT Underground Chiller'!$A$1:$I$26</definedName>
    <definedName name="_xlnm.Print_Area" localSheetId="29">'HMJC HAVC Replacement'!$A$1:$I$26</definedName>
    <definedName name="_xlnm.Print_Area" localSheetId="30">'MJC Roof Replacement'!$A$1:$I$26</definedName>
    <definedName name="_xlnm.Print_Area" localSheetId="17">'SOIRL-MUCK REMOVAL'!$A$1:$I$25</definedName>
    <definedName name="Projected_Revenue" localSheetId="4">#REF!</definedName>
    <definedName name="Projected_Revenue" localSheetId="31">#REF!</definedName>
    <definedName name="Projected_Revenue" localSheetId="32">#REF!</definedName>
    <definedName name="Projected_Revenue" localSheetId="33">#REF!</definedName>
    <definedName name="Projected_Revenue" localSheetId="39">#REF!</definedName>
    <definedName name="Projected_Revenue" localSheetId="0">#REF!</definedName>
    <definedName name="Projected_Revenue" localSheetId="28">#REF!</definedName>
    <definedName name="Projected_Revenue" localSheetId="29">#REF!</definedName>
    <definedName name="Projected_Revenue" localSheetId="26">#REF!</definedName>
    <definedName name="Projected_Revenue" localSheetId="25">#REF!</definedName>
    <definedName name="Projected_Revenue" localSheetId="2">#REF!</definedName>
    <definedName name="Projected_Revenue" localSheetId="24">#REF!</definedName>
    <definedName name="Projected_Revenue" localSheetId="23">#REF!</definedName>
    <definedName name="Projected_Revenue">#REF!</definedName>
    <definedName name="Reliability_Score" localSheetId="31">#REF!</definedName>
    <definedName name="Reliability_Score" localSheetId="32">#REF!</definedName>
    <definedName name="Reliability_Score" localSheetId="33">#REF!</definedName>
    <definedName name="Reliability_Score" localSheetId="39">#REF!</definedName>
    <definedName name="Reliability_Score" localSheetId="0">#REF!</definedName>
    <definedName name="Reliability_Score" localSheetId="28">#REF!</definedName>
    <definedName name="Reliability_Score" localSheetId="29">#REF!</definedName>
    <definedName name="Reliability_Score" localSheetId="26">#REF!</definedName>
    <definedName name="Reliability_Score" localSheetId="25">#REF!</definedName>
    <definedName name="Reliability_Score" localSheetId="2">#REF!</definedName>
    <definedName name="Reliability_Score" localSheetId="24">#REF!</definedName>
    <definedName name="Reliability_Score" localSheetId="23">#REF!</definedName>
    <definedName name="Reliability_Score">#REF!</definedName>
    <definedName name="Repair_Type" localSheetId="31">#REF!</definedName>
    <definedName name="Repair_Type" localSheetId="32">#REF!</definedName>
    <definedName name="Repair_Type" localSheetId="33">#REF!</definedName>
    <definedName name="Repair_Type" localSheetId="39">#REF!</definedName>
    <definedName name="Repair_Type" localSheetId="0">#REF!</definedName>
    <definedName name="Repair_Type" localSheetId="28">#REF!</definedName>
    <definedName name="Repair_Type" localSheetId="29">#REF!</definedName>
    <definedName name="Repair_Type" localSheetId="26">#REF!</definedName>
    <definedName name="Repair_Type" localSheetId="25">#REF!</definedName>
    <definedName name="Repair_Type" localSheetId="2">#REF!</definedName>
    <definedName name="Repair_Type" localSheetId="24">#REF!</definedName>
    <definedName name="Repair_Type" localSheetId="23">#REF!</definedName>
    <definedName name="Repair_Type">#REF!</definedName>
    <definedName name="run">#REF!</definedName>
    <definedName name="safety" localSheetId="26">#REF!</definedName>
    <definedName name="safety" localSheetId="25">#REF!</definedName>
    <definedName name="safety">#REF!</definedName>
    <definedName name="SWIDADMIN">#N/A</definedName>
    <definedName name="SWIDFIVE">#N/A</definedName>
    <definedName name="SWIDFOUR">#N/A</definedName>
    <definedName name="SWIDONE">#N/A</definedName>
    <definedName name="SWIDTHREE">#N/A</definedName>
    <definedName name="SWIDTWO">#N/A</definedName>
    <definedName name="time" localSheetId="26">#REF!</definedName>
    <definedName name="time">#REF!</definedName>
    <definedName name="yo">'[1]parks imp'!$A$828</definedName>
  </definedNames>
  <calcPr calcId="191029"/>
</workbook>
</file>

<file path=xl/calcChain.xml><?xml version="1.0" encoding="utf-8"?>
<calcChain xmlns="http://schemas.openxmlformats.org/spreadsheetml/2006/main">
  <c r="H26" i="41" l="1"/>
  <c r="G26" i="41"/>
  <c r="F26" i="41"/>
  <c r="E26" i="41"/>
  <c r="D26" i="41"/>
  <c r="C26" i="41"/>
  <c r="B26" i="41"/>
  <c r="I25" i="41"/>
  <c r="I24" i="41"/>
  <c r="I23" i="41"/>
  <c r="I22" i="41"/>
  <c r="H21" i="41"/>
  <c r="G21" i="41"/>
  <c r="F21" i="41"/>
  <c r="E21" i="41"/>
  <c r="D21" i="41"/>
  <c r="C21" i="41"/>
  <c r="B21" i="41"/>
  <c r="I20" i="41"/>
  <c r="I19" i="41"/>
  <c r="I18" i="41"/>
  <c r="I17" i="41"/>
  <c r="I16" i="41"/>
  <c r="I15" i="41"/>
  <c r="H26" i="40"/>
  <c r="G26" i="40"/>
  <c r="F26" i="40"/>
  <c r="E26" i="40"/>
  <c r="D26" i="40"/>
  <c r="C26" i="40"/>
  <c r="B26" i="40"/>
  <c r="I25" i="40"/>
  <c r="I24" i="40"/>
  <c r="I23" i="40"/>
  <c r="I22" i="40"/>
  <c r="H21" i="40"/>
  <c r="G21" i="40"/>
  <c r="F21" i="40"/>
  <c r="E21" i="40"/>
  <c r="D21" i="40"/>
  <c r="C21" i="40"/>
  <c r="B21" i="40"/>
  <c r="I20" i="40"/>
  <c r="I19" i="40"/>
  <c r="I18" i="40"/>
  <c r="I17" i="40"/>
  <c r="I16" i="40"/>
  <c r="I15" i="40"/>
  <c r="I26" i="40" l="1"/>
  <c r="I21" i="40"/>
  <c r="I26" i="41"/>
  <c r="I21" i="41"/>
  <c r="B21" i="39"/>
  <c r="I20" i="39"/>
  <c r="H26" i="39"/>
  <c r="G26" i="39"/>
  <c r="F26" i="39"/>
  <c r="E26" i="39"/>
  <c r="D26" i="39"/>
  <c r="C26" i="39"/>
  <c r="I26" i="39" s="1"/>
  <c r="B26" i="39"/>
  <c r="I25" i="39"/>
  <c r="I24" i="39"/>
  <c r="I23" i="39"/>
  <c r="I22" i="39"/>
  <c r="H21" i="39"/>
  <c r="G21" i="39"/>
  <c r="F21" i="39"/>
  <c r="E21" i="39"/>
  <c r="D21" i="39"/>
  <c r="C21" i="39"/>
  <c r="I19" i="39"/>
  <c r="I18" i="39"/>
  <c r="I17" i="39"/>
  <c r="I16" i="39"/>
  <c r="I15" i="39"/>
  <c r="H25" i="38"/>
  <c r="G25" i="38"/>
  <c r="F25" i="38"/>
  <c r="E25" i="38"/>
  <c r="D25" i="38"/>
  <c r="C25" i="38"/>
  <c r="B25" i="38"/>
  <c r="I24" i="38"/>
  <c r="I23" i="38"/>
  <c r="I22" i="38"/>
  <c r="I21" i="38"/>
  <c r="H20" i="38"/>
  <c r="G20" i="38"/>
  <c r="F20" i="38"/>
  <c r="E20" i="38"/>
  <c r="D20" i="38"/>
  <c r="C20" i="38"/>
  <c r="B20" i="38"/>
  <c r="I19" i="38"/>
  <c r="I18" i="38"/>
  <c r="I17" i="38"/>
  <c r="I16" i="38"/>
  <c r="I15" i="38"/>
  <c r="I21" i="39" l="1"/>
  <c r="I25" i="38"/>
  <c r="I20" i="38"/>
  <c r="I23" i="19"/>
  <c r="H26" i="37"/>
  <c r="G26" i="37"/>
  <c r="F26" i="37"/>
  <c r="E26" i="37"/>
  <c r="D26" i="37"/>
  <c r="C26" i="37"/>
  <c r="B26" i="37"/>
  <c r="I25" i="37"/>
  <c r="I24" i="37"/>
  <c r="I23" i="37"/>
  <c r="I22" i="37"/>
  <c r="H21" i="37"/>
  <c r="G21" i="37"/>
  <c r="F21" i="37"/>
  <c r="E21" i="37"/>
  <c r="D21" i="37"/>
  <c r="C21" i="37"/>
  <c r="B21" i="37"/>
  <c r="I20" i="37"/>
  <c r="I19" i="37"/>
  <c r="I18" i="37"/>
  <c r="I17" i="37"/>
  <c r="I16" i="37"/>
  <c r="I26" i="37" l="1"/>
  <c r="I21" i="37"/>
  <c r="H26" i="36"/>
  <c r="G26" i="36"/>
  <c r="F26" i="36"/>
  <c r="E26" i="36"/>
  <c r="D26" i="36"/>
  <c r="C26" i="36"/>
  <c r="B26" i="36"/>
  <c r="I25" i="36"/>
  <c r="I24" i="36"/>
  <c r="I23" i="36"/>
  <c r="I22" i="36"/>
  <c r="H21" i="36"/>
  <c r="G21" i="36"/>
  <c r="F21" i="36"/>
  <c r="E21" i="36"/>
  <c r="D21" i="36"/>
  <c r="C21" i="36"/>
  <c r="B21" i="36"/>
  <c r="I21" i="36" s="1"/>
  <c r="I20" i="36"/>
  <c r="I19" i="36"/>
  <c r="I18" i="36"/>
  <c r="I17" i="36"/>
  <c r="I16" i="36"/>
  <c r="H26" i="35"/>
  <c r="G26" i="35"/>
  <c r="F26" i="35"/>
  <c r="E26" i="35"/>
  <c r="D26" i="35"/>
  <c r="C26" i="35"/>
  <c r="B26" i="35"/>
  <c r="I25" i="35"/>
  <c r="I24" i="35"/>
  <c r="I23" i="35"/>
  <c r="I22" i="35"/>
  <c r="H21" i="35"/>
  <c r="G21" i="35"/>
  <c r="F21" i="35"/>
  <c r="E21" i="35"/>
  <c r="D21" i="35"/>
  <c r="C21" i="35"/>
  <c r="B21" i="35"/>
  <c r="I20" i="35"/>
  <c r="I19" i="35"/>
  <c r="I18" i="35"/>
  <c r="I17" i="35"/>
  <c r="I16" i="35"/>
  <c r="H26" i="34"/>
  <c r="G26" i="34"/>
  <c r="F26" i="34"/>
  <c r="E26" i="34"/>
  <c r="D26" i="34"/>
  <c r="C26" i="34"/>
  <c r="B26" i="34"/>
  <c r="I25" i="34"/>
  <c r="I24" i="34"/>
  <c r="I23" i="34"/>
  <c r="I22" i="34"/>
  <c r="H21" i="34"/>
  <c r="G21" i="34"/>
  <c r="F21" i="34"/>
  <c r="E21" i="34"/>
  <c r="D21" i="34"/>
  <c r="C21" i="34"/>
  <c r="B21" i="34"/>
  <c r="I20" i="34"/>
  <c r="I19" i="34"/>
  <c r="I18" i="34"/>
  <c r="I17" i="34"/>
  <c r="I16" i="34"/>
  <c r="H26" i="33"/>
  <c r="G26" i="33"/>
  <c r="F26" i="33"/>
  <c r="E26" i="33"/>
  <c r="D26" i="33"/>
  <c r="I26" i="33" s="1"/>
  <c r="C26" i="33"/>
  <c r="B26" i="33"/>
  <c r="I25" i="33"/>
  <c r="I24" i="33"/>
  <c r="I23" i="33"/>
  <c r="I22" i="33"/>
  <c r="H21" i="33"/>
  <c r="G21" i="33"/>
  <c r="F21" i="33"/>
  <c r="E21" i="33"/>
  <c r="D21" i="33"/>
  <c r="C21" i="33"/>
  <c r="B21" i="33"/>
  <c r="I20" i="33"/>
  <c r="I19" i="33"/>
  <c r="I18" i="33"/>
  <c r="I17" i="33"/>
  <c r="I16" i="33"/>
  <c r="I26" i="34" l="1"/>
  <c r="I21" i="33"/>
  <c r="I21" i="35"/>
  <c r="I26" i="36"/>
  <c r="I26" i="35"/>
  <c r="I21" i="34"/>
  <c r="B22" i="16"/>
  <c r="C25" i="19" l="1"/>
  <c r="D25" i="19"/>
  <c r="E25" i="19"/>
  <c r="F25" i="19"/>
  <c r="G25" i="19"/>
  <c r="H25" i="19"/>
  <c r="B25" i="19"/>
  <c r="H25" i="32" l="1"/>
  <c r="G25" i="32"/>
  <c r="F25" i="32"/>
  <c r="E25" i="32"/>
  <c r="D25" i="32"/>
  <c r="C25" i="32"/>
  <c r="B25" i="32"/>
  <c r="I24" i="32"/>
  <c r="I23" i="32"/>
  <c r="I22" i="32"/>
  <c r="I21" i="32"/>
  <c r="H20" i="32"/>
  <c r="G20" i="32"/>
  <c r="F20" i="32"/>
  <c r="E20" i="32"/>
  <c r="D20" i="32"/>
  <c r="C20" i="32"/>
  <c r="B20" i="32"/>
  <c r="I19" i="32"/>
  <c r="I18" i="32"/>
  <c r="I17" i="32"/>
  <c r="I16" i="32"/>
  <c r="I15" i="32"/>
  <c r="I20" i="32" l="1"/>
  <c r="I25" i="32"/>
  <c r="H26" i="31"/>
  <c r="G26" i="31"/>
  <c r="F26" i="31"/>
  <c r="E26" i="31"/>
  <c r="D26" i="31"/>
  <c r="C26" i="31"/>
  <c r="B26" i="31"/>
  <c r="I25" i="31"/>
  <c r="I24" i="31"/>
  <c r="I23" i="31"/>
  <c r="I22" i="31"/>
  <c r="H21" i="31"/>
  <c r="G21" i="31"/>
  <c r="F21" i="31"/>
  <c r="E21" i="31"/>
  <c r="D21" i="31"/>
  <c r="C21" i="31"/>
  <c r="B21" i="31"/>
  <c r="I20" i="31"/>
  <c r="I19" i="31"/>
  <c r="I18" i="31"/>
  <c r="I17" i="31"/>
  <c r="I16" i="31"/>
  <c r="I26" i="31" l="1"/>
  <c r="I21" i="31"/>
  <c r="B20" i="19"/>
  <c r="H25" i="30"/>
  <c r="G25" i="30"/>
  <c r="F25" i="30"/>
  <c r="E25" i="30"/>
  <c r="D25" i="30"/>
  <c r="C25" i="30"/>
  <c r="B25" i="30"/>
  <c r="I24" i="30"/>
  <c r="I23" i="30"/>
  <c r="I22" i="30"/>
  <c r="I21" i="30"/>
  <c r="H20" i="30"/>
  <c r="G20" i="30"/>
  <c r="F20" i="30"/>
  <c r="E20" i="30"/>
  <c r="D20" i="30"/>
  <c r="C20" i="30"/>
  <c r="B20" i="30"/>
  <c r="I19" i="30"/>
  <c r="I18" i="30"/>
  <c r="I17" i="30"/>
  <c r="I16" i="30"/>
  <c r="I15" i="30"/>
  <c r="I25" i="30" l="1"/>
  <c r="I20" i="30"/>
  <c r="B22" i="2"/>
  <c r="H25" i="29" l="1"/>
  <c r="G25" i="29"/>
  <c r="F25" i="29"/>
  <c r="E25" i="29"/>
  <c r="D25" i="29"/>
  <c r="C25" i="29"/>
  <c r="B25" i="29"/>
  <c r="I24" i="29"/>
  <c r="I23" i="29"/>
  <c r="I22" i="29"/>
  <c r="I21" i="29"/>
  <c r="H20" i="29"/>
  <c r="G20" i="29"/>
  <c r="F20" i="29"/>
  <c r="E20" i="29"/>
  <c r="D20" i="29"/>
  <c r="C20" i="29"/>
  <c r="B20" i="29"/>
  <c r="I19" i="29"/>
  <c r="I18" i="29"/>
  <c r="I17" i="29"/>
  <c r="I16" i="29"/>
  <c r="I15" i="29"/>
  <c r="I20" i="29" l="1"/>
  <c r="I25" i="29"/>
  <c r="H25" i="28"/>
  <c r="G25" i="28"/>
  <c r="F25" i="28"/>
  <c r="E25" i="28"/>
  <c r="C25" i="28"/>
  <c r="B25" i="28"/>
  <c r="I24" i="28"/>
  <c r="D25" i="28"/>
  <c r="I22" i="28"/>
  <c r="I21" i="28"/>
  <c r="H20" i="28"/>
  <c r="G20" i="28"/>
  <c r="F20" i="28"/>
  <c r="E20" i="28"/>
  <c r="D20" i="28"/>
  <c r="C20" i="28"/>
  <c r="I19" i="28"/>
  <c r="I18" i="28"/>
  <c r="I17" i="28"/>
  <c r="B20" i="28"/>
  <c r="I15" i="28"/>
  <c r="I20" i="28" l="1"/>
  <c r="I25" i="28"/>
  <c r="I23" i="28"/>
  <c r="I16" i="28"/>
  <c r="H26" i="27"/>
  <c r="G26" i="27"/>
  <c r="F26" i="27"/>
  <c r="E26" i="27"/>
  <c r="D26" i="27"/>
  <c r="C26" i="27"/>
  <c r="B26" i="27"/>
  <c r="I25" i="27"/>
  <c r="I24" i="27"/>
  <c r="I23" i="27"/>
  <c r="I22" i="27"/>
  <c r="H21" i="27"/>
  <c r="G21" i="27"/>
  <c r="F21" i="27"/>
  <c r="E21" i="27"/>
  <c r="D21" i="27"/>
  <c r="C21" i="27"/>
  <c r="B21" i="27"/>
  <c r="I20" i="27"/>
  <c r="I19" i="27"/>
  <c r="I18" i="27"/>
  <c r="I17" i="27"/>
  <c r="I16" i="27"/>
  <c r="I26" i="27" l="1"/>
  <c r="I21" i="27"/>
  <c r="H26" i="26"/>
  <c r="G26" i="26"/>
  <c r="F26" i="26"/>
  <c r="E26" i="26"/>
  <c r="D26" i="26"/>
  <c r="B26" i="26"/>
  <c r="I25" i="26"/>
  <c r="I24" i="26"/>
  <c r="I23" i="26"/>
  <c r="I22" i="26"/>
  <c r="H21" i="26"/>
  <c r="G21" i="26"/>
  <c r="F21" i="26"/>
  <c r="E21" i="26"/>
  <c r="D21" i="26"/>
  <c r="B21" i="26"/>
  <c r="I20" i="26"/>
  <c r="I19" i="26"/>
  <c r="I18" i="26"/>
  <c r="I17" i="26"/>
  <c r="I16" i="26"/>
  <c r="I26" i="26" l="1"/>
  <c r="I21" i="26"/>
  <c r="H26" i="25"/>
  <c r="G26" i="25"/>
  <c r="F26" i="25"/>
  <c r="E26" i="25"/>
  <c r="D26" i="25"/>
  <c r="B26" i="25"/>
  <c r="I25" i="25"/>
  <c r="I24" i="25"/>
  <c r="I23" i="25"/>
  <c r="I22" i="25"/>
  <c r="H21" i="25"/>
  <c r="G21" i="25"/>
  <c r="F21" i="25"/>
  <c r="E21" i="25"/>
  <c r="I21" i="25" s="1"/>
  <c r="D21" i="25"/>
  <c r="B21" i="25"/>
  <c r="I20" i="25"/>
  <c r="I19" i="25"/>
  <c r="I18" i="25"/>
  <c r="I17" i="25"/>
  <c r="I16" i="25"/>
  <c r="I26" i="25" l="1"/>
  <c r="H26" i="24"/>
  <c r="G26" i="24"/>
  <c r="F26" i="24"/>
  <c r="E26" i="24"/>
  <c r="D26" i="24"/>
  <c r="B26" i="24"/>
  <c r="I25" i="24"/>
  <c r="I24" i="24"/>
  <c r="I23" i="24"/>
  <c r="I22" i="24"/>
  <c r="H21" i="24"/>
  <c r="G21" i="24"/>
  <c r="F21" i="24"/>
  <c r="E21" i="24"/>
  <c r="D21" i="24"/>
  <c r="B21" i="24"/>
  <c r="I20" i="24"/>
  <c r="I19" i="24"/>
  <c r="I18" i="24"/>
  <c r="I17" i="24"/>
  <c r="I16" i="24"/>
  <c r="I21" i="24" l="1"/>
  <c r="I26" i="24"/>
  <c r="H26" i="23"/>
  <c r="G26" i="23"/>
  <c r="F26" i="23"/>
  <c r="E26" i="23"/>
  <c r="D26" i="23"/>
  <c r="B26" i="23"/>
  <c r="I25" i="23"/>
  <c r="I24" i="23"/>
  <c r="I23" i="23"/>
  <c r="I22" i="23"/>
  <c r="H21" i="23"/>
  <c r="G21" i="23"/>
  <c r="F21" i="23"/>
  <c r="E21" i="23"/>
  <c r="D21" i="23"/>
  <c r="B21" i="23"/>
  <c r="I20" i="23"/>
  <c r="I19" i="23"/>
  <c r="I18" i="23"/>
  <c r="I17" i="23"/>
  <c r="I16" i="23"/>
  <c r="I21" i="23" l="1"/>
  <c r="I26" i="23"/>
  <c r="H26" i="22"/>
  <c r="G26" i="22"/>
  <c r="F26" i="22"/>
  <c r="E26" i="22"/>
  <c r="D26" i="22"/>
  <c r="B26" i="22"/>
  <c r="I25" i="22"/>
  <c r="I24" i="22"/>
  <c r="I23" i="22"/>
  <c r="I22" i="22"/>
  <c r="H21" i="22"/>
  <c r="G21" i="22"/>
  <c r="F21" i="22"/>
  <c r="E21" i="22"/>
  <c r="D21" i="22"/>
  <c r="B21" i="22"/>
  <c r="I20" i="22"/>
  <c r="I19" i="22"/>
  <c r="I18" i="22"/>
  <c r="I17" i="22"/>
  <c r="I16" i="22"/>
  <c r="I26" i="22" l="1"/>
  <c r="I21" i="22"/>
  <c r="H26" i="20" l="1"/>
  <c r="G26" i="20"/>
  <c r="F26" i="20"/>
  <c r="E26" i="20"/>
  <c r="D26" i="20"/>
  <c r="C26" i="20"/>
  <c r="B26" i="20"/>
  <c r="I25" i="20"/>
  <c r="I24" i="20"/>
  <c r="I23" i="20"/>
  <c r="I22" i="20"/>
  <c r="H21" i="20"/>
  <c r="G21" i="20"/>
  <c r="F21" i="20"/>
  <c r="E21" i="20"/>
  <c r="D21" i="20"/>
  <c r="C21" i="20"/>
  <c r="B21" i="20"/>
  <c r="I20" i="20"/>
  <c r="I19" i="20"/>
  <c r="I18" i="20"/>
  <c r="I17" i="20"/>
  <c r="I16" i="20"/>
  <c r="I21" i="20" l="1"/>
  <c r="I26" i="20"/>
  <c r="I24" i="19"/>
  <c r="I22" i="19" l="1"/>
  <c r="I21" i="19"/>
  <c r="I25" i="19" s="1"/>
  <c r="H20" i="19"/>
  <c r="G20" i="19"/>
  <c r="F20" i="19"/>
  <c r="E20" i="19"/>
  <c r="D20" i="19"/>
  <c r="C20" i="19"/>
  <c r="I19" i="19"/>
  <c r="I18" i="19"/>
  <c r="I17" i="19"/>
  <c r="I16" i="19"/>
  <c r="I15" i="19"/>
  <c r="I20" i="19" l="1"/>
  <c r="H25" i="18"/>
  <c r="G25" i="18"/>
  <c r="F25" i="18"/>
  <c r="E25" i="18"/>
  <c r="D25" i="18"/>
  <c r="C25" i="18"/>
  <c r="I24" i="18"/>
  <c r="I23" i="18"/>
  <c r="I22" i="18"/>
  <c r="I21" i="18"/>
  <c r="H20" i="18"/>
  <c r="G20" i="18"/>
  <c r="F20" i="18"/>
  <c r="E20" i="18"/>
  <c r="D20" i="18"/>
  <c r="C20" i="18"/>
  <c r="B20" i="18"/>
  <c r="I19" i="18"/>
  <c r="I18" i="18"/>
  <c r="I17" i="18"/>
  <c r="I16" i="18"/>
  <c r="I15" i="18"/>
  <c r="I20" i="18" l="1"/>
  <c r="I25" i="18"/>
  <c r="H25" i="17"/>
  <c r="G25" i="17"/>
  <c r="F25" i="17"/>
  <c r="E25" i="17"/>
  <c r="D25" i="17"/>
  <c r="C25" i="17"/>
  <c r="B25" i="17"/>
  <c r="I24" i="17"/>
  <c r="I23" i="17"/>
  <c r="I22" i="17"/>
  <c r="I21" i="17"/>
  <c r="H20" i="17"/>
  <c r="G20" i="17"/>
  <c r="F20" i="17"/>
  <c r="E20" i="17"/>
  <c r="D20" i="17"/>
  <c r="C20" i="17"/>
  <c r="B20" i="17"/>
  <c r="I19" i="17"/>
  <c r="I18" i="17"/>
  <c r="I17" i="17"/>
  <c r="I16" i="17"/>
  <c r="I15" i="17"/>
  <c r="B20" i="16"/>
  <c r="D25" i="16"/>
  <c r="H25" i="16"/>
  <c r="G25" i="16"/>
  <c r="F25" i="16"/>
  <c r="E25" i="16"/>
  <c r="C25" i="16"/>
  <c r="B25" i="16"/>
  <c r="I24" i="16"/>
  <c r="I22" i="16"/>
  <c r="I21" i="16"/>
  <c r="H20" i="16"/>
  <c r="G20" i="16"/>
  <c r="F20" i="16"/>
  <c r="E20" i="16"/>
  <c r="D20" i="16"/>
  <c r="C20" i="16"/>
  <c r="I19" i="16"/>
  <c r="I18" i="16"/>
  <c r="I17" i="16"/>
  <c r="I15" i="16"/>
  <c r="I25" i="17" l="1"/>
  <c r="I20" i="17"/>
  <c r="I20" i="16"/>
  <c r="I16" i="16"/>
  <c r="I23" i="16"/>
  <c r="I25" i="16"/>
  <c r="H25" i="15"/>
  <c r="G25" i="15"/>
  <c r="F25" i="15"/>
  <c r="E25" i="15"/>
  <c r="D25" i="15"/>
  <c r="C25" i="15"/>
  <c r="B25" i="15"/>
  <c r="I24" i="15"/>
  <c r="I23" i="15"/>
  <c r="I22" i="15"/>
  <c r="I21" i="15"/>
  <c r="H20" i="15"/>
  <c r="G20" i="15"/>
  <c r="F20" i="15"/>
  <c r="E20" i="15"/>
  <c r="D20" i="15"/>
  <c r="C20" i="15"/>
  <c r="B20" i="15"/>
  <c r="I19" i="15"/>
  <c r="I18" i="15"/>
  <c r="I17" i="15"/>
  <c r="I16" i="15"/>
  <c r="I15" i="15"/>
  <c r="H25" i="14"/>
  <c r="G25" i="14"/>
  <c r="F25" i="14"/>
  <c r="E25" i="14"/>
  <c r="D25" i="14"/>
  <c r="C25" i="14"/>
  <c r="B25" i="14"/>
  <c r="I24" i="14"/>
  <c r="I23" i="14"/>
  <c r="I22" i="14"/>
  <c r="I21" i="14"/>
  <c r="H20" i="14"/>
  <c r="G20" i="14"/>
  <c r="F20" i="14"/>
  <c r="E20" i="14"/>
  <c r="D20" i="14"/>
  <c r="C20" i="14"/>
  <c r="I19" i="14"/>
  <c r="I18" i="14"/>
  <c r="I17" i="14"/>
  <c r="I16" i="14"/>
  <c r="I15" i="14"/>
  <c r="C25" i="13"/>
  <c r="B22" i="13"/>
  <c r="I22" i="13" s="1"/>
  <c r="I19" i="13"/>
  <c r="I16" i="13"/>
  <c r="H25" i="13"/>
  <c r="G25" i="13"/>
  <c r="F25" i="13"/>
  <c r="E25" i="13"/>
  <c r="D25" i="13"/>
  <c r="I24" i="13"/>
  <c r="I21" i="13"/>
  <c r="H20" i="13"/>
  <c r="G20" i="13"/>
  <c r="F20" i="13"/>
  <c r="E20" i="13"/>
  <c r="D20" i="13"/>
  <c r="C20" i="13"/>
  <c r="I18" i="13"/>
  <c r="I17" i="13"/>
  <c r="I20" i="15" l="1"/>
  <c r="I25" i="15"/>
  <c r="I25" i="14"/>
  <c r="B20" i="14"/>
  <c r="I20" i="14" s="1"/>
  <c r="I23" i="13"/>
  <c r="B25" i="13"/>
  <c r="I25" i="13" s="1"/>
  <c r="B20" i="13"/>
  <c r="I20" i="13" s="1"/>
  <c r="I15" i="13"/>
  <c r="H25" i="12"/>
  <c r="G25" i="12"/>
  <c r="F25" i="12"/>
  <c r="E25" i="12"/>
  <c r="D25" i="12"/>
  <c r="B25" i="12"/>
  <c r="I24" i="12"/>
  <c r="I23" i="12"/>
  <c r="C25" i="12"/>
  <c r="I22" i="12"/>
  <c r="I21" i="12"/>
  <c r="H20" i="12"/>
  <c r="G20" i="12"/>
  <c r="F20" i="12"/>
  <c r="E20" i="12"/>
  <c r="D20" i="12"/>
  <c r="C20" i="12"/>
  <c r="B20" i="12"/>
  <c r="I19" i="12"/>
  <c r="I18" i="12"/>
  <c r="I17" i="12"/>
  <c r="I16" i="12"/>
  <c r="I15" i="12"/>
  <c r="I25" i="12" l="1"/>
  <c r="I20" i="12"/>
  <c r="D20" i="11"/>
  <c r="C25" i="11"/>
  <c r="H25" i="11"/>
  <c r="G25" i="11"/>
  <c r="F25" i="11"/>
  <c r="E25" i="11"/>
  <c r="D25" i="11"/>
  <c r="B25" i="11"/>
  <c r="I24" i="11"/>
  <c r="I22" i="11"/>
  <c r="I21" i="11"/>
  <c r="H20" i="11"/>
  <c r="G20" i="11"/>
  <c r="F20" i="11"/>
  <c r="E20" i="11"/>
  <c r="C20" i="11"/>
  <c r="B20" i="11"/>
  <c r="I19" i="11"/>
  <c r="I18" i="11"/>
  <c r="I17" i="11"/>
  <c r="I16" i="11"/>
  <c r="I15" i="11"/>
  <c r="I20" i="11" l="1"/>
  <c r="I23" i="11"/>
  <c r="I25" i="11"/>
  <c r="C20" i="10"/>
  <c r="H25" i="10" l="1"/>
  <c r="G25" i="10"/>
  <c r="F25" i="10"/>
  <c r="E25" i="10"/>
  <c r="D25" i="10"/>
  <c r="C25" i="10"/>
  <c r="B25" i="10"/>
  <c r="I24" i="10"/>
  <c r="I23" i="10"/>
  <c r="I22" i="10"/>
  <c r="I21" i="10"/>
  <c r="H20" i="10"/>
  <c r="G20" i="10"/>
  <c r="F20" i="10"/>
  <c r="E20" i="10"/>
  <c r="D20" i="10"/>
  <c r="B20" i="10"/>
  <c r="I19" i="10"/>
  <c r="I18" i="10"/>
  <c r="I17" i="10"/>
  <c r="I16" i="10"/>
  <c r="I15" i="10"/>
  <c r="B20" i="9"/>
  <c r="B25" i="9"/>
  <c r="H25" i="9"/>
  <c r="G25" i="9"/>
  <c r="F25" i="9"/>
  <c r="E25" i="9"/>
  <c r="D25" i="9"/>
  <c r="C25" i="9"/>
  <c r="I24" i="9"/>
  <c r="I23" i="9"/>
  <c r="I21" i="9"/>
  <c r="H20" i="9"/>
  <c r="G20" i="9"/>
  <c r="F20" i="9"/>
  <c r="E20" i="9"/>
  <c r="D20" i="9"/>
  <c r="C20" i="9"/>
  <c r="I19" i="9"/>
  <c r="I18" i="9"/>
  <c r="I17" i="9"/>
  <c r="I16" i="9"/>
  <c r="I15" i="9"/>
  <c r="D23" i="8"/>
  <c r="I25" i="10" l="1"/>
  <c r="I20" i="10"/>
  <c r="I25" i="9"/>
  <c r="I20" i="9"/>
  <c r="I22" i="9"/>
  <c r="C24" i="8"/>
  <c r="B23" i="8"/>
  <c r="B24" i="8"/>
  <c r="B22" i="8"/>
  <c r="H25" i="8" l="1"/>
  <c r="G25" i="8"/>
  <c r="F25" i="8"/>
  <c r="E25" i="8"/>
  <c r="D25" i="8"/>
  <c r="C25" i="8"/>
  <c r="B25" i="8"/>
  <c r="I24" i="8"/>
  <c r="I23" i="8"/>
  <c r="I22" i="8"/>
  <c r="I21" i="8"/>
  <c r="H20" i="8"/>
  <c r="G20" i="8"/>
  <c r="F20" i="8"/>
  <c r="E20" i="8"/>
  <c r="D20" i="8"/>
  <c r="C20" i="8"/>
  <c r="B20" i="8"/>
  <c r="I19" i="8"/>
  <c r="I18" i="8"/>
  <c r="I17" i="8"/>
  <c r="I16" i="8"/>
  <c r="I15" i="8"/>
  <c r="I25" i="8" l="1"/>
  <c r="I20" i="8"/>
  <c r="C20" i="7"/>
  <c r="H25" i="7" l="1"/>
  <c r="G25" i="7"/>
  <c r="F25" i="7"/>
  <c r="E25" i="7"/>
  <c r="D25" i="7"/>
  <c r="C25" i="7"/>
  <c r="B25" i="7"/>
  <c r="I24" i="7"/>
  <c r="I23" i="7"/>
  <c r="I22" i="7"/>
  <c r="I21" i="7"/>
  <c r="H20" i="7"/>
  <c r="G20" i="7"/>
  <c r="F20" i="7"/>
  <c r="E20" i="7"/>
  <c r="D20" i="7"/>
  <c r="B20" i="7"/>
  <c r="I19" i="7"/>
  <c r="I18" i="7"/>
  <c r="I17" i="7"/>
  <c r="I16" i="7"/>
  <c r="I15" i="7"/>
  <c r="I25" i="7" l="1"/>
  <c r="I20" i="7"/>
  <c r="B20" i="6" l="1"/>
  <c r="H25" i="6"/>
  <c r="G25" i="6"/>
  <c r="F25" i="6"/>
  <c r="E25" i="6"/>
  <c r="D25" i="6"/>
  <c r="C25" i="6"/>
  <c r="B25" i="6"/>
  <c r="I24" i="6"/>
  <c r="I23" i="6"/>
  <c r="I22" i="6"/>
  <c r="I21" i="6"/>
  <c r="H20" i="6"/>
  <c r="G20" i="6"/>
  <c r="F20" i="6"/>
  <c r="E20" i="6"/>
  <c r="D20" i="6"/>
  <c r="I19" i="6"/>
  <c r="I18" i="6"/>
  <c r="I15" i="6"/>
  <c r="I25" i="6" l="1"/>
  <c r="I20" i="6"/>
  <c r="I16" i="6"/>
  <c r="I17" i="6"/>
  <c r="H25" i="5"/>
  <c r="G25" i="5"/>
  <c r="F25" i="5"/>
  <c r="E25" i="5"/>
  <c r="D25" i="5"/>
  <c r="C25" i="5"/>
  <c r="B25" i="5"/>
  <c r="I24" i="5"/>
  <c r="I23" i="5"/>
  <c r="I22" i="5"/>
  <c r="I21" i="5"/>
  <c r="H20" i="5"/>
  <c r="G20" i="5"/>
  <c r="F20" i="5"/>
  <c r="E20" i="5"/>
  <c r="D20" i="5"/>
  <c r="B20" i="5"/>
  <c r="I19" i="5"/>
  <c r="I18" i="5"/>
  <c r="I17" i="5"/>
  <c r="I16" i="5"/>
  <c r="I15" i="5"/>
  <c r="D20" i="4"/>
  <c r="H25" i="4"/>
  <c r="G25" i="4"/>
  <c r="F25" i="4"/>
  <c r="E25" i="4"/>
  <c r="D25" i="4"/>
  <c r="C25" i="4"/>
  <c r="B25" i="4"/>
  <c r="I24" i="4"/>
  <c r="I23" i="4"/>
  <c r="I22" i="4"/>
  <c r="I21" i="4"/>
  <c r="H20" i="4"/>
  <c r="G20" i="4"/>
  <c r="F20" i="4"/>
  <c r="E20" i="4"/>
  <c r="B20" i="4"/>
  <c r="I19" i="4"/>
  <c r="I18" i="4"/>
  <c r="I17" i="4"/>
  <c r="I16" i="4"/>
  <c r="I15" i="4"/>
  <c r="I20" i="5" l="1"/>
  <c r="I25" i="5"/>
  <c r="I25" i="4"/>
  <c r="I20" i="4"/>
  <c r="H25" i="3"/>
  <c r="G25" i="3"/>
  <c r="F25" i="3"/>
  <c r="E25" i="3"/>
  <c r="D25" i="3"/>
  <c r="C25" i="3"/>
  <c r="B25" i="3"/>
  <c r="I24" i="3"/>
  <c r="I23" i="3"/>
  <c r="I22" i="3"/>
  <c r="I21" i="3"/>
  <c r="H20" i="3"/>
  <c r="G20" i="3"/>
  <c r="F20" i="3"/>
  <c r="E20" i="3"/>
  <c r="D20" i="3"/>
  <c r="B20" i="3"/>
  <c r="I19" i="3"/>
  <c r="I18" i="3"/>
  <c r="I17" i="3"/>
  <c r="I16" i="3"/>
  <c r="I15" i="3"/>
  <c r="I20" i="3" l="1"/>
  <c r="I25" i="3"/>
  <c r="I22" i="2"/>
  <c r="C25" i="2"/>
  <c r="B21" i="2"/>
  <c r="I21" i="2" s="1"/>
  <c r="H25" i="2"/>
  <c r="G25" i="2"/>
  <c r="F25" i="2"/>
  <c r="E25" i="2"/>
  <c r="D25" i="2"/>
  <c r="I24" i="2"/>
  <c r="I23" i="2"/>
  <c r="H20" i="2"/>
  <c r="G20" i="2"/>
  <c r="F20" i="2"/>
  <c r="E20" i="2"/>
  <c r="D20" i="2"/>
  <c r="B20" i="2"/>
  <c r="I19" i="2"/>
  <c r="I18" i="2"/>
  <c r="I17" i="2"/>
  <c r="I16" i="2"/>
  <c r="I15" i="2"/>
  <c r="I20" i="2" l="1"/>
  <c r="B25" i="2"/>
  <c r="I25" i="2" s="1"/>
  <c r="H25" i="1"/>
  <c r="G25" i="1"/>
  <c r="F25" i="1"/>
  <c r="E25" i="1"/>
  <c r="D25" i="1"/>
  <c r="C25" i="1"/>
  <c r="B25" i="1"/>
  <c r="I24" i="1"/>
  <c r="I23" i="1"/>
  <c r="I22" i="1"/>
  <c r="I21" i="1"/>
  <c r="H20" i="1"/>
  <c r="G20" i="1"/>
  <c r="F20" i="1"/>
  <c r="E20" i="1"/>
  <c r="D20" i="1"/>
  <c r="C20" i="1"/>
  <c r="B20" i="1"/>
  <c r="I19" i="1"/>
  <c r="I18" i="1"/>
  <c r="I17" i="1"/>
  <c r="I16" i="1"/>
  <c r="I15" i="1"/>
  <c r="K18" i="1"/>
  <c r="I25" i="1" l="1"/>
  <c r="I20" i="1"/>
  <c r="K17" i="1"/>
  <c r="K16" i="1"/>
</calcChain>
</file>

<file path=xl/sharedStrings.xml><?xml version="1.0" encoding="utf-8"?>
<sst xmlns="http://schemas.openxmlformats.org/spreadsheetml/2006/main" count="1128" uniqueCount="240">
  <si>
    <t>Total Expense</t>
  </si>
  <si>
    <t>All Prior Fiscal Years</t>
  </si>
  <si>
    <t>Total Revenue</t>
  </si>
  <si>
    <t>Revenue or Expense Category</t>
  </si>
  <si>
    <t>TOTAL VS EXP</t>
  </si>
  <si>
    <t>TOTAL VS REV</t>
  </si>
  <si>
    <t>REV VS EXP</t>
  </si>
  <si>
    <t>-0- CHECK</t>
  </si>
  <si>
    <t>Project Description, Milestones and Service Impact</t>
  </si>
  <si>
    <t>Planning/Design Expense</t>
  </si>
  <si>
    <t>Construction Expense</t>
  </si>
  <si>
    <t>Other Expense</t>
  </si>
  <si>
    <t>Land Expense</t>
  </si>
  <si>
    <t>Fiscal Year 2019</t>
  </si>
  <si>
    <t>Fiscal Year 2020</t>
  </si>
  <si>
    <t>Fiscal Year 2021</t>
  </si>
  <si>
    <t>Fiscal Year 2022</t>
  </si>
  <si>
    <t>Fiscal Year 2023</t>
  </si>
  <si>
    <t>Fiscal Year  
2024 &amp; Future</t>
  </si>
  <si>
    <t>PUBLIC WORKS DEPARTMENT</t>
  </si>
  <si>
    <t>Project Total: $110,000</t>
  </si>
  <si>
    <t>Surveying, engineering and construction of a drainage system along the south side of Angel Avenue for the purpose of capturing and conveying road runoff. The service impact for this project will enhance and improve the stormwater system in capture and conveyance capacity.</t>
  </si>
  <si>
    <t>Ad Valorem Taxes</t>
  </si>
  <si>
    <t>Constitutional Gas Tax</t>
  </si>
  <si>
    <t>Fuel Taxes</t>
  </si>
  <si>
    <t>Grant</t>
  </si>
  <si>
    <t>Impact Fees</t>
  </si>
  <si>
    <t>Project Total: $1,064,459</t>
  </si>
  <si>
    <t>Project Total: $813,169</t>
  </si>
  <si>
    <t>Other Finances Sources</t>
  </si>
  <si>
    <t>Project Total: $4,134,715</t>
  </si>
  <si>
    <t>Project Total: $638,514</t>
  </si>
  <si>
    <t>Bond/Referendum</t>
  </si>
  <si>
    <t>Project Total: $5,008,194</t>
  </si>
  <si>
    <t>Project Total: $1,005,353</t>
  </si>
  <si>
    <t>Project Total: $26,160,000</t>
  </si>
  <si>
    <t>Construction of an Overpass at Pineda Causeway, to cross the FEC Railroad. A new mast arm traffic signal will be installed at the Holy Trinity school entrance. The service impact for this project alleviates traffic congestion and improves the flow of traffic at Pineda Causeway, as motor vehicle drivers will not have to stop at the railroad tracks, and the on-coming trains will not have to slow down.</t>
  </si>
  <si>
    <t xml:space="preserve">Design, permitting, acquisition, and construction of improvements of a sidewalk on the north side of Aurora Road from Marywood Lane to Wickham Road. Milestones, design completed and right-of-way in the process. The service impact for this project will minimize and/or eliminate safety hazard on this corridor and provide pedestrians a more safe walkway. </t>
  </si>
  <si>
    <t>Construction of improvements at the intersection of Grissom Road and Fay Boulevard in Port St. John by replacing the existing strain pole traffic signals to mast arms. Milestones, design completed under construction. The service impact for this project will provide traffic systems upgrade and will provide the citizens a more efficient and safe roadway to travel.</t>
  </si>
  <si>
    <t>Design, permitting, and construction of sidewalk along Riverside Drive from Paradise to Eau Gallie Blvd. The service impact of this project provides a safe pedestrian corridor.</t>
  </si>
  <si>
    <t>Project Total: $688,902</t>
  </si>
  <si>
    <t>Other Finance Sources</t>
  </si>
  <si>
    <t>Project Total: $3,000,000</t>
  </si>
  <si>
    <t>Project Total: $600,000</t>
  </si>
  <si>
    <t>This project will upgrade the current intersection functions to include overhead truss signalization, milling, resurfacing and mast arm replacement. Design and permitting complete, construction underway. The service impact will provide the citizens a more efficient and safe roadway to travel.</t>
  </si>
  <si>
    <t>Project Total: $52,810,619</t>
  </si>
  <si>
    <t>Construction of the St. Johns Heritage parkway from northern city limits of the City of Palm Bay to west of the Ellis/I-95 Interchange. The southern segment is completed and the northern segment is under construction from US192 north to the new Ellis Interchange, construction anticipated to be completed in October 2019. The service impact for this project will alleviate traffic congestion and improve travel times for commuters, as well as create an evacuation route for those in the northwest quadrant of Palm Bay. Ultimately the Parkway will expand to a southern I-95 interchange near Micco Road, open up southern Palm Bay to new development.</t>
  </si>
  <si>
    <t>Project Total: $2,686,098</t>
  </si>
  <si>
    <t>This project consists of widening Ellis Road to four lanes from John Rodes Boulevard to just west of Wickham Road 1.7 miles. Signal plans, pavement marking plans, as well as utility coordination and permitting will be a part of this project. The accepted drainage concept will facilitate a final design which should reduce the right-of-way impacts. Drainage analysis completed under design. The service impact for this project will alleviates drainage issues, traffic congestion, and improves the flow of traffic along Ellis Road, SIS connector roadway to the Melbourne Airport and Ellis I-95 interchange.</t>
  </si>
  <si>
    <t>Project Total: $4,603,389</t>
  </si>
  <si>
    <t>This project consists of two phases, Phase I is to renovate the storage units for the traffic operations center (TOC) relocation from Merritt Island to the new location on Pineda. Land has been acquired and renovations to the storage units is underway. Phase II is for the architectural and engineering design of the Traffic Management Center (TMC) facility to support not only the current Intelligent Transportation System (ITS) deployment but all future Transportation Systems Management and Operations (ITSM&amp;O) initiatives. A Traffic Management Center will ensure that Brevard County has the physical space to accommodate interagency coordination and enhanced communication for traffic management and incident response among transportation stakeholders in the region. The service impact for this project while the County continues to show signs of economic improvement, our roadways continue to experience significant increasing traffic volumes with a lack of financial resources to widen roadways for additional traffic lanes. Transportation practitioners are tasked with optimizing the performance and improving the safety and efficiency of our transportation system by supplementing traditional tools with the use of cost effective ITS strategies.</t>
  </si>
  <si>
    <t>Project Total: $2,817,285</t>
  </si>
  <si>
    <t>Project Total: $570,000</t>
  </si>
  <si>
    <t>Design, permitting, and construction of sidewalk for Phase II of Sheridan Road sidewalk from Sylvan Dr. West to Wickham Road. Phase I was completed in fiscal year 2018 from John Rodes Boulevard to Sylvan Drive West. The service impact of this project provides a safe pedestrian corridor.</t>
  </si>
  <si>
    <t>Funded Program: N/A</t>
  </si>
  <si>
    <t>Project Total: $200,000</t>
  </si>
  <si>
    <t>Fiscal Year 2018</t>
  </si>
  <si>
    <t>Fiscal Year  
2023 &amp; Future</t>
  </si>
  <si>
    <t>General Revenue</t>
  </si>
  <si>
    <t>Permit/Fees Revenue</t>
  </si>
  <si>
    <t>Unfunded</t>
  </si>
  <si>
    <t>Grant Revenue</t>
  </si>
  <si>
    <t>Loans Revenue</t>
  </si>
  <si>
    <t>Project Total: $470,000</t>
  </si>
  <si>
    <t xml:space="preserve">Replace flat portion of the roof which has had numerous repairs to the roof over the past several years. Replace the 40 ton roof top unit in conjunction with the roof replacement as both have reached its useful life. Replace the deteriorated metal storm drainage pipe that runs along Sarno Road and into complex parking lot. The 40 ton RTU will be replaced under the Countywide HVAC Maintenance &amp; Repair Agreement($50,000). The drainage pipe will be replaced by Public Works ($110,000). Roof budget ($300,000). Deferring the roof will only continue to deteriorate and cause possible safety issues, environmental issues, structural/interior damage. </t>
  </si>
  <si>
    <t>Project Total: $250,000</t>
  </si>
  <si>
    <t>Remove 8 - 30 year old fan coil units from drop ceiling. Install 2 chilled water air handlers, and Trane Tracer controls. Install new ductwork and replace ceiling. This building is used for Sheriffs archives and inmate release registration. Currently there is a dehumidifier is in place for to help eliminate increased humidity and reduce and maintain the environment for any indoor air quality issues.</t>
  </si>
  <si>
    <t>Project Total: $175,000</t>
  </si>
  <si>
    <t>Reconstruct current parking lots and Scott Street through the service of Public Works.  Numerous repairs to potholes over the years are now beyond further repairs and need to be reconstructed. Repair/replace any unforeseen deteriorated metal storm drainage pipe during the parking lot project. The parking lot and Scott Street has the possibility to cause damage to vehicles if this project is deferred.</t>
  </si>
  <si>
    <t>Project Total: $1,700,000</t>
  </si>
  <si>
    <t>Project Total: $170,878</t>
  </si>
  <si>
    <t>Project Total: $545,000</t>
  </si>
  <si>
    <t xml:space="preserve">Replace existing twenty three year old roof, which has reached is useful life. Tens of thousands of dollars have been spent in repairs over the last 7 years. Roof is in design in FY19, as to bid and complete during the dry season of the FY 19-20 budget approval. </t>
  </si>
  <si>
    <t>Repair exterior building envelope from water intrusion, replace deteriorated decorative corbels, cracking and spalling stucco, seal windows and paint the exterior. This building was constructed in 1912 in Titusville in which is still the County seat. Work will be performed under the current CM contract. A building envelope is the separation between the conditioned and unconditioned environment of a building to insure air/water intrusion, heat, light, and noise transfer and to maintain positive pressure of the interior.</t>
  </si>
  <si>
    <t>Purchase of new office modular (double-wide).  Install utilities and create office spaces within the modular; to include, conference room, kitchen/breakroom, Administrative office(s), and landscape.  This will provide Road and Bridge Construction, Maintenance, and Administration a safe, healthy, and pleasant work environment.</t>
  </si>
  <si>
    <t>Construction of intersection improvements located at Babcock Road and Valkaria Road/Wyoming Road intersection. Design and right-of-way completed, under construction. The service impact for this project will provide a realignment and mast arm signalization of this intersection which will address safety and efficiency for citizens who utilize this roadway.</t>
  </si>
  <si>
    <t>Phase I will consist of a feasibility study to show the project area, associated drainage basin, identify tailwater conditions and depict alternative options. Phase II-Implementation and construction of drainage improvements within the Silver Pines subdivision. Milestone Concept plan completed. The service level impact will improve drainage and reduce flooding impacts.</t>
  </si>
  <si>
    <t>Design, permitting, and construction of drainage, sidewalk and utility improvements along the Cone Road corridor in Merritt Island. Project limits are east of South Courtenay Parkway to east of the intersection of Poinsettia Drive on Cone Road. Milestones, design completed and under construction. The service impact for this project will improve pedestrian and bicycle access through this corridor. The open ditch will be piped to improve drainage and water quality within this area. A sanitary sewer system will be constructed so that area residents and businesses can connect to sewer and no longer rely on septic.</t>
  </si>
  <si>
    <t>Design and construction of a pedestrian sidewalk along Carpenter Road ending at SR46. The service impact for this project is safe pedestrian corridor for the citizens in the Titusville Areas (District 1).</t>
  </si>
  <si>
    <t>Provide design, permitting, right-of-way acquisition and construction to widen and improve Babcock Street, south of Malabar Road. May include improvements to: intersection, drainage, signals, sidewalk, signage, striping etc.  Milestones $1,500,000 matching Grant Agreement with FDOT for the design. This is to facilitate additional capacity and future four lane widening of South Babcock Street. The service level impact will alleviate traffic congestion and provide improved safety and efficiency for the citizens who utilize this roadway.</t>
  </si>
  <si>
    <t>Project Total: $710,842</t>
  </si>
  <si>
    <t>The removal of accumulated muck from 30 canals on central Merritt Island with cost share from D-2 maintenance dredging funds, Ad Valorem $400,000. This project will remove approximately 200,000 cubic yards of muck, 80 tons of nitrogen, and 16 tons of phosphorus. FY 17-18 Permitting initiated
FY 18-19 Multi-year construction expected to begin.</t>
  </si>
  <si>
    <t>Sales Tax Revenue</t>
  </si>
  <si>
    <t>Ad Valorem Tax Revenue</t>
  </si>
  <si>
    <t xml:space="preserve"> </t>
  </si>
  <si>
    <t xml:space="preserve"> General Fund </t>
  </si>
  <si>
    <t>Funded Program #: N/A</t>
  </si>
  <si>
    <t>Funded Program #: 6525503</t>
  </si>
  <si>
    <t>Funded Program #: 6957211</t>
  </si>
  <si>
    <t>Funded Program #: 6956510</t>
  </si>
  <si>
    <t>Funded Program #: 6932300</t>
  </si>
  <si>
    <t>Funded Program #: 6956117</t>
  </si>
  <si>
    <t>Funded Program #: 6936103</t>
  </si>
  <si>
    <t>Funded Program #: 6932301</t>
  </si>
  <si>
    <t>Funded Program #: 6956511</t>
  </si>
  <si>
    <t>Funded Program #: 6562206</t>
  </si>
  <si>
    <t>Funded Program #: 6963401</t>
  </si>
  <si>
    <t>Funded Program #: 6956507</t>
  </si>
  <si>
    <t>Funded Program #: 6956509</t>
  </si>
  <si>
    <t>Funded Program #: 6957209</t>
  </si>
  <si>
    <t>Funded Program #:515493</t>
  </si>
  <si>
    <t>Funded Program #: 6921200</t>
  </si>
  <si>
    <t>Funded Program #: 6930500</t>
  </si>
  <si>
    <t>Funded Program #: 6932504</t>
  </si>
  <si>
    <t>Funded Program #: 6500408</t>
  </si>
  <si>
    <t>Funded Program #: 6936307</t>
  </si>
  <si>
    <t>Funded Program #: 515976</t>
  </si>
  <si>
    <t>Funded Program #: 515975</t>
  </si>
  <si>
    <t>Funded Program #: 515974</t>
  </si>
  <si>
    <t>Funded Program #: 515943</t>
  </si>
  <si>
    <t>Funded Program #: 515977</t>
  </si>
  <si>
    <t>Funded Program #: 515944</t>
  </si>
  <si>
    <t>Funded Program #: 515654</t>
  </si>
  <si>
    <t>General Funds</t>
  </si>
  <si>
    <t>Other Financing Sources</t>
  </si>
  <si>
    <t>Road Resurfacing</t>
  </si>
  <si>
    <t>Repayment of Short-Term Loan</t>
  </si>
  <si>
    <t>PROGRAM NAME: ROAD AND BRIDGE</t>
  </si>
  <si>
    <t>PROJECT TITLE: 
FIVE-YEAR ROAD RESURFACING PLAN</t>
  </si>
  <si>
    <t>PROJECT TITLE: 
FIVE-YEAR RECONSTRUCTION PLAN</t>
  </si>
  <si>
    <t>PROJECT TITLE: WICKHAM ROAD SHOP MODULAR</t>
  </si>
  <si>
    <t>PROGRAM NAME: TRANSPORTATION CONSTRUCTION</t>
  </si>
  <si>
    <t>PROJECT TITLE: ANGEL AVENUE DRAINAGE IMPROVEMENTS</t>
  </si>
  <si>
    <t>PROJECT TITLE: AURORA ROAD SIDEWALK</t>
  </si>
  <si>
    <t>PROJECT TITLE: BABCOCK STREET IMPROVEMENTS</t>
  </si>
  <si>
    <t>PROJECT TITLE: CARPENTER ROAD SIDEWALK</t>
  </si>
  <si>
    <t>PROJECT TITLE: CONE ROAD INFRASTRUCTURE IMPROVEMENTS</t>
  </si>
  <si>
    <t>PROJECT TITLE: 
GRISSOM ROAD &amp; FAY BOULEVARD INTERSECTION IMPROVEMENTS</t>
  </si>
  <si>
    <t>PROJECT TITLE: HOLLYWOOD BOULEVARD WIDENING PROJECT</t>
  </si>
  <si>
    <t>PROJECT TITLE: JOHN RODES BOULEVARD SIDEWALK</t>
  </si>
  <si>
    <t>PROJECT TITLE: N. BANANA RIVER DRIVE BOARDWALK</t>
  </si>
  <si>
    <t>PROJECT TITLE: PINEDA OVERPASS PROJECT</t>
  </si>
  <si>
    <t>PROJECT TITLE: 
RIVERSIDE DRIVE SIDEWALK</t>
  </si>
  <si>
    <t>PROJECT TITLE: SHERIDAN ROAD SIDEWALK PHASE II</t>
  </si>
  <si>
    <t>PROJECT TITLE: SILVER PINES CONSTRUCTION</t>
  </si>
  <si>
    <t>PROGRAM NAME: SAVE OUR INDIAN RIVER LAGOON</t>
  </si>
  <si>
    <t>PROJECT TITLE: SOIRL-MUCK REMOVAL -BRL-MERRITT ISLAND PH I</t>
  </si>
  <si>
    <t>NATURAL RESOURCES</t>
  </si>
  <si>
    <t>PROJECT TITLE: SR 520 &amp; SYKES CREEK PARKWAY INTERSECTION IMPROVEMENTS</t>
  </si>
  <si>
    <t>PROJECT TITLE: ST. JOHNS HERITAGE PARKWAY</t>
  </si>
  <si>
    <t>PROJECT TITLE: ST. JOHNS HERITAGE PARKWAY AND ELLIS ROAD 4-LANE PROJECT</t>
  </si>
  <si>
    <t>PROJECT TITLE: TRAFFIC MANAGEMENT/OPERATIONS CENTER</t>
  </si>
  <si>
    <t>PROJECT TITLE: VALKARIA ROAD AND WYOMING ROAD INTERSECTION IMPROVEMENTS</t>
  </si>
  <si>
    <t>PROGRAM NAME: FACILITIES</t>
  </si>
  <si>
    <t>Fiscal Year
2018</t>
  </si>
  <si>
    <t>Project Timeline: October 1, 2019 through September 30, 2024</t>
  </si>
  <si>
    <t xml:space="preserve">Design and permitting, of an 8 foot wide sidewalk on the west side of John Rodes Boulevard from State Road 518 (W. Eau Gallie Boulevard) to Aurora Road.  The service impact of this project provides a safe pedestrian corridor. </t>
  </si>
  <si>
    <t>Construct 1,000 feet (+/-) of boardwalk from Martin Boulevard to Kelly Park West on Merritt Island. The boardwalk is comprised of composite materials and will be 8 feet wide. Milestones, design complete and under construction. The service impact for this project will provide a safe, direct pathway for pedestrians to travel from Martin Boulevard and Kelly Park West.</t>
  </si>
  <si>
    <t>Project Timeline: October 1st, 2019 through September 30, 2020</t>
  </si>
  <si>
    <t>Project Timeline: October 1, 2019 through September 30, 2020</t>
  </si>
  <si>
    <t>Project Timeline: November 1, 2006 through September 30, 2020</t>
  </si>
  <si>
    <t>Project Timeline: October 18, 2018 through September 30, 2020</t>
  </si>
  <si>
    <t>Project Timeline: May 18, 2018 through May 18, 2021</t>
  </si>
  <si>
    <t>Project Timeline: March 29, 2013 through October 30, 2019</t>
  </si>
  <si>
    <t>Project Timeline: July 25, 2007 through October 30, 2019</t>
  </si>
  <si>
    <t>Project Timeline: December 1, 2014 through November 20, 2020</t>
  </si>
  <si>
    <t>Project Timeline: March 21, 2012 through September 30, 2020</t>
  </si>
  <si>
    <t>Project Timeline: November 1, 2014 through September 30, 2020</t>
  </si>
  <si>
    <t>Project Timeline: October 1, 2019 through November 30, 2020</t>
  </si>
  <si>
    <t xml:space="preserve">Replace original steam boiler and piping for the kitchen steam kettles. Should the boiler fail, the steam kettles would be down for an extended period of time, cost could be almost double for accelerated bidding/installation. Also, if the broiler fails an alternate methods for providing meals to the inmates and staff would be needed.  </t>
  </si>
  <si>
    <t>PROJECT TITLE: VASSAR B. CARLTON HISTORIC COURTHOUSE REPAIR EXTERIOR BUILDING ENVELOPE</t>
  </si>
  <si>
    <t>Project Timeline: May 1, 2019 through September 30, 2020</t>
  </si>
  <si>
    <t xml:space="preserve">Replace original electronic cell door controls at the Detention Center.  Facilities intent is to utilize Montgomery Technology LLC  who was the lowest and only responsive bidder for 500 pod (FY 17/18). Utilizing Montgomery Technology LLC, who designs and builds a non-proprietary access system, will allow Brevard County the ability to maintain a single, uniform system and will save the county hundreds of thousands of tax payer dollars in engineering costs. Budget funded in FY2015/16 was reduced from $400,000 to $200,000; reallocated to Detention Center Chiller project.  Remaining budget used for design. Montgomery Technology LLC the lowest and only responsive bidder on the first phase (Pod 500), coming in at $206,050. Only one Facilities employee is skilled in detailed electronic component repairs required to re-use original controls.  Parts are scarce, and obtained from third-party sellers via Ebay, Amazon and overseas markets.  This project is mission-critical. </t>
  </si>
  <si>
    <t>Project Timeline: October 1, 2016 through November 30, 2019</t>
  </si>
  <si>
    <t xml:space="preserve">
Project Timeline: October 1, 2019 through September 30, 2020</t>
  </si>
  <si>
    <t>Project Timeline: August 1, 2012 through March 30, 2020</t>
  </si>
  <si>
    <t>Project Timeline: January 25, 2016 through October 31, 2019</t>
  </si>
  <si>
    <t>Project Timeline: July 1, 2019 through March 30, 2020</t>
  </si>
  <si>
    <t>Project Timeline: August 20, 2007 through September 30, 2021</t>
  </si>
  <si>
    <t>Project Timeline: May 14, 2009 through September 30, 2020</t>
  </si>
  <si>
    <t>Project Timeline: January 8, 2015 through October 31, 2019</t>
  </si>
  <si>
    <t>Project Timeline: March 1, 2013 through September 30, 2020</t>
  </si>
  <si>
    <t>Project Timeline: June 4, 2003 through September 30, 2020</t>
  </si>
  <si>
    <t>Project Timeline: October 1, 2018 through September 30, 2020</t>
  </si>
  <si>
    <t>Project Timeline: July 1, 2018 through September 30, 2020</t>
  </si>
  <si>
    <t xml:space="preserve">
PROJECT TITLE: BREVARD COUNTY DETENTION CENTER REPLACE KITCHEN STEAM BOILER AND PIPING</t>
  </si>
  <si>
    <t>PROJECT TITLE: CSC TITUSVILLE HVAC IMPROVEMENTS</t>
  </si>
  <si>
    <t>PROJECT TITLE: MELBOURNE COURTHOUSE PARKING LOTS AND ACCESS ROAD IMPROVEMENTS</t>
  </si>
  <si>
    <t xml:space="preserve">
PROJECT TITLE: HARRY T. HARRIETTE V. MOORE JUSTICE CENTER ROOF REPLACEMENT</t>
  </si>
  <si>
    <t>PROJECT TITLE: REPLACE ELECTRONIC DOOR CONTROLS DETENTION CENTER</t>
  </si>
  <si>
    <t>In FY 2017-18, the Board of County Commissioners approved a five-year funding plan to resurface a minimum of sixty-three (63) miles of roads countywide.  This will decrease our current backlog in resurfacing and will result in savings of the reconstruction costs of a road, which can be 4 to 6 times greater than the cost to resurface roads.  In FY 19-20, an additional $1,230,000 in General Fund was allocated to Road Resurfacing plan to increase annual target from fifty-five (55) miles of road resurfacing to sixty-three (63) miles of road resurfacing for FY 19-20.  In FY 20-21 through FY 23-24, reflects an projected annual increase in CPI of 2.5 percent from the General Fund; as well as, to be determined supplemental funding sources to meet the sixty-three (63) of road resurfacing within those fiscal years.</t>
  </si>
  <si>
    <t>PROJECT TITLE: BREVARD COUNTY DETENTION CENTER INMATE SHOWERS REFURBISHMENT</t>
  </si>
  <si>
    <t>Project Total:  $468,723</t>
  </si>
  <si>
    <t>Funded Program #: 515661</t>
  </si>
  <si>
    <t xml:space="preserve">This is a multi-year project for shower restoration in the main jail.  Phase 1 went out to bid for refurbishment of 12 showers and purchasing only received one bidder.  With the allocated funds Facilities Management can restore the remaining 34 showers utilizing Marathon Engineering.  A solid epoxy surface removes the possibility for tiles to be removed and used as a weapon. </t>
  </si>
  <si>
    <t>Project Total: $68,866,209</t>
  </si>
  <si>
    <t xml:space="preserve">In FY 2017-2018, the Board of County Commissioners approved a five-year funding plan to reconstruct roadways as funding is available countywide.  In FY 18-19 the Road and Bridge MSTUs were leverage in order to reconstruct 5.56 miles.  In FY 19-20, the General Fund increased funding of $900,000 to the County's Road Reconstruction program.  With the additional funding, 8 miles of road reconstruction will be accomplished in FY 19-20; this will decrease our current backlog in reconstruction.  </t>
  </si>
  <si>
    <t>Funded Program #: 6939200/6984205</t>
  </si>
  <si>
    <t xml:space="preserve">Design, permitting,and right-of-way acquisition for widening Hollywood Boulevard from US 192 to Palm Bay Road. Milestones, grant for design from Florida Department of Transportation forthcoming.  The service impact for this project will relieve traffic congestion in this surrounding community and promote access management. </t>
  </si>
  <si>
    <t>Project Total: $4,000,000</t>
  </si>
  <si>
    <t>Project Timeline: June 1, 2019 through September 30, 2021</t>
  </si>
  <si>
    <t>Funded Program #: 516034</t>
  </si>
  <si>
    <t>The scope of the project will consist of two phases:  Phase 1 includes two tasks:  Task 1 includes the development of a concise report to evaluate the existing state of the bridge, necessary repairs, current and subsequent service life expectancy, and recommendation for repair and replacement and associated estimated costs.  Conceptual sketches will be developed.  Task 2 includes representation of the County in coordination efforts with FEMA for funding of the bridge construction project.  Phase 2 consist of selection of a design/build team to complete the design and construction the selected option.</t>
  </si>
  <si>
    <t>PROJECT TITLE: SEA RAY DRIVE BRIDGE REPAIR/REPLACEMENT</t>
  </si>
  <si>
    <t>PROJECT TITLE: REPLACE UNDERGROUND CHILLER PIPING AT VASSAR B. CARLTON HISTORIC COURTHOUSE</t>
  </si>
  <si>
    <t>Project Total: $365,572</t>
  </si>
  <si>
    <t>Project Timeline: May 1, 2018 through December 31, 2019</t>
  </si>
  <si>
    <t>Funded Program #: 515657</t>
  </si>
  <si>
    <t>The project involves replacing the original 1990 underground steel chilled water piping with above ground welded PVC piping.  This project is necessary in order to ensure the HVAC system remains operational at Vassar B. Carlton Historic Titusville Courthouse.  The deteriorating piping could become a potentially hazardous condition should the piping fail.  Should a complete failure occur, the facility would need to be closed for an extended period of time.</t>
  </si>
  <si>
    <t xml:space="preserve">
PROJECT TITLE: HAVC REPLACEMENT AT HARRY T. AND HARRIETTE V. MOORE JUSTICE CENTER</t>
  </si>
  <si>
    <t>Project Total: $981,032</t>
  </si>
  <si>
    <t>Project Timeline: October 1, 2018 through December 31, 2019</t>
  </si>
  <si>
    <t>Funded Program #: 515659</t>
  </si>
  <si>
    <t>Replace 4 existing air-handling units and 2 pre cooling unit that supplies cooling to courtrooms, offices and judges suites on the 3rd and 4th floors.  Also, replacing 2 existing air-handling units and 1 pre cooling unit on the 2nd floor, and 1 existing air-handling unit on the 1st floor.  Air conditioning units were installed in 1996 when the facility was opened.  The current units have reached the end of their useful life.  The replacement will be performed under the HVAC Maintenance Term Contract.  Replacement of the remaining 3 units and 1 PCU will be prioritized and completed over the next several budget years.</t>
  </si>
  <si>
    <t xml:space="preserve">
PROJECT TITLE: SOUTH ANIMAL SHELTER HUMIDITY ISSUES</t>
  </si>
  <si>
    <t>Project Timeline: April 1, 2019 through December 31, 2019</t>
  </si>
  <si>
    <t>Funded Program #: 6504501</t>
  </si>
  <si>
    <t>Project is to address elevated humidity issue in the offices.  Higher humidity issues have the possibility to create mold and mildew issues, along with making the space uncomfortable for the office occupants.</t>
  </si>
  <si>
    <t xml:space="preserve">
PROJECT TITLE: BCGC - VIERA BUILDING A CHILLER</t>
  </si>
  <si>
    <t>Project Total: $199,784</t>
  </si>
  <si>
    <t>Project Timeline: June 1, 2019 through December 31, 2019</t>
  </si>
  <si>
    <t>Funded Program #: 515942</t>
  </si>
  <si>
    <t>Replace 80 ton chiller for Brevard County Government Center Building A Annex.  Equipment has been ordered and installation is scheduled for approximately October 2019.  Chiller has reached its useful life.</t>
  </si>
  <si>
    <t xml:space="preserve">
PROJECT TITLE: BCGC - VIERA BUILDING E HUMIDITY ISSUES</t>
  </si>
  <si>
    <t>Project Total: $80,000</t>
  </si>
  <si>
    <t>Project Timeline: February 1, 2019 through March 31, 2020</t>
  </si>
  <si>
    <t>Funded Program #: 515946</t>
  </si>
  <si>
    <t>Project is to address elevated humidity issues in the offices.  Higher humidity issues have the possibility to create mold and mildew issues, along with making the space uncomfortable for the office occupants.</t>
  </si>
  <si>
    <t>Project Total: $23,921,529</t>
  </si>
  <si>
    <t>Project Total: $883,386</t>
  </si>
  <si>
    <t>Project Total: $1,096,428</t>
  </si>
  <si>
    <t>PROJECT TITLE: WEST HALL ROAD OUTFALL IMPROVEMENTS</t>
  </si>
  <si>
    <t>Project Total: $330,000</t>
  </si>
  <si>
    <t>Project Timeline: October 1, 2018 through March 30, 2020</t>
  </si>
  <si>
    <t>Funded Program #: 6957212</t>
  </si>
  <si>
    <t>Engineering required to evaluate potential improvements necessary to alleviate reoccurring flooding in the areas adjacent to West Hall Road.  The service impact for this project will enhance and improve the stormwater system in capture and conveyance capacity.</t>
  </si>
  <si>
    <t>PROJECT TITLE: TEAL DRAINAGE AND DIRT ROAD PAVING</t>
  </si>
  <si>
    <t>Project Total: $89,000</t>
  </si>
  <si>
    <t>Funded Program #: 6930206</t>
  </si>
  <si>
    <t>Drainage improvements needed on Teal Road and paving the dirt road will improve the drainage issue.  The service impact for this project will enhance and improve the stormwater and require less maintenance on the road due to the paving.</t>
  </si>
  <si>
    <t>MSTU</t>
  </si>
  <si>
    <t>PROJECT TITLE: RAVEN DRAINAGE AND DIRT ROAD PAVING</t>
  </si>
  <si>
    <t>Funded Program #: 6930205</t>
  </si>
  <si>
    <t>Drainage improvements needed on Raven Road and paving the dirt road will improve the drainage issue.  The services impact for this project will enhance and improve the stormwater and require less maintenance on the road due to the paving.</t>
  </si>
  <si>
    <t>PROJECT TITLE: HOMESTEAD AVENUE PIPE REPLACEMENT</t>
  </si>
  <si>
    <t>Project Total: $401,049</t>
  </si>
  <si>
    <t>Funded Program #: 6957109</t>
  </si>
  <si>
    <t>Replace collapsed cross drains with larger drainage pipes along Homestead Avenue.  The service impact for this project will enhance and improve the stormwater system in capture and conveyance capacity.</t>
  </si>
  <si>
    <t>PROJECT TITLE: CSC MELBOURNE MULTIPLE PROJECTS (HVAC, ROOF, SITE DRAINAGE)</t>
  </si>
  <si>
    <t>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</si>
</sst>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quot;$&quot;#,##0\ ;\(&quot;$&quot;#,##0\)"/>
    <numFmt numFmtId="166" formatCode="&quot;$&quot;#,##0"/>
  </numFmts>
  <fonts count="30" x14ac:knownFonts="1">
    <font>
      <sz val="11"/>
      <color theme="1"/>
      <name val="Calibri"/>
      <family val="2"/>
      <scheme val="minor"/>
    </font>
    <font>
      <sz val="11"/>
      <color theme="1"/>
      <name val="Calibri"/>
      <family val="2"/>
      <scheme val="minor"/>
    </font>
    <font>
      <sz val="9"/>
      <name val="Calibri"/>
      <family val="2"/>
      <scheme val="minor"/>
    </font>
    <font>
      <sz val="8"/>
      <name val="Calibri"/>
      <family val="2"/>
      <scheme val="minor"/>
    </font>
    <font>
      <sz val="10"/>
      <name val="Calibri"/>
      <family val="2"/>
      <scheme val="minor"/>
    </font>
    <font>
      <sz val="11"/>
      <name val="Calibri"/>
      <family val="2"/>
      <scheme val="minor"/>
    </font>
    <font>
      <b/>
      <sz val="11"/>
      <name val="Calibri"/>
      <family val="2"/>
      <scheme val="minor"/>
    </font>
    <font>
      <sz val="9"/>
      <color theme="1"/>
      <name val="Calibri"/>
      <family val="2"/>
      <scheme val="minor"/>
    </font>
    <font>
      <sz val="14"/>
      <name val="Calibri"/>
      <family val="2"/>
      <scheme val="minor"/>
    </font>
    <font>
      <b/>
      <sz val="10"/>
      <color indexed="24"/>
      <name val="Times New Roman"/>
      <family val="1"/>
    </font>
    <font>
      <sz val="11"/>
      <color indexed="8"/>
      <name val="Calibri"/>
      <family val="2"/>
    </font>
    <font>
      <sz val="12"/>
      <name val="Times New Roman"/>
      <family val="1"/>
    </font>
    <font>
      <sz val="10"/>
      <name val="Arial"/>
      <family val="2"/>
    </font>
    <font>
      <sz val="12"/>
      <color indexed="8"/>
      <name val="Times New Roman"/>
      <family val="1"/>
    </font>
    <font>
      <sz val="10"/>
      <color indexed="8"/>
      <name val="Arial"/>
      <family val="2"/>
    </font>
    <font>
      <sz val="12"/>
      <color indexed="24"/>
      <name val="Arial"/>
      <family val="2"/>
    </font>
    <font>
      <b/>
      <sz val="18"/>
      <color indexed="24"/>
      <name val="Arial"/>
      <family val="2"/>
    </font>
    <font>
      <b/>
      <sz val="12"/>
      <color indexed="24"/>
      <name val="Arial"/>
      <family val="2"/>
    </font>
    <font>
      <sz val="10"/>
      <name val="Verdana"/>
      <family val="2"/>
    </font>
    <font>
      <sz val="10"/>
      <color theme="1"/>
      <name val="Arial"/>
      <family val="2"/>
    </font>
    <font>
      <sz val="8"/>
      <color theme="1"/>
      <name val="Verdana"/>
      <family val="2"/>
    </font>
    <font>
      <sz val="10"/>
      <name val="Helv"/>
    </font>
    <font>
      <sz val="12"/>
      <name val="Arial"/>
      <family val="2"/>
    </font>
    <font>
      <sz val="9"/>
      <name val="Arial"/>
      <family val="2"/>
    </font>
    <font>
      <b/>
      <sz val="12"/>
      <name val="Calibri"/>
      <family val="2"/>
      <scheme val="minor"/>
    </font>
    <font>
      <b/>
      <sz val="10"/>
      <name val="Calibri"/>
      <family val="2"/>
      <scheme val="minor"/>
    </font>
    <font>
      <b/>
      <sz val="11"/>
      <color theme="1"/>
      <name val="Calibri"/>
      <family val="2"/>
      <scheme val="minor"/>
    </font>
    <font>
      <b/>
      <i/>
      <sz val="11"/>
      <name val="Calibri"/>
      <family val="2"/>
      <scheme val="minor"/>
    </font>
    <font>
      <b/>
      <i/>
      <sz val="10"/>
      <name val="Calibri"/>
      <family val="2"/>
      <scheme val="minor"/>
    </font>
    <font>
      <sz val="8"/>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38389">
    <xf numFmtId="0" fontId="0" fillId="0" borderId="0"/>
    <xf numFmtId="0" fontId="9" fillId="0" borderId="1">
      <alignment horizontal="centerContinuous"/>
    </xf>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 fillId="0" borderId="0" applyFont="0" applyFill="0" applyBorder="0" applyAlignment="0" applyProtection="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3" fontId="13"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 fontId="15"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alignment vertical="top"/>
    </xf>
    <xf numFmtId="0" fontId="12" fillId="0" borderId="0"/>
    <xf numFmtId="0" fontId="14"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20"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0" fontId="12" fillId="0" borderId="0"/>
    <xf numFmtId="0" fontId="12"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22" fillId="0" borderId="0" applyFont="0" applyFill="0" applyBorder="0" applyAlignment="0" applyProtection="0"/>
    <xf numFmtId="9" fontId="2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 fontId="23" fillId="0" borderId="0">
      <alignment horizontal="center"/>
    </xf>
    <xf numFmtId="0" fontId="12" fillId="0" borderId="0"/>
    <xf numFmtId="0" fontId="12" fillId="0" borderId="0"/>
    <xf numFmtId="2" fontId="23" fillId="0" borderId="0">
      <alignment horizont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2"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2"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2"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74">
    <xf numFmtId="0" fontId="0" fillId="0" borderId="0" xfId="0"/>
    <xf numFmtId="0" fontId="4" fillId="0" borderId="0" xfId="0" applyFont="1" applyBorder="1"/>
    <xf numFmtId="0" fontId="4" fillId="0" borderId="0" xfId="0" applyFont="1" applyBorder="1" applyAlignment="1">
      <alignment horizontal="left"/>
    </xf>
    <xf numFmtId="0" fontId="5" fillId="0" borderId="0" xfId="0" applyFont="1" applyBorder="1"/>
    <xf numFmtId="164" fontId="0" fillId="0" borderId="0" xfId="0" applyNumberFormat="1"/>
    <xf numFmtId="0" fontId="7" fillId="0" borderId="0" xfId="0" quotePrefix="1" applyFont="1"/>
    <xf numFmtId="0" fontId="5" fillId="0" borderId="0" xfId="0" applyFont="1" applyBorder="1" applyAlignment="1"/>
    <xf numFmtId="0" fontId="6" fillId="0" borderId="0" xfId="0" applyFont="1" applyBorder="1" applyAlignment="1"/>
    <xf numFmtId="0" fontId="4" fillId="0" borderId="0" xfId="0" applyFont="1" applyBorder="1" applyAlignment="1">
      <alignment vertical="top" wrapText="1"/>
    </xf>
    <xf numFmtId="0" fontId="6" fillId="0" borderId="0" xfId="0" applyFont="1" applyBorder="1" applyAlignment="1">
      <alignment horizontal="left"/>
    </xf>
    <xf numFmtId="0" fontId="4" fillId="0" borderId="0" xfId="0" applyFont="1" applyBorder="1" applyAlignment="1">
      <alignment horizontal="center" vertical="center" wrapText="1"/>
    </xf>
    <xf numFmtId="164" fontId="3" fillId="0" borderId="0" xfId="0" applyNumberFormat="1" applyFont="1" applyBorder="1" applyAlignment="1">
      <alignment horizontal="left"/>
    </xf>
    <xf numFmtId="164" fontId="5" fillId="0" borderId="0" xfId="0" applyNumberFormat="1" applyFont="1" applyBorder="1"/>
    <xf numFmtId="0" fontId="0" fillId="0" borderId="0" xfId="0" applyBorder="1"/>
    <xf numFmtId="0" fontId="4" fillId="0" borderId="0" xfId="0" applyFont="1" applyFill="1" applyBorder="1" applyAlignment="1">
      <alignment horizontal="center" vertical="center" wrapText="1"/>
    </xf>
    <xf numFmtId="164" fontId="4" fillId="0" borderId="0" xfId="0" applyNumberFormat="1" applyFont="1" applyBorder="1" applyAlignment="1">
      <alignment horizontal="left"/>
    </xf>
    <xf numFmtId="164" fontId="4" fillId="0" borderId="0" xfId="0" applyNumberFormat="1" applyFont="1" applyBorder="1" applyAlignment="1">
      <alignment horizontal="center" vertical="center" wrapText="1"/>
    </xf>
    <xf numFmtId="0" fontId="8" fillId="0" borderId="0" xfId="0" applyFont="1" applyBorder="1" applyAlignment="1">
      <alignment vertical="top"/>
    </xf>
    <xf numFmtId="0" fontId="5" fillId="0" borderId="0" xfId="0" applyFont="1" applyBorder="1" applyAlignment="1">
      <alignment vertical="top"/>
    </xf>
    <xf numFmtId="0" fontId="4" fillId="0" borderId="0" xfId="0" applyFont="1" applyBorder="1" applyAlignment="1">
      <alignment vertical="center" wrapText="1"/>
    </xf>
    <xf numFmtId="164" fontId="3" fillId="0" borderId="0" xfId="0" applyNumberFormat="1" applyFont="1" applyBorder="1" applyAlignment="1"/>
    <xf numFmtId="0" fontId="24" fillId="0" borderId="0" xfId="0" applyFont="1" applyBorder="1" applyAlignment="1"/>
    <xf numFmtId="164" fontId="3" fillId="0" borderId="0" xfId="0" applyNumberFormat="1" applyFont="1" applyBorder="1" applyAlignment="1">
      <alignment horizontal="left"/>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0" fontId="25" fillId="0" borderId="1" xfId="0" applyFont="1" applyFill="1" applyBorder="1" applyAlignment="1">
      <alignment horizontal="center" vertical="center" wrapText="1"/>
    </xf>
    <xf numFmtId="164" fontId="3" fillId="0" borderId="0" xfId="0" applyNumberFormat="1" applyFont="1" applyBorder="1" applyAlignment="1">
      <alignment horizontal="left"/>
    </xf>
    <xf numFmtId="164" fontId="3" fillId="0" borderId="0" xfId="0" applyNumberFormat="1" applyFont="1" applyBorder="1" applyAlignment="1">
      <alignment horizontal="left"/>
    </xf>
    <xf numFmtId="0" fontId="24" fillId="0" borderId="0" xfId="0" applyFont="1" applyBorder="1" applyAlignment="1">
      <alignment vertical="top"/>
    </xf>
    <xf numFmtId="164" fontId="3" fillId="0" borderId="0" xfId="0" applyNumberFormat="1" applyFont="1" applyBorder="1" applyAlignment="1">
      <alignment horizontal="left"/>
    </xf>
    <xf numFmtId="164" fontId="3" fillId="0" borderId="0" xfId="0" applyNumberFormat="1" applyFont="1" applyBorder="1" applyAlignment="1">
      <alignment horizontal="left"/>
    </xf>
    <xf numFmtId="164" fontId="3" fillId="0" borderId="0" xfId="0" applyNumberFormat="1" applyFont="1" applyBorder="1" applyAlignment="1">
      <alignment horizontal="left"/>
    </xf>
    <xf numFmtId="164" fontId="3" fillId="0" borderId="0" xfId="0" applyNumberFormat="1" applyFont="1" applyBorder="1" applyAlignment="1">
      <alignment horizontal="left"/>
    </xf>
    <xf numFmtId="164" fontId="3" fillId="0" borderId="0" xfId="0" applyNumberFormat="1" applyFont="1" applyBorder="1" applyAlignment="1">
      <alignment horizontal="left"/>
    </xf>
    <xf numFmtId="164" fontId="3" fillId="0" borderId="0" xfId="0" applyNumberFormat="1" applyFont="1" applyBorder="1" applyAlignment="1">
      <alignment horizontal="left"/>
    </xf>
    <xf numFmtId="164" fontId="3" fillId="0" borderId="0" xfId="0" applyNumberFormat="1" applyFont="1" applyBorder="1" applyAlignment="1">
      <alignment horizontal="left"/>
    </xf>
    <xf numFmtId="164" fontId="3" fillId="0" borderId="0" xfId="0" applyNumberFormat="1" applyFont="1" applyBorder="1" applyAlignment="1">
      <alignment horizontal="left"/>
    </xf>
    <xf numFmtId="2" fontId="0" fillId="0" borderId="0" xfId="0" applyNumberFormat="1"/>
    <xf numFmtId="164" fontId="3" fillId="0" borderId="0" xfId="0" applyNumberFormat="1" applyFont="1" applyBorder="1" applyAlignment="1">
      <alignment horizontal="left"/>
    </xf>
    <xf numFmtId="164" fontId="3" fillId="0" borderId="0" xfId="0" applyNumberFormat="1" applyFont="1" applyFill="1" applyBorder="1" applyAlignment="1">
      <alignment horizontal="left"/>
    </xf>
    <xf numFmtId="164" fontId="3" fillId="0" borderId="0" xfId="0" applyNumberFormat="1" applyFont="1" applyBorder="1" applyAlignment="1">
      <alignment horizontal="left"/>
    </xf>
    <xf numFmtId="0" fontId="0" fillId="0" borderId="0" xfId="0" applyAlignment="1">
      <alignment vertical="top"/>
    </xf>
    <xf numFmtId="164" fontId="3" fillId="0" borderId="0" xfId="0" applyNumberFormat="1" applyFont="1" applyBorder="1" applyAlignment="1">
      <alignment horizontal="left"/>
    </xf>
    <xf numFmtId="0" fontId="4" fillId="0" borderId="0" xfId="0" applyFont="1" applyBorder="1" applyAlignment="1">
      <alignment horizontal="left" vertical="top" wrapText="1"/>
    </xf>
    <xf numFmtId="0" fontId="5" fillId="0" borderId="0" xfId="0" applyFont="1" applyBorder="1" applyAlignment="1">
      <alignment horizontal="left"/>
    </xf>
    <xf numFmtId="166" fontId="5" fillId="0" borderId="0" xfId="0" applyNumberFormat="1" applyFont="1" applyFill="1" applyBorder="1" applyAlignment="1">
      <alignment horizontal="left"/>
    </xf>
    <xf numFmtId="0" fontId="5" fillId="0" borderId="0" xfId="0" applyFont="1" applyFill="1" applyBorder="1"/>
    <xf numFmtId="5" fontId="3" fillId="0" borderId="0" xfId="0" applyNumberFormat="1" applyFont="1" applyBorder="1" applyAlignment="1">
      <alignment horizontal="left"/>
    </xf>
    <xf numFmtId="166" fontId="5" fillId="0" borderId="0" xfId="0" applyNumberFormat="1" applyFont="1" applyBorder="1" applyAlignment="1">
      <alignment horizontal="left"/>
    </xf>
    <xf numFmtId="5" fontId="3" fillId="0" borderId="0" xfId="0" applyNumberFormat="1" applyFont="1" applyFill="1" applyBorder="1" applyAlignment="1">
      <alignment horizontal="left"/>
    </xf>
    <xf numFmtId="164" fontId="3" fillId="0" borderId="0" xfId="0" applyNumberFormat="1" applyFont="1" applyBorder="1" applyAlignment="1">
      <alignment horizontal="left"/>
    </xf>
    <xf numFmtId="164" fontId="3" fillId="0" borderId="0" xfId="0" applyNumberFormat="1" applyFont="1" applyBorder="1" applyAlignment="1">
      <alignment horizontal="left"/>
    </xf>
    <xf numFmtId="164" fontId="3" fillId="0" borderId="0" xfId="0" applyNumberFormat="1" applyFont="1" applyBorder="1" applyAlignment="1">
      <alignment horizontal="left"/>
    </xf>
    <xf numFmtId="0" fontId="26" fillId="0" borderId="0" xfId="0" applyFont="1"/>
    <xf numFmtId="164" fontId="27" fillId="0" borderId="0" xfId="0" applyNumberFormat="1" applyFont="1" applyBorder="1" applyAlignment="1">
      <alignment horizontal="left" indent="1"/>
    </xf>
    <xf numFmtId="164" fontId="6" fillId="0" borderId="0" xfId="0" applyNumberFormat="1" applyFont="1" applyBorder="1" applyAlignment="1">
      <alignment horizontal="left"/>
    </xf>
    <xf numFmtId="164" fontId="3" fillId="0" borderId="0" xfId="0" applyNumberFormat="1" applyFont="1" applyBorder="1" applyAlignment="1">
      <alignment horizontal="left"/>
    </xf>
    <xf numFmtId="5" fontId="6" fillId="0" borderId="0" xfId="0" applyNumberFormat="1" applyFont="1" applyBorder="1" applyAlignment="1">
      <alignment horizontal="left"/>
    </xf>
    <xf numFmtId="164" fontId="28" fillId="0" borderId="0" xfId="0" applyNumberFormat="1" applyFont="1" applyBorder="1" applyAlignment="1">
      <alignment horizontal="left" indent="1"/>
    </xf>
    <xf numFmtId="164" fontId="25" fillId="0" borderId="0" xfId="0" applyNumberFormat="1" applyFont="1" applyBorder="1" applyAlignment="1">
      <alignment horizontal="left"/>
    </xf>
    <xf numFmtId="0" fontId="4" fillId="0" borderId="0" xfId="0" applyFont="1" applyBorder="1" applyAlignment="1">
      <alignment horizontal="left" vertical="top" wrapText="1"/>
    </xf>
    <xf numFmtId="164" fontId="3" fillId="0" borderId="0" xfId="0" applyNumberFormat="1" applyFont="1" applyBorder="1" applyAlignment="1">
      <alignment horizontal="left"/>
    </xf>
    <xf numFmtId="164" fontId="3" fillId="0" borderId="0" xfId="0" applyNumberFormat="1" applyFont="1" applyBorder="1" applyAlignment="1">
      <alignment horizontal="left"/>
    </xf>
    <xf numFmtId="0" fontId="4" fillId="0" borderId="0" xfId="0" applyFont="1" applyBorder="1" applyAlignment="1">
      <alignment horizontal="left" vertical="top" wrapText="1"/>
    </xf>
    <xf numFmtId="164" fontId="3" fillId="0" borderId="0" xfId="0" applyNumberFormat="1" applyFont="1" applyBorder="1" applyAlignment="1">
      <alignment horizontal="left"/>
    </xf>
    <xf numFmtId="0" fontId="4" fillId="0" borderId="0" xfId="0" applyFont="1" applyBorder="1" applyAlignment="1">
      <alignment horizontal="left" vertical="top" wrapText="1"/>
    </xf>
    <xf numFmtId="164" fontId="3" fillId="0" borderId="0" xfId="0" applyNumberFormat="1" applyFont="1" applyBorder="1" applyAlignment="1">
      <alignment horizontal="left"/>
    </xf>
    <xf numFmtId="164" fontId="3" fillId="0" borderId="0" xfId="0" applyNumberFormat="1" applyFont="1" applyBorder="1" applyAlignment="1">
      <alignment horizontal="left"/>
    </xf>
    <xf numFmtId="164" fontId="3" fillId="0" borderId="0" xfId="0" applyNumberFormat="1" applyFont="1" applyBorder="1" applyAlignment="1">
      <alignment horizontal="left"/>
    </xf>
    <xf numFmtId="164" fontId="29" fillId="0" borderId="0" xfId="0" applyNumberFormat="1" applyFont="1" applyBorder="1" applyAlignment="1">
      <alignment horizontal="left"/>
    </xf>
    <xf numFmtId="164" fontId="29" fillId="0" borderId="0" xfId="0" applyNumberFormat="1" applyFont="1" applyAlignment="1">
      <alignment horizontal="left"/>
    </xf>
    <xf numFmtId="0" fontId="4" fillId="0" borderId="0" xfId="0" applyFont="1" applyBorder="1" applyAlignment="1">
      <alignment horizontal="left" vertical="top" wrapText="1"/>
    </xf>
    <xf numFmtId="164" fontId="3" fillId="0" borderId="0" xfId="0" applyNumberFormat="1" applyFont="1" applyBorder="1" applyAlignment="1">
      <alignment horizontal="left"/>
    </xf>
    <xf numFmtId="164" fontId="2" fillId="0" borderId="0" xfId="0" applyNumberFormat="1" applyFont="1" applyFill="1" applyBorder="1" applyAlignment="1">
      <alignment horizontal="center" vertical="center"/>
    </xf>
  </cellXfs>
  <cellStyles count="38389">
    <cellStyle name="c" xfId="1" xr:uid="{00000000-0005-0000-0000-000000000000}"/>
    <cellStyle name="Comma 10" xfId="2" xr:uid="{00000000-0005-0000-0000-000001000000}"/>
    <cellStyle name="Comma 10 10" xfId="3" xr:uid="{00000000-0005-0000-0000-000002000000}"/>
    <cellStyle name="Comma 10 11" xfId="4" xr:uid="{00000000-0005-0000-0000-000003000000}"/>
    <cellStyle name="Comma 10 12" xfId="5" xr:uid="{00000000-0005-0000-0000-000004000000}"/>
    <cellStyle name="Comma 10 13" xfId="6" xr:uid="{00000000-0005-0000-0000-000005000000}"/>
    <cellStyle name="Comma 10 14" xfId="7" xr:uid="{00000000-0005-0000-0000-000006000000}"/>
    <cellStyle name="Comma 10 2" xfId="8" xr:uid="{00000000-0005-0000-0000-000007000000}"/>
    <cellStyle name="Comma 10 2 10" xfId="9" xr:uid="{00000000-0005-0000-0000-000008000000}"/>
    <cellStyle name="Comma 10 2 11" xfId="10" xr:uid="{00000000-0005-0000-0000-000009000000}"/>
    <cellStyle name="Comma 10 2 12" xfId="11" xr:uid="{00000000-0005-0000-0000-00000A000000}"/>
    <cellStyle name="Comma 10 2 2" xfId="12" xr:uid="{00000000-0005-0000-0000-00000B000000}"/>
    <cellStyle name="Comma 10 2 2 10" xfId="13" xr:uid="{00000000-0005-0000-0000-00000C000000}"/>
    <cellStyle name="Comma 10 2 2 2" xfId="14" xr:uid="{00000000-0005-0000-0000-00000D000000}"/>
    <cellStyle name="Comma 10 2 2 2 2" xfId="15" xr:uid="{00000000-0005-0000-0000-00000E000000}"/>
    <cellStyle name="Comma 10 2 2 2 3" xfId="16" xr:uid="{00000000-0005-0000-0000-00000F000000}"/>
    <cellStyle name="Comma 10 2 2 2 4" xfId="17" xr:uid="{00000000-0005-0000-0000-000010000000}"/>
    <cellStyle name="Comma 10 2 2 2 5" xfId="18" xr:uid="{00000000-0005-0000-0000-000011000000}"/>
    <cellStyle name="Comma 10 2 2 2 6" xfId="19" xr:uid="{00000000-0005-0000-0000-000012000000}"/>
    <cellStyle name="Comma 10 2 2 2 7" xfId="20" xr:uid="{00000000-0005-0000-0000-000013000000}"/>
    <cellStyle name="Comma 10 2 2 2 8" xfId="21" xr:uid="{00000000-0005-0000-0000-000014000000}"/>
    <cellStyle name="Comma 10 2 2 2 9" xfId="22" xr:uid="{00000000-0005-0000-0000-000015000000}"/>
    <cellStyle name="Comma 10 2 2 3" xfId="23" xr:uid="{00000000-0005-0000-0000-000016000000}"/>
    <cellStyle name="Comma 10 2 2 4" xfId="24" xr:uid="{00000000-0005-0000-0000-000017000000}"/>
    <cellStyle name="Comma 10 2 2 5" xfId="25" xr:uid="{00000000-0005-0000-0000-000018000000}"/>
    <cellStyle name="Comma 10 2 2 6" xfId="26" xr:uid="{00000000-0005-0000-0000-000019000000}"/>
    <cellStyle name="Comma 10 2 2 7" xfId="27" xr:uid="{00000000-0005-0000-0000-00001A000000}"/>
    <cellStyle name="Comma 10 2 2 8" xfId="28" xr:uid="{00000000-0005-0000-0000-00001B000000}"/>
    <cellStyle name="Comma 10 2 2 9" xfId="29" xr:uid="{00000000-0005-0000-0000-00001C000000}"/>
    <cellStyle name="Comma 10 2 3" xfId="30" xr:uid="{00000000-0005-0000-0000-00001D000000}"/>
    <cellStyle name="Comma 10 2 3 10" xfId="31" xr:uid="{00000000-0005-0000-0000-00001E000000}"/>
    <cellStyle name="Comma 10 2 3 2" xfId="32" xr:uid="{00000000-0005-0000-0000-00001F000000}"/>
    <cellStyle name="Comma 10 2 3 2 2" xfId="33" xr:uid="{00000000-0005-0000-0000-000020000000}"/>
    <cellStyle name="Comma 10 2 3 2 3" xfId="34" xr:uid="{00000000-0005-0000-0000-000021000000}"/>
    <cellStyle name="Comma 10 2 3 2 4" xfId="35" xr:uid="{00000000-0005-0000-0000-000022000000}"/>
    <cellStyle name="Comma 10 2 3 2 5" xfId="36" xr:uid="{00000000-0005-0000-0000-000023000000}"/>
    <cellStyle name="Comma 10 2 3 2 6" xfId="37" xr:uid="{00000000-0005-0000-0000-000024000000}"/>
    <cellStyle name="Comma 10 2 3 2 7" xfId="38" xr:uid="{00000000-0005-0000-0000-000025000000}"/>
    <cellStyle name="Comma 10 2 3 2 8" xfId="39" xr:uid="{00000000-0005-0000-0000-000026000000}"/>
    <cellStyle name="Comma 10 2 3 2 9" xfId="40" xr:uid="{00000000-0005-0000-0000-000027000000}"/>
    <cellStyle name="Comma 10 2 3 3" xfId="41" xr:uid="{00000000-0005-0000-0000-000028000000}"/>
    <cellStyle name="Comma 10 2 3 4" xfId="42" xr:uid="{00000000-0005-0000-0000-000029000000}"/>
    <cellStyle name="Comma 10 2 3 5" xfId="43" xr:uid="{00000000-0005-0000-0000-00002A000000}"/>
    <cellStyle name="Comma 10 2 3 6" xfId="44" xr:uid="{00000000-0005-0000-0000-00002B000000}"/>
    <cellStyle name="Comma 10 2 3 7" xfId="45" xr:uid="{00000000-0005-0000-0000-00002C000000}"/>
    <cellStyle name="Comma 10 2 3 8" xfId="46" xr:uid="{00000000-0005-0000-0000-00002D000000}"/>
    <cellStyle name="Comma 10 2 3 9" xfId="47" xr:uid="{00000000-0005-0000-0000-00002E000000}"/>
    <cellStyle name="Comma 10 2 4" xfId="48" xr:uid="{00000000-0005-0000-0000-00002F000000}"/>
    <cellStyle name="Comma 10 2 4 2" xfId="49" xr:uid="{00000000-0005-0000-0000-000030000000}"/>
    <cellStyle name="Comma 10 2 4 3" xfId="50" xr:uid="{00000000-0005-0000-0000-000031000000}"/>
    <cellStyle name="Comma 10 2 4 4" xfId="51" xr:uid="{00000000-0005-0000-0000-000032000000}"/>
    <cellStyle name="Comma 10 2 4 5" xfId="52" xr:uid="{00000000-0005-0000-0000-000033000000}"/>
    <cellStyle name="Comma 10 2 4 6" xfId="53" xr:uid="{00000000-0005-0000-0000-000034000000}"/>
    <cellStyle name="Comma 10 2 4 7" xfId="54" xr:uid="{00000000-0005-0000-0000-000035000000}"/>
    <cellStyle name="Comma 10 2 4 8" xfId="55" xr:uid="{00000000-0005-0000-0000-000036000000}"/>
    <cellStyle name="Comma 10 2 4 9" xfId="56" xr:uid="{00000000-0005-0000-0000-000037000000}"/>
    <cellStyle name="Comma 10 2 5" xfId="57" xr:uid="{00000000-0005-0000-0000-000038000000}"/>
    <cellStyle name="Comma 10 2 6" xfId="58" xr:uid="{00000000-0005-0000-0000-000039000000}"/>
    <cellStyle name="Comma 10 2 7" xfId="59" xr:uid="{00000000-0005-0000-0000-00003A000000}"/>
    <cellStyle name="Comma 10 2 8" xfId="60" xr:uid="{00000000-0005-0000-0000-00003B000000}"/>
    <cellStyle name="Comma 10 2 9" xfId="61" xr:uid="{00000000-0005-0000-0000-00003C000000}"/>
    <cellStyle name="Comma 10 3" xfId="62" xr:uid="{00000000-0005-0000-0000-00003D000000}"/>
    <cellStyle name="Comma 10 3 10" xfId="63" xr:uid="{00000000-0005-0000-0000-00003E000000}"/>
    <cellStyle name="Comma 10 3 11" xfId="64" xr:uid="{00000000-0005-0000-0000-00003F000000}"/>
    <cellStyle name="Comma 10 3 12" xfId="65" xr:uid="{00000000-0005-0000-0000-000040000000}"/>
    <cellStyle name="Comma 10 3 2" xfId="66" xr:uid="{00000000-0005-0000-0000-000041000000}"/>
    <cellStyle name="Comma 10 3 2 10" xfId="67" xr:uid="{00000000-0005-0000-0000-000042000000}"/>
    <cellStyle name="Comma 10 3 2 2" xfId="68" xr:uid="{00000000-0005-0000-0000-000043000000}"/>
    <cellStyle name="Comma 10 3 2 2 2" xfId="69" xr:uid="{00000000-0005-0000-0000-000044000000}"/>
    <cellStyle name="Comma 10 3 2 2 3" xfId="70" xr:uid="{00000000-0005-0000-0000-000045000000}"/>
    <cellStyle name="Comma 10 3 2 2 4" xfId="71" xr:uid="{00000000-0005-0000-0000-000046000000}"/>
    <cellStyle name="Comma 10 3 2 2 5" xfId="72" xr:uid="{00000000-0005-0000-0000-000047000000}"/>
    <cellStyle name="Comma 10 3 2 2 6" xfId="73" xr:uid="{00000000-0005-0000-0000-000048000000}"/>
    <cellStyle name="Comma 10 3 2 2 7" xfId="74" xr:uid="{00000000-0005-0000-0000-000049000000}"/>
    <cellStyle name="Comma 10 3 2 2 8" xfId="75" xr:uid="{00000000-0005-0000-0000-00004A000000}"/>
    <cellStyle name="Comma 10 3 2 2 9" xfId="76" xr:uid="{00000000-0005-0000-0000-00004B000000}"/>
    <cellStyle name="Comma 10 3 2 3" xfId="77" xr:uid="{00000000-0005-0000-0000-00004C000000}"/>
    <cellStyle name="Comma 10 3 2 4" xfId="78" xr:uid="{00000000-0005-0000-0000-00004D000000}"/>
    <cellStyle name="Comma 10 3 2 5" xfId="79" xr:uid="{00000000-0005-0000-0000-00004E000000}"/>
    <cellStyle name="Comma 10 3 2 6" xfId="80" xr:uid="{00000000-0005-0000-0000-00004F000000}"/>
    <cellStyle name="Comma 10 3 2 7" xfId="81" xr:uid="{00000000-0005-0000-0000-000050000000}"/>
    <cellStyle name="Comma 10 3 2 8" xfId="82" xr:uid="{00000000-0005-0000-0000-000051000000}"/>
    <cellStyle name="Comma 10 3 2 9" xfId="83" xr:uid="{00000000-0005-0000-0000-000052000000}"/>
    <cellStyle name="Comma 10 3 3" xfId="84" xr:uid="{00000000-0005-0000-0000-000053000000}"/>
    <cellStyle name="Comma 10 3 3 10" xfId="85" xr:uid="{00000000-0005-0000-0000-000054000000}"/>
    <cellStyle name="Comma 10 3 3 2" xfId="86" xr:uid="{00000000-0005-0000-0000-000055000000}"/>
    <cellStyle name="Comma 10 3 3 2 2" xfId="87" xr:uid="{00000000-0005-0000-0000-000056000000}"/>
    <cellStyle name="Comma 10 3 3 2 3" xfId="88" xr:uid="{00000000-0005-0000-0000-000057000000}"/>
    <cellStyle name="Comma 10 3 3 2 4" xfId="89" xr:uid="{00000000-0005-0000-0000-000058000000}"/>
    <cellStyle name="Comma 10 3 3 2 5" xfId="90" xr:uid="{00000000-0005-0000-0000-000059000000}"/>
    <cellStyle name="Comma 10 3 3 2 6" xfId="91" xr:uid="{00000000-0005-0000-0000-00005A000000}"/>
    <cellStyle name="Comma 10 3 3 2 7" xfId="92" xr:uid="{00000000-0005-0000-0000-00005B000000}"/>
    <cellStyle name="Comma 10 3 3 2 8" xfId="93" xr:uid="{00000000-0005-0000-0000-00005C000000}"/>
    <cellStyle name="Comma 10 3 3 2 9" xfId="94" xr:uid="{00000000-0005-0000-0000-00005D000000}"/>
    <cellStyle name="Comma 10 3 3 3" xfId="95" xr:uid="{00000000-0005-0000-0000-00005E000000}"/>
    <cellStyle name="Comma 10 3 3 4" xfId="96" xr:uid="{00000000-0005-0000-0000-00005F000000}"/>
    <cellStyle name="Comma 10 3 3 5" xfId="97" xr:uid="{00000000-0005-0000-0000-000060000000}"/>
    <cellStyle name="Comma 10 3 3 6" xfId="98" xr:uid="{00000000-0005-0000-0000-000061000000}"/>
    <cellStyle name="Comma 10 3 3 7" xfId="99" xr:uid="{00000000-0005-0000-0000-000062000000}"/>
    <cellStyle name="Comma 10 3 3 8" xfId="100" xr:uid="{00000000-0005-0000-0000-000063000000}"/>
    <cellStyle name="Comma 10 3 3 9" xfId="101" xr:uid="{00000000-0005-0000-0000-000064000000}"/>
    <cellStyle name="Comma 10 3 4" xfId="102" xr:uid="{00000000-0005-0000-0000-000065000000}"/>
    <cellStyle name="Comma 10 3 4 2" xfId="103" xr:uid="{00000000-0005-0000-0000-000066000000}"/>
    <cellStyle name="Comma 10 3 4 3" xfId="104" xr:uid="{00000000-0005-0000-0000-000067000000}"/>
    <cellStyle name="Comma 10 3 4 4" xfId="105" xr:uid="{00000000-0005-0000-0000-000068000000}"/>
    <cellStyle name="Comma 10 3 4 5" xfId="106" xr:uid="{00000000-0005-0000-0000-000069000000}"/>
    <cellStyle name="Comma 10 3 4 6" xfId="107" xr:uid="{00000000-0005-0000-0000-00006A000000}"/>
    <cellStyle name="Comma 10 3 4 7" xfId="108" xr:uid="{00000000-0005-0000-0000-00006B000000}"/>
    <cellStyle name="Comma 10 3 4 8" xfId="109" xr:uid="{00000000-0005-0000-0000-00006C000000}"/>
    <cellStyle name="Comma 10 3 4 9" xfId="110" xr:uid="{00000000-0005-0000-0000-00006D000000}"/>
    <cellStyle name="Comma 10 3 5" xfId="111" xr:uid="{00000000-0005-0000-0000-00006E000000}"/>
    <cellStyle name="Comma 10 3 6" xfId="112" xr:uid="{00000000-0005-0000-0000-00006F000000}"/>
    <cellStyle name="Comma 10 3 7" xfId="113" xr:uid="{00000000-0005-0000-0000-000070000000}"/>
    <cellStyle name="Comma 10 3 8" xfId="114" xr:uid="{00000000-0005-0000-0000-000071000000}"/>
    <cellStyle name="Comma 10 3 9" xfId="115" xr:uid="{00000000-0005-0000-0000-000072000000}"/>
    <cellStyle name="Comma 10 4" xfId="116" xr:uid="{00000000-0005-0000-0000-000073000000}"/>
    <cellStyle name="Comma 10 4 10" xfId="117" xr:uid="{00000000-0005-0000-0000-000074000000}"/>
    <cellStyle name="Comma 10 4 11" xfId="118" xr:uid="{00000000-0005-0000-0000-000075000000}"/>
    <cellStyle name="Comma 10 4 2" xfId="119" xr:uid="{00000000-0005-0000-0000-000076000000}"/>
    <cellStyle name="Comma 10 4 2 10" xfId="120" xr:uid="{00000000-0005-0000-0000-000077000000}"/>
    <cellStyle name="Comma 10 4 2 2" xfId="121" xr:uid="{00000000-0005-0000-0000-000078000000}"/>
    <cellStyle name="Comma 10 4 2 2 2" xfId="122" xr:uid="{00000000-0005-0000-0000-000079000000}"/>
    <cellStyle name="Comma 10 4 2 2 3" xfId="123" xr:uid="{00000000-0005-0000-0000-00007A000000}"/>
    <cellStyle name="Comma 10 4 2 2 4" xfId="124" xr:uid="{00000000-0005-0000-0000-00007B000000}"/>
    <cellStyle name="Comma 10 4 2 2 5" xfId="125" xr:uid="{00000000-0005-0000-0000-00007C000000}"/>
    <cellStyle name="Comma 10 4 2 2 6" xfId="126" xr:uid="{00000000-0005-0000-0000-00007D000000}"/>
    <cellStyle name="Comma 10 4 2 2 7" xfId="127" xr:uid="{00000000-0005-0000-0000-00007E000000}"/>
    <cellStyle name="Comma 10 4 2 2 8" xfId="128" xr:uid="{00000000-0005-0000-0000-00007F000000}"/>
    <cellStyle name="Comma 10 4 2 2 9" xfId="129" xr:uid="{00000000-0005-0000-0000-000080000000}"/>
    <cellStyle name="Comma 10 4 2 3" xfId="130" xr:uid="{00000000-0005-0000-0000-000081000000}"/>
    <cellStyle name="Comma 10 4 2 4" xfId="131" xr:uid="{00000000-0005-0000-0000-000082000000}"/>
    <cellStyle name="Comma 10 4 2 5" xfId="132" xr:uid="{00000000-0005-0000-0000-000083000000}"/>
    <cellStyle name="Comma 10 4 2 6" xfId="133" xr:uid="{00000000-0005-0000-0000-000084000000}"/>
    <cellStyle name="Comma 10 4 2 7" xfId="134" xr:uid="{00000000-0005-0000-0000-000085000000}"/>
    <cellStyle name="Comma 10 4 2 8" xfId="135" xr:uid="{00000000-0005-0000-0000-000086000000}"/>
    <cellStyle name="Comma 10 4 2 9" xfId="136" xr:uid="{00000000-0005-0000-0000-000087000000}"/>
    <cellStyle name="Comma 10 4 3" xfId="137" xr:uid="{00000000-0005-0000-0000-000088000000}"/>
    <cellStyle name="Comma 10 4 3 2" xfId="138" xr:uid="{00000000-0005-0000-0000-000089000000}"/>
    <cellStyle name="Comma 10 4 3 3" xfId="139" xr:uid="{00000000-0005-0000-0000-00008A000000}"/>
    <cellStyle name="Comma 10 4 3 4" xfId="140" xr:uid="{00000000-0005-0000-0000-00008B000000}"/>
    <cellStyle name="Comma 10 4 3 5" xfId="141" xr:uid="{00000000-0005-0000-0000-00008C000000}"/>
    <cellStyle name="Comma 10 4 3 6" xfId="142" xr:uid="{00000000-0005-0000-0000-00008D000000}"/>
    <cellStyle name="Comma 10 4 3 7" xfId="143" xr:uid="{00000000-0005-0000-0000-00008E000000}"/>
    <cellStyle name="Comma 10 4 3 8" xfId="144" xr:uid="{00000000-0005-0000-0000-00008F000000}"/>
    <cellStyle name="Comma 10 4 3 9" xfId="145" xr:uid="{00000000-0005-0000-0000-000090000000}"/>
    <cellStyle name="Comma 10 4 4" xfId="146" xr:uid="{00000000-0005-0000-0000-000091000000}"/>
    <cellStyle name="Comma 10 4 5" xfId="147" xr:uid="{00000000-0005-0000-0000-000092000000}"/>
    <cellStyle name="Comma 10 4 6" xfId="148" xr:uid="{00000000-0005-0000-0000-000093000000}"/>
    <cellStyle name="Comma 10 4 7" xfId="149" xr:uid="{00000000-0005-0000-0000-000094000000}"/>
    <cellStyle name="Comma 10 4 8" xfId="150" xr:uid="{00000000-0005-0000-0000-000095000000}"/>
    <cellStyle name="Comma 10 4 9" xfId="151" xr:uid="{00000000-0005-0000-0000-000096000000}"/>
    <cellStyle name="Comma 10 5" xfId="152" xr:uid="{00000000-0005-0000-0000-000097000000}"/>
    <cellStyle name="Comma 10 5 10" xfId="153" xr:uid="{00000000-0005-0000-0000-000098000000}"/>
    <cellStyle name="Comma 10 5 2" xfId="154" xr:uid="{00000000-0005-0000-0000-000099000000}"/>
    <cellStyle name="Comma 10 5 2 2" xfId="155" xr:uid="{00000000-0005-0000-0000-00009A000000}"/>
    <cellStyle name="Comma 10 5 2 3" xfId="156" xr:uid="{00000000-0005-0000-0000-00009B000000}"/>
    <cellStyle name="Comma 10 5 2 4" xfId="157" xr:uid="{00000000-0005-0000-0000-00009C000000}"/>
    <cellStyle name="Comma 10 5 2 5" xfId="158" xr:uid="{00000000-0005-0000-0000-00009D000000}"/>
    <cellStyle name="Comma 10 5 2 6" xfId="159" xr:uid="{00000000-0005-0000-0000-00009E000000}"/>
    <cellStyle name="Comma 10 5 2 7" xfId="160" xr:uid="{00000000-0005-0000-0000-00009F000000}"/>
    <cellStyle name="Comma 10 5 2 8" xfId="161" xr:uid="{00000000-0005-0000-0000-0000A0000000}"/>
    <cellStyle name="Comma 10 5 2 9" xfId="162" xr:uid="{00000000-0005-0000-0000-0000A1000000}"/>
    <cellStyle name="Comma 10 5 3" xfId="163" xr:uid="{00000000-0005-0000-0000-0000A2000000}"/>
    <cellStyle name="Comma 10 5 4" xfId="164" xr:uid="{00000000-0005-0000-0000-0000A3000000}"/>
    <cellStyle name="Comma 10 5 5" xfId="165" xr:uid="{00000000-0005-0000-0000-0000A4000000}"/>
    <cellStyle name="Comma 10 5 6" xfId="166" xr:uid="{00000000-0005-0000-0000-0000A5000000}"/>
    <cellStyle name="Comma 10 5 7" xfId="167" xr:uid="{00000000-0005-0000-0000-0000A6000000}"/>
    <cellStyle name="Comma 10 5 8" xfId="168" xr:uid="{00000000-0005-0000-0000-0000A7000000}"/>
    <cellStyle name="Comma 10 5 9" xfId="169" xr:uid="{00000000-0005-0000-0000-0000A8000000}"/>
    <cellStyle name="Comma 10 6" xfId="170" xr:uid="{00000000-0005-0000-0000-0000A9000000}"/>
    <cellStyle name="Comma 10 6 2" xfId="171" xr:uid="{00000000-0005-0000-0000-0000AA000000}"/>
    <cellStyle name="Comma 10 6 3" xfId="172" xr:uid="{00000000-0005-0000-0000-0000AB000000}"/>
    <cellStyle name="Comma 10 6 4" xfId="173" xr:uid="{00000000-0005-0000-0000-0000AC000000}"/>
    <cellStyle name="Comma 10 6 5" xfId="174" xr:uid="{00000000-0005-0000-0000-0000AD000000}"/>
    <cellStyle name="Comma 10 6 6" xfId="175" xr:uid="{00000000-0005-0000-0000-0000AE000000}"/>
    <cellStyle name="Comma 10 6 7" xfId="176" xr:uid="{00000000-0005-0000-0000-0000AF000000}"/>
    <cellStyle name="Comma 10 6 8" xfId="177" xr:uid="{00000000-0005-0000-0000-0000B0000000}"/>
    <cellStyle name="Comma 10 6 9" xfId="178" xr:uid="{00000000-0005-0000-0000-0000B1000000}"/>
    <cellStyle name="Comma 10 7" xfId="179" xr:uid="{00000000-0005-0000-0000-0000B2000000}"/>
    <cellStyle name="Comma 10 8" xfId="180" xr:uid="{00000000-0005-0000-0000-0000B3000000}"/>
    <cellStyle name="Comma 10 9" xfId="181" xr:uid="{00000000-0005-0000-0000-0000B4000000}"/>
    <cellStyle name="Comma 11" xfId="182" xr:uid="{00000000-0005-0000-0000-0000B5000000}"/>
    <cellStyle name="Comma 11 10" xfId="183" xr:uid="{00000000-0005-0000-0000-0000B6000000}"/>
    <cellStyle name="Comma 11 11" xfId="184" xr:uid="{00000000-0005-0000-0000-0000B7000000}"/>
    <cellStyle name="Comma 11 12" xfId="185" xr:uid="{00000000-0005-0000-0000-0000B8000000}"/>
    <cellStyle name="Comma 11 2" xfId="186" xr:uid="{00000000-0005-0000-0000-0000B9000000}"/>
    <cellStyle name="Comma 11 2 10" xfId="187" xr:uid="{00000000-0005-0000-0000-0000BA000000}"/>
    <cellStyle name="Comma 11 2 2" xfId="188" xr:uid="{00000000-0005-0000-0000-0000BB000000}"/>
    <cellStyle name="Comma 11 2 2 2" xfId="189" xr:uid="{00000000-0005-0000-0000-0000BC000000}"/>
    <cellStyle name="Comma 11 2 2 3" xfId="190" xr:uid="{00000000-0005-0000-0000-0000BD000000}"/>
    <cellStyle name="Comma 11 2 2 4" xfId="191" xr:uid="{00000000-0005-0000-0000-0000BE000000}"/>
    <cellStyle name="Comma 11 2 2 5" xfId="192" xr:uid="{00000000-0005-0000-0000-0000BF000000}"/>
    <cellStyle name="Comma 11 2 2 6" xfId="193" xr:uid="{00000000-0005-0000-0000-0000C0000000}"/>
    <cellStyle name="Comma 11 2 2 7" xfId="194" xr:uid="{00000000-0005-0000-0000-0000C1000000}"/>
    <cellStyle name="Comma 11 2 2 8" xfId="195" xr:uid="{00000000-0005-0000-0000-0000C2000000}"/>
    <cellStyle name="Comma 11 2 2 9" xfId="196" xr:uid="{00000000-0005-0000-0000-0000C3000000}"/>
    <cellStyle name="Comma 11 2 3" xfId="197" xr:uid="{00000000-0005-0000-0000-0000C4000000}"/>
    <cellStyle name="Comma 11 2 4" xfId="198" xr:uid="{00000000-0005-0000-0000-0000C5000000}"/>
    <cellStyle name="Comma 11 2 5" xfId="199" xr:uid="{00000000-0005-0000-0000-0000C6000000}"/>
    <cellStyle name="Comma 11 2 6" xfId="200" xr:uid="{00000000-0005-0000-0000-0000C7000000}"/>
    <cellStyle name="Comma 11 2 7" xfId="201" xr:uid="{00000000-0005-0000-0000-0000C8000000}"/>
    <cellStyle name="Comma 11 2 8" xfId="202" xr:uid="{00000000-0005-0000-0000-0000C9000000}"/>
    <cellStyle name="Comma 11 2 9" xfId="203" xr:uid="{00000000-0005-0000-0000-0000CA000000}"/>
    <cellStyle name="Comma 11 3" xfId="204" xr:uid="{00000000-0005-0000-0000-0000CB000000}"/>
    <cellStyle name="Comma 11 3 10" xfId="205" xr:uid="{00000000-0005-0000-0000-0000CC000000}"/>
    <cellStyle name="Comma 11 3 2" xfId="206" xr:uid="{00000000-0005-0000-0000-0000CD000000}"/>
    <cellStyle name="Comma 11 3 2 2" xfId="207" xr:uid="{00000000-0005-0000-0000-0000CE000000}"/>
    <cellStyle name="Comma 11 3 2 3" xfId="208" xr:uid="{00000000-0005-0000-0000-0000CF000000}"/>
    <cellStyle name="Comma 11 3 2 4" xfId="209" xr:uid="{00000000-0005-0000-0000-0000D0000000}"/>
    <cellStyle name="Comma 11 3 2 5" xfId="210" xr:uid="{00000000-0005-0000-0000-0000D1000000}"/>
    <cellStyle name="Comma 11 3 2 6" xfId="211" xr:uid="{00000000-0005-0000-0000-0000D2000000}"/>
    <cellStyle name="Comma 11 3 2 7" xfId="212" xr:uid="{00000000-0005-0000-0000-0000D3000000}"/>
    <cellStyle name="Comma 11 3 2 8" xfId="213" xr:uid="{00000000-0005-0000-0000-0000D4000000}"/>
    <cellStyle name="Comma 11 3 2 9" xfId="214" xr:uid="{00000000-0005-0000-0000-0000D5000000}"/>
    <cellStyle name="Comma 11 3 3" xfId="215" xr:uid="{00000000-0005-0000-0000-0000D6000000}"/>
    <cellStyle name="Comma 11 3 4" xfId="216" xr:uid="{00000000-0005-0000-0000-0000D7000000}"/>
    <cellStyle name="Comma 11 3 5" xfId="217" xr:uid="{00000000-0005-0000-0000-0000D8000000}"/>
    <cellStyle name="Comma 11 3 6" xfId="218" xr:uid="{00000000-0005-0000-0000-0000D9000000}"/>
    <cellStyle name="Comma 11 3 7" xfId="219" xr:uid="{00000000-0005-0000-0000-0000DA000000}"/>
    <cellStyle name="Comma 11 3 8" xfId="220" xr:uid="{00000000-0005-0000-0000-0000DB000000}"/>
    <cellStyle name="Comma 11 3 9" xfId="221" xr:uid="{00000000-0005-0000-0000-0000DC000000}"/>
    <cellStyle name="Comma 11 4" xfId="222" xr:uid="{00000000-0005-0000-0000-0000DD000000}"/>
    <cellStyle name="Comma 11 4 2" xfId="223" xr:uid="{00000000-0005-0000-0000-0000DE000000}"/>
    <cellStyle name="Comma 11 4 3" xfId="224" xr:uid="{00000000-0005-0000-0000-0000DF000000}"/>
    <cellStyle name="Comma 11 4 4" xfId="225" xr:uid="{00000000-0005-0000-0000-0000E0000000}"/>
    <cellStyle name="Comma 11 4 5" xfId="226" xr:uid="{00000000-0005-0000-0000-0000E1000000}"/>
    <cellStyle name="Comma 11 4 6" xfId="227" xr:uid="{00000000-0005-0000-0000-0000E2000000}"/>
    <cellStyle name="Comma 11 4 7" xfId="228" xr:uid="{00000000-0005-0000-0000-0000E3000000}"/>
    <cellStyle name="Comma 11 4 8" xfId="229" xr:uid="{00000000-0005-0000-0000-0000E4000000}"/>
    <cellStyle name="Comma 11 4 9" xfId="230" xr:uid="{00000000-0005-0000-0000-0000E5000000}"/>
    <cellStyle name="Comma 11 5" xfId="231" xr:uid="{00000000-0005-0000-0000-0000E6000000}"/>
    <cellStyle name="Comma 11 6" xfId="232" xr:uid="{00000000-0005-0000-0000-0000E7000000}"/>
    <cellStyle name="Comma 11 7" xfId="233" xr:uid="{00000000-0005-0000-0000-0000E8000000}"/>
    <cellStyle name="Comma 11 8" xfId="234" xr:uid="{00000000-0005-0000-0000-0000E9000000}"/>
    <cellStyle name="Comma 11 9" xfId="235" xr:uid="{00000000-0005-0000-0000-0000EA000000}"/>
    <cellStyle name="Comma 12" xfId="236" xr:uid="{00000000-0005-0000-0000-0000EB000000}"/>
    <cellStyle name="Comma 12 10" xfId="237" xr:uid="{00000000-0005-0000-0000-0000EC000000}"/>
    <cellStyle name="Comma 12 11" xfId="238" xr:uid="{00000000-0005-0000-0000-0000ED000000}"/>
    <cellStyle name="Comma 12 12" xfId="239" xr:uid="{00000000-0005-0000-0000-0000EE000000}"/>
    <cellStyle name="Comma 12 2" xfId="240" xr:uid="{00000000-0005-0000-0000-0000EF000000}"/>
    <cellStyle name="Comma 12 2 10" xfId="241" xr:uid="{00000000-0005-0000-0000-0000F0000000}"/>
    <cellStyle name="Comma 12 2 2" xfId="242" xr:uid="{00000000-0005-0000-0000-0000F1000000}"/>
    <cellStyle name="Comma 12 2 2 2" xfId="243" xr:uid="{00000000-0005-0000-0000-0000F2000000}"/>
    <cellStyle name="Comma 12 2 2 3" xfId="244" xr:uid="{00000000-0005-0000-0000-0000F3000000}"/>
    <cellStyle name="Comma 12 2 2 4" xfId="245" xr:uid="{00000000-0005-0000-0000-0000F4000000}"/>
    <cellStyle name="Comma 12 2 2 5" xfId="246" xr:uid="{00000000-0005-0000-0000-0000F5000000}"/>
    <cellStyle name="Comma 12 2 2 6" xfId="247" xr:uid="{00000000-0005-0000-0000-0000F6000000}"/>
    <cellStyle name="Comma 12 2 2 7" xfId="248" xr:uid="{00000000-0005-0000-0000-0000F7000000}"/>
    <cellStyle name="Comma 12 2 2 8" xfId="249" xr:uid="{00000000-0005-0000-0000-0000F8000000}"/>
    <cellStyle name="Comma 12 2 2 9" xfId="250" xr:uid="{00000000-0005-0000-0000-0000F9000000}"/>
    <cellStyle name="Comma 12 2 3" xfId="251" xr:uid="{00000000-0005-0000-0000-0000FA000000}"/>
    <cellStyle name="Comma 12 2 4" xfId="252" xr:uid="{00000000-0005-0000-0000-0000FB000000}"/>
    <cellStyle name="Comma 12 2 5" xfId="253" xr:uid="{00000000-0005-0000-0000-0000FC000000}"/>
    <cellStyle name="Comma 12 2 6" xfId="254" xr:uid="{00000000-0005-0000-0000-0000FD000000}"/>
    <cellStyle name="Comma 12 2 7" xfId="255" xr:uid="{00000000-0005-0000-0000-0000FE000000}"/>
    <cellStyle name="Comma 12 2 8" xfId="256" xr:uid="{00000000-0005-0000-0000-0000FF000000}"/>
    <cellStyle name="Comma 12 2 9" xfId="257" xr:uid="{00000000-0005-0000-0000-000000010000}"/>
    <cellStyle name="Comma 12 3" xfId="258" xr:uid="{00000000-0005-0000-0000-000001010000}"/>
    <cellStyle name="Comma 12 3 10" xfId="259" xr:uid="{00000000-0005-0000-0000-000002010000}"/>
    <cellStyle name="Comma 12 3 2" xfId="260" xr:uid="{00000000-0005-0000-0000-000003010000}"/>
    <cellStyle name="Comma 12 3 2 2" xfId="261" xr:uid="{00000000-0005-0000-0000-000004010000}"/>
    <cellStyle name="Comma 12 3 2 3" xfId="262" xr:uid="{00000000-0005-0000-0000-000005010000}"/>
    <cellStyle name="Comma 12 3 2 4" xfId="263" xr:uid="{00000000-0005-0000-0000-000006010000}"/>
    <cellStyle name="Comma 12 3 2 5" xfId="264" xr:uid="{00000000-0005-0000-0000-000007010000}"/>
    <cellStyle name="Comma 12 3 2 6" xfId="265" xr:uid="{00000000-0005-0000-0000-000008010000}"/>
    <cellStyle name="Comma 12 3 2 7" xfId="266" xr:uid="{00000000-0005-0000-0000-000009010000}"/>
    <cellStyle name="Comma 12 3 2 8" xfId="267" xr:uid="{00000000-0005-0000-0000-00000A010000}"/>
    <cellStyle name="Comma 12 3 2 9" xfId="268" xr:uid="{00000000-0005-0000-0000-00000B010000}"/>
    <cellStyle name="Comma 12 3 3" xfId="269" xr:uid="{00000000-0005-0000-0000-00000C010000}"/>
    <cellStyle name="Comma 12 3 4" xfId="270" xr:uid="{00000000-0005-0000-0000-00000D010000}"/>
    <cellStyle name="Comma 12 3 5" xfId="271" xr:uid="{00000000-0005-0000-0000-00000E010000}"/>
    <cellStyle name="Comma 12 3 6" xfId="272" xr:uid="{00000000-0005-0000-0000-00000F010000}"/>
    <cellStyle name="Comma 12 3 7" xfId="273" xr:uid="{00000000-0005-0000-0000-000010010000}"/>
    <cellStyle name="Comma 12 3 8" xfId="274" xr:uid="{00000000-0005-0000-0000-000011010000}"/>
    <cellStyle name="Comma 12 3 9" xfId="275" xr:uid="{00000000-0005-0000-0000-000012010000}"/>
    <cellStyle name="Comma 12 4" xfId="276" xr:uid="{00000000-0005-0000-0000-000013010000}"/>
    <cellStyle name="Comma 12 4 2" xfId="277" xr:uid="{00000000-0005-0000-0000-000014010000}"/>
    <cellStyle name="Comma 12 4 3" xfId="278" xr:uid="{00000000-0005-0000-0000-000015010000}"/>
    <cellStyle name="Comma 12 4 4" xfId="279" xr:uid="{00000000-0005-0000-0000-000016010000}"/>
    <cellStyle name="Comma 12 4 5" xfId="280" xr:uid="{00000000-0005-0000-0000-000017010000}"/>
    <cellStyle name="Comma 12 4 6" xfId="281" xr:uid="{00000000-0005-0000-0000-000018010000}"/>
    <cellStyle name="Comma 12 4 7" xfId="282" xr:uid="{00000000-0005-0000-0000-000019010000}"/>
    <cellStyle name="Comma 12 4 8" xfId="283" xr:uid="{00000000-0005-0000-0000-00001A010000}"/>
    <cellStyle name="Comma 12 4 9" xfId="284" xr:uid="{00000000-0005-0000-0000-00001B010000}"/>
    <cellStyle name="Comma 12 5" xfId="285" xr:uid="{00000000-0005-0000-0000-00001C010000}"/>
    <cellStyle name="Comma 12 6" xfId="286" xr:uid="{00000000-0005-0000-0000-00001D010000}"/>
    <cellStyle name="Comma 12 7" xfId="287" xr:uid="{00000000-0005-0000-0000-00001E010000}"/>
    <cellStyle name="Comma 12 8" xfId="288" xr:uid="{00000000-0005-0000-0000-00001F010000}"/>
    <cellStyle name="Comma 12 9" xfId="289" xr:uid="{00000000-0005-0000-0000-000020010000}"/>
    <cellStyle name="Comma 13" xfId="290" xr:uid="{00000000-0005-0000-0000-000021010000}"/>
    <cellStyle name="Comma 13 10" xfId="291" xr:uid="{00000000-0005-0000-0000-000022010000}"/>
    <cellStyle name="Comma 13 11" xfId="292" xr:uid="{00000000-0005-0000-0000-000023010000}"/>
    <cellStyle name="Comma 13 12" xfId="293" xr:uid="{00000000-0005-0000-0000-000024010000}"/>
    <cellStyle name="Comma 13 2" xfId="294" xr:uid="{00000000-0005-0000-0000-000025010000}"/>
    <cellStyle name="Comma 13 2 10" xfId="295" xr:uid="{00000000-0005-0000-0000-000026010000}"/>
    <cellStyle name="Comma 13 2 2" xfId="296" xr:uid="{00000000-0005-0000-0000-000027010000}"/>
    <cellStyle name="Comma 13 2 2 2" xfId="297" xr:uid="{00000000-0005-0000-0000-000028010000}"/>
    <cellStyle name="Comma 13 2 2 3" xfId="298" xr:uid="{00000000-0005-0000-0000-000029010000}"/>
    <cellStyle name="Comma 13 2 2 4" xfId="299" xr:uid="{00000000-0005-0000-0000-00002A010000}"/>
    <cellStyle name="Comma 13 2 2 5" xfId="300" xr:uid="{00000000-0005-0000-0000-00002B010000}"/>
    <cellStyle name="Comma 13 2 2 6" xfId="301" xr:uid="{00000000-0005-0000-0000-00002C010000}"/>
    <cellStyle name="Comma 13 2 2 7" xfId="302" xr:uid="{00000000-0005-0000-0000-00002D010000}"/>
    <cellStyle name="Comma 13 2 2 8" xfId="303" xr:uid="{00000000-0005-0000-0000-00002E010000}"/>
    <cellStyle name="Comma 13 2 2 9" xfId="304" xr:uid="{00000000-0005-0000-0000-00002F010000}"/>
    <cellStyle name="Comma 13 2 3" xfId="305" xr:uid="{00000000-0005-0000-0000-000030010000}"/>
    <cellStyle name="Comma 13 2 4" xfId="306" xr:uid="{00000000-0005-0000-0000-000031010000}"/>
    <cellStyle name="Comma 13 2 5" xfId="307" xr:uid="{00000000-0005-0000-0000-000032010000}"/>
    <cellStyle name="Comma 13 2 6" xfId="308" xr:uid="{00000000-0005-0000-0000-000033010000}"/>
    <cellStyle name="Comma 13 2 7" xfId="309" xr:uid="{00000000-0005-0000-0000-000034010000}"/>
    <cellStyle name="Comma 13 2 8" xfId="310" xr:uid="{00000000-0005-0000-0000-000035010000}"/>
    <cellStyle name="Comma 13 2 9" xfId="311" xr:uid="{00000000-0005-0000-0000-000036010000}"/>
    <cellStyle name="Comma 13 3" xfId="312" xr:uid="{00000000-0005-0000-0000-000037010000}"/>
    <cellStyle name="Comma 13 3 10" xfId="313" xr:uid="{00000000-0005-0000-0000-000038010000}"/>
    <cellStyle name="Comma 13 3 2" xfId="314" xr:uid="{00000000-0005-0000-0000-000039010000}"/>
    <cellStyle name="Comma 13 3 2 2" xfId="315" xr:uid="{00000000-0005-0000-0000-00003A010000}"/>
    <cellStyle name="Comma 13 3 2 3" xfId="316" xr:uid="{00000000-0005-0000-0000-00003B010000}"/>
    <cellStyle name="Comma 13 3 2 4" xfId="317" xr:uid="{00000000-0005-0000-0000-00003C010000}"/>
    <cellStyle name="Comma 13 3 2 5" xfId="318" xr:uid="{00000000-0005-0000-0000-00003D010000}"/>
    <cellStyle name="Comma 13 3 2 6" xfId="319" xr:uid="{00000000-0005-0000-0000-00003E010000}"/>
    <cellStyle name="Comma 13 3 2 7" xfId="320" xr:uid="{00000000-0005-0000-0000-00003F010000}"/>
    <cellStyle name="Comma 13 3 2 8" xfId="321" xr:uid="{00000000-0005-0000-0000-000040010000}"/>
    <cellStyle name="Comma 13 3 2 9" xfId="322" xr:uid="{00000000-0005-0000-0000-000041010000}"/>
    <cellStyle name="Comma 13 3 3" xfId="323" xr:uid="{00000000-0005-0000-0000-000042010000}"/>
    <cellStyle name="Comma 13 3 4" xfId="324" xr:uid="{00000000-0005-0000-0000-000043010000}"/>
    <cellStyle name="Comma 13 3 5" xfId="325" xr:uid="{00000000-0005-0000-0000-000044010000}"/>
    <cellStyle name="Comma 13 3 6" xfId="326" xr:uid="{00000000-0005-0000-0000-000045010000}"/>
    <cellStyle name="Comma 13 3 7" xfId="327" xr:uid="{00000000-0005-0000-0000-000046010000}"/>
    <cellStyle name="Comma 13 3 8" xfId="328" xr:uid="{00000000-0005-0000-0000-000047010000}"/>
    <cellStyle name="Comma 13 3 9" xfId="329" xr:uid="{00000000-0005-0000-0000-000048010000}"/>
    <cellStyle name="Comma 13 4" xfId="330" xr:uid="{00000000-0005-0000-0000-000049010000}"/>
    <cellStyle name="Comma 13 4 2" xfId="331" xr:uid="{00000000-0005-0000-0000-00004A010000}"/>
    <cellStyle name="Comma 13 4 3" xfId="332" xr:uid="{00000000-0005-0000-0000-00004B010000}"/>
    <cellStyle name="Comma 13 4 4" xfId="333" xr:uid="{00000000-0005-0000-0000-00004C010000}"/>
    <cellStyle name="Comma 13 4 5" xfId="334" xr:uid="{00000000-0005-0000-0000-00004D010000}"/>
    <cellStyle name="Comma 13 4 6" xfId="335" xr:uid="{00000000-0005-0000-0000-00004E010000}"/>
    <cellStyle name="Comma 13 4 7" xfId="336" xr:uid="{00000000-0005-0000-0000-00004F010000}"/>
    <cellStyle name="Comma 13 4 8" xfId="337" xr:uid="{00000000-0005-0000-0000-000050010000}"/>
    <cellStyle name="Comma 13 4 9" xfId="338" xr:uid="{00000000-0005-0000-0000-000051010000}"/>
    <cellStyle name="Comma 13 5" xfId="339" xr:uid="{00000000-0005-0000-0000-000052010000}"/>
    <cellStyle name="Comma 13 6" xfId="340" xr:uid="{00000000-0005-0000-0000-000053010000}"/>
    <cellStyle name="Comma 13 7" xfId="341" xr:uid="{00000000-0005-0000-0000-000054010000}"/>
    <cellStyle name="Comma 13 8" xfId="342" xr:uid="{00000000-0005-0000-0000-000055010000}"/>
    <cellStyle name="Comma 13 9" xfId="343" xr:uid="{00000000-0005-0000-0000-000056010000}"/>
    <cellStyle name="Comma 14" xfId="344" xr:uid="{00000000-0005-0000-0000-000057010000}"/>
    <cellStyle name="Comma 14 2" xfId="345" xr:uid="{00000000-0005-0000-0000-000058010000}"/>
    <cellStyle name="Comma 14 2 10" xfId="346" xr:uid="{00000000-0005-0000-0000-000059010000}"/>
    <cellStyle name="Comma 14 2 2" xfId="347" xr:uid="{00000000-0005-0000-0000-00005A010000}"/>
    <cellStyle name="Comma 14 2 2 2" xfId="348" xr:uid="{00000000-0005-0000-0000-00005B010000}"/>
    <cellStyle name="Comma 14 2 2 3" xfId="349" xr:uid="{00000000-0005-0000-0000-00005C010000}"/>
    <cellStyle name="Comma 14 2 2 4" xfId="350" xr:uid="{00000000-0005-0000-0000-00005D010000}"/>
    <cellStyle name="Comma 14 2 2 5" xfId="351" xr:uid="{00000000-0005-0000-0000-00005E010000}"/>
    <cellStyle name="Comma 14 2 2 6" xfId="352" xr:uid="{00000000-0005-0000-0000-00005F010000}"/>
    <cellStyle name="Comma 14 2 2 7" xfId="353" xr:uid="{00000000-0005-0000-0000-000060010000}"/>
    <cellStyle name="Comma 14 2 2 8" xfId="354" xr:uid="{00000000-0005-0000-0000-000061010000}"/>
    <cellStyle name="Comma 14 2 2 9" xfId="355" xr:uid="{00000000-0005-0000-0000-000062010000}"/>
    <cellStyle name="Comma 14 2 3" xfId="356" xr:uid="{00000000-0005-0000-0000-000063010000}"/>
    <cellStyle name="Comma 14 2 4" xfId="357" xr:uid="{00000000-0005-0000-0000-000064010000}"/>
    <cellStyle name="Comma 14 2 5" xfId="358" xr:uid="{00000000-0005-0000-0000-000065010000}"/>
    <cellStyle name="Comma 14 2 6" xfId="359" xr:uid="{00000000-0005-0000-0000-000066010000}"/>
    <cellStyle name="Comma 14 2 7" xfId="360" xr:uid="{00000000-0005-0000-0000-000067010000}"/>
    <cellStyle name="Comma 14 2 8" xfId="361" xr:uid="{00000000-0005-0000-0000-000068010000}"/>
    <cellStyle name="Comma 14 2 9" xfId="362" xr:uid="{00000000-0005-0000-0000-000069010000}"/>
    <cellStyle name="Comma 14 3" xfId="363" xr:uid="{00000000-0005-0000-0000-00006A010000}"/>
    <cellStyle name="Comma 14 3 10" xfId="364" xr:uid="{00000000-0005-0000-0000-00006B010000}"/>
    <cellStyle name="Comma 14 3 2" xfId="365" xr:uid="{00000000-0005-0000-0000-00006C010000}"/>
    <cellStyle name="Comma 14 3 2 2" xfId="366" xr:uid="{00000000-0005-0000-0000-00006D010000}"/>
    <cellStyle name="Comma 14 3 2 3" xfId="367" xr:uid="{00000000-0005-0000-0000-00006E010000}"/>
    <cellStyle name="Comma 14 3 2 4" xfId="368" xr:uid="{00000000-0005-0000-0000-00006F010000}"/>
    <cellStyle name="Comma 14 3 2 5" xfId="369" xr:uid="{00000000-0005-0000-0000-000070010000}"/>
    <cellStyle name="Comma 14 3 2 6" xfId="370" xr:uid="{00000000-0005-0000-0000-000071010000}"/>
    <cellStyle name="Comma 14 3 2 7" xfId="371" xr:uid="{00000000-0005-0000-0000-000072010000}"/>
    <cellStyle name="Comma 14 3 2 8" xfId="372" xr:uid="{00000000-0005-0000-0000-000073010000}"/>
    <cellStyle name="Comma 14 3 2 9" xfId="373" xr:uid="{00000000-0005-0000-0000-000074010000}"/>
    <cellStyle name="Comma 14 3 3" xfId="374" xr:uid="{00000000-0005-0000-0000-000075010000}"/>
    <cellStyle name="Comma 14 3 4" xfId="375" xr:uid="{00000000-0005-0000-0000-000076010000}"/>
    <cellStyle name="Comma 14 3 5" xfId="376" xr:uid="{00000000-0005-0000-0000-000077010000}"/>
    <cellStyle name="Comma 14 3 6" xfId="377" xr:uid="{00000000-0005-0000-0000-000078010000}"/>
    <cellStyle name="Comma 14 3 7" xfId="378" xr:uid="{00000000-0005-0000-0000-000079010000}"/>
    <cellStyle name="Comma 14 3 8" xfId="379" xr:uid="{00000000-0005-0000-0000-00007A010000}"/>
    <cellStyle name="Comma 14 3 9" xfId="380" xr:uid="{00000000-0005-0000-0000-00007B010000}"/>
    <cellStyle name="Comma 14 4" xfId="381" xr:uid="{00000000-0005-0000-0000-00007C010000}"/>
    <cellStyle name="Comma 14 4 2" xfId="382" xr:uid="{00000000-0005-0000-0000-00007D010000}"/>
    <cellStyle name="Comma 14 5" xfId="383" xr:uid="{00000000-0005-0000-0000-00007E010000}"/>
    <cellStyle name="Comma 14 5 2" xfId="384" xr:uid="{00000000-0005-0000-0000-00007F010000}"/>
    <cellStyle name="Comma 14 5 3" xfId="385" xr:uid="{00000000-0005-0000-0000-000080010000}"/>
    <cellStyle name="Comma 14 5 4" xfId="386" xr:uid="{00000000-0005-0000-0000-000081010000}"/>
    <cellStyle name="Comma 14 5 5" xfId="387" xr:uid="{00000000-0005-0000-0000-000082010000}"/>
    <cellStyle name="Comma 15" xfId="388" xr:uid="{00000000-0005-0000-0000-000083010000}"/>
    <cellStyle name="Comma 15 2" xfId="389" xr:uid="{00000000-0005-0000-0000-000084010000}"/>
    <cellStyle name="Comma 15 3" xfId="390" xr:uid="{00000000-0005-0000-0000-000085010000}"/>
    <cellStyle name="Comma 15 4" xfId="391" xr:uid="{00000000-0005-0000-0000-000086010000}"/>
    <cellStyle name="Comma 15 5" xfId="392" xr:uid="{00000000-0005-0000-0000-000087010000}"/>
    <cellStyle name="Comma 15 6" xfId="393" xr:uid="{00000000-0005-0000-0000-000088010000}"/>
    <cellStyle name="Comma 15 7" xfId="394" xr:uid="{00000000-0005-0000-0000-000089010000}"/>
    <cellStyle name="Comma 15 8" xfId="395" xr:uid="{00000000-0005-0000-0000-00008A010000}"/>
    <cellStyle name="Comma 15 9" xfId="396" xr:uid="{00000000-0005-0000-0000-00008B010000}"/>
    <cellStyle name="Comma 16" xfId="397" xr:uid="{00000000-0005-0000-0000-00008C010000}"/>
    <cellStyle name="Comma 17" xfId="398" xr:uid="{00000000-0005-0000-0000-00008D010000}"/>
    <cellStyle name="Comma 18" xfId="399" xr:uid="{00000000-0005-0000-0000-00008E010000}"/>
    <cellStyle name="Comma 19" xfId="400" xr:uid="{00000000-0005-0000-0000-00008F010000}"/>
    <cellStyle name="Comma 2" xfId="401" xr:uid="{00000000-0005-0000-0000-000090010000}"/>
    <cellStyle name="Comma 2 10" xfId="402" xr:uid="{00000000-0005-0000-0000-000091010000}"/>
    <cellStyle name="Comma 2 10 10" xfId="403" xr:uid="{00000000-0005-0000-0000-000092010000}"/>
    <cellStyle name="Comma 2 10 11" xfId="404" xr:uid="{00000000-0005-0000-0000-000093010000}"/>
    <cellStyle name="Comma 2 10 2" xfId="405" xr:uid="{00000000-0005-0000-0000-000094010000}"/>
    <cellStyle name="Comma 2 10 2 10" xfId="406" xr:uid="{00000000-0005-0000-0000-000095010000}"/>
    <cellStyle name="Comma 2 10 2 2" xfId="407" xr:uid="{00000000-0005-0000-0000-000096010000}"/>
    <cellStyle name="Comma 2 10 2 2 2" xfId="408" xr:uid="{00000000-0005-0000-0000-000097010000}"/>
    <cellStyle name="Comma 2 10 2 2 3" xfId="409" xr:uid="{00000000-0005-0000-0000-000098010000}"/>
    <cellStyle name="Comma 2 10 2 2 4" xfId="410" xr:uid="{00000000-0005-0000-0000-000099010000}"/>
    <cellStyle name="Comma 2 10 2 2 5" xfId="411" xr:uid="{00000000-0005-0000-0000-00009A010000}"/>
    <cellStyle name="Comma 2 10 2 2 6" xfId="412" xr:uid="{00000000-0005-0000-0000-00009B010000}"/>
    <cellStyle name="Comma 2 10 2 2 7" xfId="413" xr:uid="{00000000-0005-0000-0000-00009C010000}"/>
    <cellStyle name="Comma 2 10 2 2 8" xfId="414" xr:uid="{00000000-0005-0000-0000-00009D010000}"/>
    <cellStyle name="Comma 2 10 2 2 9" xfId="415" xr:uid="{00000000-0005-0000-0000-00009E010000}"/>
    <cellStyle name="Comma 2 10 2 3" xfId="416" xr:uid="{00000000-0005-0000-0000-00009F010000}"/>
    <cellStyle name="Comma 2 10 2 4" xfId="417" xr:uid="{00000000-0005-0000-0000-0000A0010000}"/>
    <cellStyle name="Comma 2 10 2 5" xfId="418" xr:uid="{00000000-0005-0000-0000-0000A1010000}"/>
    <cellStyle name="Comma 2 10 2 6" xfId="419" xr:uid="{00000000-0005-0000-0000-0000A2010000}"/>
    <cellStyle name="Comma 2 10 2 7" xfId="420" xr:uid="{00000000-0005-0000-0000-0000A3010000}"/>
    <cellStyle name="Comma 2 10 2 8" xfId="421" xr:uid="{00000000-0005-0000-0000-0000A4010000}"/>
    <cellStyle name="Comma 2 10 2 9" xfId="422" xr:uid="{00000000-0005-0000-0000-0000A5010000}"/>
    <cellStyle name="Comma 2 10 3" xfId="423" xr:uid="{00000000-0005-0000-0000-0000A6010000}"/>
    <cellStyle name="Comma 2 10 3 2" xfId="424" xr:uid="{00000000-0005-0000-0000-0000A7010000}"/>
    <cellStyle name="Comma 2 10 3 3" xfId="425" xr:uid="{00000000-0005-0000-0000-0000A8010000}"/>
    <cellStyle name="Comma 2 10 3 4" xfId="426" xr:uid="{00000000-0005-0000-0000-0000A9010000}"/>
    <cellStyle name="Comma 2 10 3 5" xfId="427" xr:uid="{00000000-0005-0000-0000-0000AA010000}"/>
    <cellStyle name="Comma 2 10 3 6" xfId="428" xr:uid="{00000000-0005-0000-0000-0000AB010000}"/>
    <cellStyle name="Comma 2 10 3 7" xfId="429" xr:uid="{00000000-0005-0000-0000-0000AC010000}"/>
    <cellStyle name="Comma 2 10 3 8" xfId="430" xr:uid="{00000000-0005-0000-0000-0000AD010000}"/>
    <cellStyle name="Comma 2 10 3 9" xfId="431" xr:uid="{00000000-0005-0000-0000-0000AE010000}"/>
    <cellStyle name="Comma 2 10 4" xfId="432" xr:uid="{00000000-0005-0000-0000-0000AF010000}"/>
    <cellStyle name="Comma 2 10 5" xfId="433" xr:uid="{00000000-0005-0000-0000-0000B0010000}"/>
    <cellStyle name="Comma 2 10 6" xfId="434" xr:uid="{00000000-0005-0000-0000-0000B1010000}"/>
    <cellStyle name="Comma 2 10 7" xfId="435" xr:uid="{00000000-0005-0000-0000-0000B2010000}"/>
    <cellStyle name="Comma 2 10 8" xfId="436" xr:uid="{00000000-0005-0000-0000-0000B3010000}"/>
    <cellStyle name="Comma 2 10 9" xfId="437" xr:uid="{00000000-0005-0000-0000-0000B4010000}"/>
    <cellStyle name="Comma 2 11" xfId="438" xr:uid="{00000000-0005-0000-0000-0000B5010000}"/>
    <cellStyle name="Comma 2 11 2" xfId="439" xr:uid="{00000000-0005-0000-0000-0000B6010000}"/>
    <cellStyle name="Comma 2 11 3" xfId="440" xr:uid="{00000000-0005-0000-0000-0000B7010000}"/>
    <cellStyle name="Comma 2 11 4" xfId="441" xr:uid="{00000000-0005-0000-0000-0000B8010000}"/>
    <cellStyle name="Comma 2 11 5" xfId="442" xr:uid="{00000000-0005-0000-0000-0000B9010000}"/>
    <cellStyle name="Comma 2 11 6" xfId="443" xr:uid="{00000000-0005-0000-0000-0000BA010000}"/>
    <cellStyle name="Comma 2 11 7" xfId="444" xr:uid="{00000000-0005-0000-0000-0000BB010000}"/>
    <cellStyle name="Comma 2 11 8" xfId="445" xr:uid="{00000000-0005-0000-0000-0000BC010000}"/>
    <cellStyle name="Comma 2 11 9" xfId="446" xr:uid="{00000000-0005-0000-0000-0000BD010000}"/>
    <cellStyle name="Comma 2 12" xfId="447" xr:uid="{00000000-0005-0000-0000-0000BE010000}"/>
    <cellStyle name="Comma 2 13" xfId="448" xr:uid="{00000000-0005-0000-0000-0000BF010000}"/>
    <cellStyle name="Comma 2 14" xfId="449" xr:uid="{00000000-0005-0000-0000-0000C0010000}"/>
    <cellStyle name="Comma 2 15" xfId="450" xr:uid="{00000000-0005-0000-0000-0000C1010000}"/>
    <cellStyle name="Comma 2 16" xfId="451" xr:uid="{00000000-0005-0000-0000-0000C2010000}"/>
    <cellStyle name="Comma 2 17" xfId="452" xr:uid="{00000000-0005-0000-0000-0000C3010000}"/>
    <cellStyle name="Comma 2 18" xfId="453" xr:uid="{00000000-0005-0000-0000-0000C4010000}"/>
    <cellStyle name="Comma 2 2" xfId="454" xr:uid="{00000000-0005-0000-0000-0000C5010000}"/>
    <cellStyle name="Comma 2 2 2" xfId="455" xr:uid="{00000000-0005-0000-0000-0000C6010000}"/>
    <cellStyle name="Comma 2 2 2 2" xfId="456" xr:uid="{00000000-0005-0000-0000-0000C7010000}"/>
    <cellStyle name="Comma 2 2 3" xfId="457" xr:uid="{00000000-0005-0000-0000-0000C8010000}"/>
    <cellStyle name="Comma 2 2 3 2" xfId="458" xr:uid="{00000000-0005-0000-0000-0000C9010000}"/>
    <cellStyle name="Comma 2 2 3 3" xfId="459" xr:uid="{00000000-0005-0000-0000-0000CA010000}"/>
    <cellStyle name="Comma 2 2 3 4" xfId="460" xr:uid="{00000000-0005-0000-0000-0000CB010000}"/>
    <cellStyle name="Comma 2 2 3 5" xfId="461" xr:uid="{00000000-0005-0000-0000-0000CC010000}"/>
    <cellStyle name="Comma 2 3" xfId="462" xr:uid="{00000000-0005-0000-0000-0000CD010000}"/>
    <cellStyle name="Comma 2 3 10" xfId="463" xr:uid="{00000000-0005-0000-0000-0000CE010000}"/>
    <cellStyle name="Comma 2 3 11" xfId="464" xr:uid="{00000000-0005-0000-0000-0000CF010000}"/>
    <cellStyle name="Comma 2 3 12" xfId="465" xr:uid="{00000000-0005-0000-0000-0000D0010000}"/>
    <cellStyle name="Comma 2 3 13" xfId="466" xr:uid="{00000000-0005-0000-0000-0000D1010000}"/>
    <cellStyle name="Comma 2 3 14" xfId="467" xr:uid="{00000000-0005-0000-0000-0000D2010000}"/>
    <cellStyle name="Comma 2 3 15" xfId="468" xr:uid="{00000000-0005-0000-0000-0000D3010000}"/>
    <cellStyle name="Comma 2 3 16" xfId="469" xr:uid="{00000000-0005-0000-0000-0000D4010000}"/>
    <cellStyle name="Comma 2 3 2" xfId="470" xr:uid="{00000000-0005-0000-0000-0000D5010000}"/>
    <cellStyle name="Comma 2 3 2 10" xfId="471" xr:uid="{00000000-0005-0000-0000-0000D6010000}"/>
    <cellStyle name="Comma 2 3 2 11" xfId="472" xr:uid="{00000000-0005-0000-0000-0000D7010000}"/>
    <cellStyle name="Comma 2 3 2 12" xfId="473" xr:uid="{00000000-0005-0000-0000-0000D8010000}"/>
    <cellStyle name="Comma 2 3 2 13" xfId="474" xr:uid="{00000000-0005-0000-0000-0000D9010000}"/>
    <cellStyle name="Comma 2 3 2 14" xfId="475" xr:uid="{00000000-0005-0000-0000-0000DA010000}"/>
    <cellStyle name="Comma 2 3 2 15" xfId="476" xr:uid="{00000000-0005-0000-0000-0000DB010000}"/>
    <cellStyle name="Comma 2 3 2 2" xfId="477" xr:uid="{00000000-0005-0000-0000-0000DC010000}"/>
    <cellStyle name="Comma 2 3 2 2 10" xfId="478" xr:uid="{00000000-0005-0000-0000-0000DD010000}"/>
    <cellStyle name="Comma 2 3 2 2 11" xfId="479" xr:uid="{00000000-0005-0000-0000-0000DE010000}"/>
    <cellStyle name="Comma 2 3 2 2 12" xfId="480" xr:uid="{00000000-0005-0000-0000-0000DF010000}"/>
    <cellStyle name="Comma 2 3 2 2 13" xfId="481" xr:uid="{00000000-0005-0000-0000-0000E0010000}"/>
    <cellStyle name="Comma 2 3 2 2 2" xfId="482" xr:uid="{00000000-0005-0000-0000-0000E1010000}"/>
    <cellStyle name="Comma 2 3 2 2 2 10" xfId="483" xr:uid="{00000000-0005-0000-0000-0000E2010000}"/>
    <cellStyle name="Comma 2 3 2 2 2 11" xfId="484" xr:uid="{00000000-0005-0000-0000-0000E3010000}"/>
    <cellStyle name="Comma 2 3 2 2 2 12" xfId="485" xr:uid="{00000000-0005-0000-0000-0000E4010000}"/>
    <cellStyle name="Comma 2 3 2 2 2 2" xfId="486" xr:uid="{00000000-0005-0000-0000-0000E5010000}"/>
    <cellStyle name="Comma 2 3 2 2 2 2 10" xfId="487" xr:uid="{00000000-0005-0000-0000-0000E6010000}"/>
    <cellStyle name="Comma 2 3 2 2 2 2 2" xfId="488" xr:uid="{00000000-0005-0000-0000-0000E7010000}"/>
    <cellStyle name="Comma 2 3 2 2 2 2 2 2" xfId="489" xr:uid="{00000000-0005-0000-0000-0000E8010000}"/>
    <cellStyle name="Comma 2 3 2 2 2 2 2 3" xfId="490" xr:uid="{00000000-0005-0000-0000-0000E9010000}"/>
    <cellStyle name="Comma 2 3 2 2 2 2 2 4" xfId="491" xr:uid="{00000000-0005-0000-0000-0000EA010000}"/>
    <cellStyle name="Comma 2 3 2 2 2 2 2 5" xfId="492" xr:uid="{00000000-0005-0000-0000-0000EB010000}"/>
    <cellStyle name="Comma 2 3 2 2 2 2 2 6" xfId="493" xr:uid="{00000000-0005-0000-0000-0000EC010000}"/>
    <cellStyle name="Comma 2 3 2 2 2 2 2 7" xfId="494" xr:uid="{00000000-0005-0000-0000-0000ED010000}"/>
    <cellStyle name="Comma 2 3 2 2 2 2 2 8" xfId="495" xr:uid="{00000000-0005-0000-0000-0000EE010000}"/>
    <cellStyle name="Comma 2 3 2 2 2 2 2 9" xfId="496" xr:uid="{00000000-0005-0000-0000-0000EF010000}"/>
    <cellStyle name="Comma 2 3 2 2 2 2 3" xfId="497" xr:uid="{00000000-0005-0000-0000-0000F0010000}"/>
    <cellStyle name="Comma 2 3 2 2 2 2 4" xfId="498" xr:uid="{00000000-0005-0000-0000-0000F1010000}"/>
    <cellStyle name="Comma 2 3 2 2 2 2 5" xfId="499" xr:uid="{00000000-0005-0000-0000-0000F2010000}"/>
    <cellStyle name="Comma 2 3 2 2 2 2 6" xfId="500" xr:uid="{00000000-0005-0000-0000-0000F3010000}"/>
    <cellStyle name="Comma 2 3 2 2 2 2 7" xfId="501" xr:uid="{00000000-0005-0000-0000-0000F4010000}"/>
    <cellStyle name="Comma 2 3 2 2 2 2 8" xfId="502" xr:uid="{00000000-0005-0000-0000-0000F5010000}"/>
    <cellStyle name="Comma 2 3 2 2 2 2 9" xfId="503" xr:uid="{00000000-0005-0000-0000-0000F6010000}"/>
    <cellStyle name="Comma 2 3 2 2 2 3" xfId="504" xr:uid="{00000000-0005-0000-0000-0000F7010000}"/>
    <cellStyle name="Comma 2 3 2 2 2 3 10" xfId="505" xr:uid="{00000000-0005-0000-0000-0000F8010000}"/>
    <cellStyle name="Comma 2 3 2 2 2 3 2" xfId="506" xr:uid="{00000000-0005-0000-0000-0000F9010000}"/>
    <cellStyle name="Comma 2 3 2 2 2 3 2 2" xfId="507" xr:uid="{00000000-0005-0000-0000-0000FA010000}"/>
    <cellStyle name="Comma 2 3 2 2 2 3 2 3" xfId="508" xr:uid="{00000000-0005-0000-0000-0000FB010000}"/>
    <cellStyle name="Comma 2 3 2 2 2 3 2 4" xfId="509" xr:uid="{00000000-0005-0000-0000-0000FC010000}"/>
    <cellStyle name="Comma 2 3 2 2 2 3 2 5" xfId="510" xr:uid="{00000000-0005-0000-0000-0000FD010000}"/>
    <cellStyle name="Comma 2 3 2 2 2 3 2 6" xfId="511" xr:uid="{00000000-0005-0000-0000-0000FE010000}"/>
    <cellStyle name="Comma 2 3 2 2 2 3 2 7" xfId="512" xr:uid="{00000000-0005-0000-0000-0000FF010000}"/>
    <cellStyle name="Comma 2 3 2 2 2 3 2 8" xfId="513" xr:uid="{00000000-0005-0000-0000-000000020000}"/>
    <cellStyle name="Comma 2 3 2 2 2 3 2 9" xfId="514" xr:uid="{00000000-0005-0000-0000-000001020000}"/>
    <cellStyle name="Comma 2 3 2 2 2 3 3" xfId="515" xr:uid="{00000000-0005-0000-0000-000002020000}"/>
    <cellStyle name="Comma 2 3 2 2 2 3 4" xfId="516" xr:uid="{00000000-0005-0000-0000-000003020000}"/>
    <cellStyle name="Comma 2 3 2 2 2 3 5" xfId="517" xr:uid="{00000000-0005-0000-0000-000004020000}"/>
    <cellStyle name="Comma 2 3 2 2 2 3 6" xfId="518" xr:uid="{00000000-0005-0000-0000-000005020000}"/>
    <cellStyle name="Comma 2 3 2 2 2 3 7" xfId="519" xr:uid="{00000000-0005-0000-0000-000006020000}"/>
    <cellStyle name="Comma 2 3 2 2 2 3 8" xfId="520" xr:uid="{00000000-0005-0000-0000-000007020000}"/>
    <cellStyle name="Comma 2 3 2 2 2 3 9" xfId="521" xr:uid="{00000000-0005-0000-0000-000008020000}"/>
    <cellStyle name="Comma 2 3 2 2 2 4" xfId="522" xr:uid="{00000000-0005-0000-0000-000009020000}"/>
    <cellStyle name="Comma 2 3 2 2 2 4 2" xfId="523" xr:uid="{00000000-0005-0000-0000-00000A020000}"/>
    <cellStyle name="Comma 2 3 2 2 2 4 3" xfId="524" xr:uid="{00000000-0005-0000-0000-00000B020000}"/>
    <cellStyle name="Comma 2 3 2 2 2 4 4" xfId="525" xr:uid="{00000000-0005-0000-0000-00000C020000}"/>
    <cellStyle name="Comma 2 3 2 2 2 4 5" xfId="526" xr:uid="{00000000-0005-0000-0000-00000D020000}"/>
    <cellStyle name="Comma 2 3 2 2 2 4 6" xfId="527" xr:uid="{00000000-0005-0000-0000-00000E020000}"/>
    <cellStyle name="Comma 2 3 2 2 2 4 7" xfId="528" xr:uid="{00000000-0005-0000-0000-00000F020000}"/>
    <cellStyle name="Comma 2 3 2 2 2 4 8" xfId="529" xr:uid="{00000000-0005-0000-0000-000010020000}"/>
    <cellStyle name="Comma 2 3 2 2 2 4 9" xfId="530" xr:uid="{00000000-0005-0000-0000-000011020000}"/>
    <cellStyle name="Comma 2 3 2 2 2 5" xfId="531" xr:uid="{00000000-0005-0000-0000-000012020000}"/>
    <cellStyle name="Comma 2 3 2 2 2 6" xfId="532" xr:uid="{00000000-0005-0000-0000-000013020000}"/>
    <cellStyle name="Comma 2 3 2 2 2 7" xfId="533" xr:uid="{00000000-0005-0000-0000-000014020000}"/>
    <cellStyle name="Comma 2 3 2 2 2 8" xfId="534" xr:uid="{00000000-0005-0000-0000-000015020000}"/>
    <cellStyle name="Comma 2 3 2 2 2 9" xfId="535" xr:uid="{00000000-0005-0000-0000-000016020000}"/>
    <cellStyle name="Comma 2 3 2 2 3" xfId="536" xr:uid="{00000000-0005-0000-0000-000017020000}"/>
    <cellStyle name="Comma 2 3 2 2 3 10" xfId="537" xr:uid="{00000000-0005-0000-0000-000018020000}"/>
    <cellStyle name="Comma 2 3 2 2 3 11" xfId="538" xr:uid="{00000000-0005-0000-0000-000019020000}"/>
    <cellStyle name="Comma 2 3 2 2 3 2" xfId="539" xr:uid="{00000000-0005-0000-0000-00001A020000}"/>
    <cellStyle name="Comma 2 3 2 2 3 2 10" xfId="540" xr:uid="{00000000-0005-0000-0000-00001B020000}"/>
    <cellStyle name="Comma 2 3 2 2 3 2 2" xfId="541" xr:uid="{00000000-0005-0000-0000-00001C020000}"/>
    <cellStyle name="Comma 2 3 2 2 3 2 2 2" xfId="542" xr:uid="{00000000-0005-0000-0000-00001D020000}"/>
    <cellStyle name="Comma 2 3 2 2 3 2 2 3" xfId="543" xr:uid="{00000000-0005-0000-0000-00001E020000}"/>
    <cellStyle name="Comma 2 3 2 2 3 2 2 4" xfId="544" xr:uid="{00000000-0005-0000-0000-00001F020000}"/>
    <cellStyle name="Comma 2 3 2 2 3 2 2 5" xfId="545" xr:uid="{00000000-0005-0000-0000-000020020000}"/>
    <cellStyle name="Comma 2 3 2 2 3 2 2 6" xfId="546" xr:uid="{00000000-0005-0000-0000-000021020000}"/>
    <cellStyle name="Comma 2 3 2 2 3 2 2 7" xfId="547" xr:uid="{00000000-0005-0000-0000-000022020000}"/>
    <cellStyle name="Comma 2 3 2 2 3 2 2 8" xfId="548" xr:uid="{00000000-0005-0000-0000-000023020000}"/>
    <cellStyle name="Comma 2 3 2 2 3 2 2 9" xfId="549" xr:uid="{00000000-0005-0000-0000-000024020000}"/>
    <cellStyle name="Comma 2 3 2 2 3 2 3" xfId="550" xr:uid="{00000000-0005-0000-0000-000025020000}"/>
    <cellStyle name="Comma 2 3 2 2 3 2 4" xfId="551" xr:uid="{00000000-0005-0000-0000-000026020000}"/>
    <cellStyle name="Comma 2 3 2 2 3 2 5" xfId="552" xr:uid="{00000000-0005-0000-0000-000027020000}"/>
    <cellStyle name="Comma 2 3 2 2 3 2 6" xfId="553" xr:uid="{00000000-0005-0000-0000-000028020000}"/>
    <cellStyle name="Comma 2 3 2 2 3 2 7" xfId="554" xr:uid="{00000000-0005-0000-0000-000029020000}"/>
    <cellStyle name="Comma 2 3 2 2 3 2 8" xfId="555" xr:uid="{00000000-0005-0000-0000-00002A020000}"/>
    <cellStyle name="Comma 2 3 2 2 3 2 9" xfId="556" xr:uid="{00000000-0005-0000-0000-00002B020000}"/>
    <cellStyle name="Comma 2 3 2 2 3 3" xfId="557" xr:uid="{00000000-0005-0000-0000-00002C020000}"/>
    <cellStyle name="Comma 2 3 2 2 3 3 2" xfId="558" xr:uid="{00000000-0005-0000-0000-00002D020000}"/>
    <cellStyle name="Comma 2 3 2 2 3 3 3" xfId="559" xr:uid="{00000000-0005-0000-0000-00002E020000}"/>
    <cellStyle name="Comma 2 3 2 2 3 3 4" xfId="560" xr:uid="{00000000-0005-0000-0000-00002F020000}"/>
    <cellStyle name="Comma 2 3 2 2 3 3 5" xfId="561" xr:uid="{00000000-0005-0000-0000-000030020000}"/>
    <cellStyle name="Comma 2 3 2 2 3 3 6" xfId="562" xr:uid="{00000000-0005-0000-0000-000031020000}"/>
    <cellStyle name="Comma 2 3 2 2 3 3 7" xfId="563" xr:uid="{00000000-0005-0000-0000-000032020000}"/>
    <cellStyle name="Comma 2 3 2 2 3 3 8" xfId="564" xr:uid="{00000000-0005-0000-0000-000033020000}"/>
    <cellStyle name="Comma 2 3 2 2 3 3 9" xfId="565" xr:uid="{00000000-0005-0000-0000-000034020000}"/>
    <cellStyle name="Comma 2 3 2 2 3 4" xfId="566" xr:uid="{00000000-0005-0000-0000-000035020000}"/>
    <cellStyle name="Comma 2 3 2 2 3 5" xfId="567" xr:uid="{00000000-0005-0000-0000-000036020000}"/>
    <cellStyle name="Comma 2 3 2 2 3 6" xfId="568" xr:uid="{00000000-0005-0000-0000-000037020000}"/>
    <cellStyle name="Comma 2 3 2 2 3 7" xfId="569" xr:uid="{00000000-0005-0000-0000-000038020000}"/>
    <cellStyle name="Comma 2 3 2 2 3 8" xfId="570" xr:uid="{00000000-0005-0000-0000-000039020000}"/>
    <cellStyle name="Comma 2 3 2 2 3 9" xfId="571" xr:uid="{00000000-0005-0000-0000-00003A020000}"/>
    <cellStyle name="Comma 2 3 2 2 4" xfId="572" xr:uid="{00000000-0005-0000-0000-00003B020000}"/>
    <cellStyle name="Comma 2 3 2 2 4 10" xfId="573" xr:uid="{00000000-0005-0000-0000-00003C020000}"/>
    <cellStyle name="Comma 2 3 2 2 4 2" xfId="574" xr:uid="{00000000-0005-0000-0000-00003D020000}"/>
    <cellStyle name="Comma 2 3 2 2 4 2 2" xfId="575" xr:uid="{00000000-0005-0000-0000-00003E020000}"/>
    <cellStyle name="Comma 2 3 2 2 4 2 3" xfId="576" xr:uid="{00000000-0005-0000-0000-00003F020000}"/>
    <cellStyle name="Comma 2 3 2 2 4 2 4" xfId="577" xr:uid="{00000000-0005-0000-0000-000040020000}"/>
    <cellStyle name="Comma 2 3 2 2 4 2 5" xfId="578" xr:uid="{00000000-0005-0000-0000-000041020000}"/>
    <cellStyle name="Comma 2 3 2 2 4 2 6" xfId="579" xr:uid="{00000000-0005-0000-0000-000042020000}"/>
    <cellStyle name="Comma 2 3 2 2 4 2 7" xfId="580" xr:uid="{00000000-0005-0000-0000-000043020000}"/>
    <cellStyle name="Comma 2 3 2 2 4 2 8" xfId="581" xr:uid="{00000000-0005-0000-0000-000044020000}"/>
    <cellStyle name="Comma 2 3 2 2 4 2 9" xfId="582" xr:uid="{00000000-0005-0000-0000-000045020000}"/>
    <cellStyle name="Comma 2 3 2 2 4 3" xfId="583" xr:uid="{00000000-0005-0000-0000-000046020000}"/>
    <cellStyle name="Comma 2 3 2 2 4 4" xfId="584" xr:uid="{00000000-0005-0000-0000-000047020000}"/>
    <cellStyle name="Comma 2 3 2 2 4 5" xfId="585" xr:uid="{00000000-0005-0000-0000-000048020000}"/>
    <cellStyle name="Comma 2 3 2 2 4 6" xfId="586" xr:uid="{00000000-0005-0000-0000-000049020000}"/>
    <cellStyle name="Comma 2 3 2 2 4 7" xfId="587" xr:uid="{00000000-0005-0000-0000-00004A020000}"/>
    <cellStyle name="Comma 2 3 2 2 4 8" xfId="588" xr:uid="{00000000-0005-0000-0000-00004B020000}"/>
    <cellStyle name="Comma 2 3 2 2 4 9" xfId="589" xr:uid="{00000000-0005-0000-0000-00004C020000}"/>
    <cellStyle name="Comma 2 3 2 2 5" xfId="590" xr:uid="{00000000-0005-0000-0000-00004D020000}"/>
    <cellStyle name="Comma 2 3 2 2 5 2" xfId="591" xr:uid="{00000000-0005-0000-0000-00004E020000}"/>
    <cellStyle name="Comma 2 3 2 2 5 3" xfId="592" xr:uid="{00000000-0005-0000-0000-00004F020000}"/>
    <cellStyle name="Comma 2 3 2 2 5 4" xfId="593" xr:uid="{00000000-0005-0000-0000-000050020000}"/>
    <cellStyle name="Comma 2 3 2 2 5 5" xfId="594" xr:uid="{00000000-0005-0000-0000-000051020000}"/>
    <cellStyle name="Comma 2 3 2 2 5 6" xfId="595" xr:uid="{00000000-0005-0000-0000-000052020000}"/>
    <cellStyle name="Comma 2 3 2 2 5 7" xfId="596" xr:uid="{00000000-0005-0000-0000-000053020000}"/>
    <cellStyle name="Comma 2 3 2 2 5 8" xfId="597" xr:uid="{00000000-0005-0000-0000-000054020000}"/>
    <cellStyle name="Comma 2 3 2 2 5 9" xfId="598" xr:uid="{00000000-0005-0000-0000-000055020000}"/>
    <cellStyle name="Comma 2 3 2 2 6" xfId="599" xr:uid="{00000000-0005-0000-0000-000056020000}"/>
    <cellStyle name="Comma 2 3 2 2 7" xfId="600" xr:uid="{00000000-0005-0000-0000-000057020000}"/>
    <cellStyle name="Comma 2 3 2 2 8" xfId="601" xr:uid="{00000000-0005-0000-0000-000058020000}"/>
    <cellStyle name="Comma 2 3 2 2 9" xfId="602" xr:uid="{00000000-0005-0000-0000-000059020000}"/>
    <cellStyle name="Comma 2 3 2 3" xfId="603" xr:uid="{00000000-0005-0000-0000-00005A020000}"/>
    <cellStyle name="Comma 2 3 2 4" xfId="604" xr:uid="{00000000-0005-0000-0000-00005B020000}"/>
    <cellStyle name="Comma 2 3 2 4 10" xfId="605" xr:uid="{00000000-0005-0000-0000-00005C020000}"/>
    <cellStyle name="Comma 2 3 2 4 11" xfId="606" xr:uid="{00000000-0005-0000-0000-00005D020000}"/>
    <cellStyle name="Comma 2 3 2 4 12" xfId="607" xr:uid="{00000000-0005-0000-0000-00005E020000}"/>
    <cellStyle name="Comma 2 3 2 4 2" xfId="608" xr:uid="{00000000-0005-0000-0000-00005F020000}"/>
    <cellStyle name="Comma 2 3 2 4 2 10" xfId="609" xr:uid="{00000000-0005-0000-0000-000060020000}"/>
    <cellStyle name="Comma 2 3 2 4 2 2" xfId="610" xr:uid="{00000000-0005-0000-0000-000061020000}"/>
    <cellStyle name="Comma 2 3 2 4 2 2 2" xfId="611" xr:uid="{00000000-0005-0000-0000-000062020000}"/>
    <cellStyle name="Comma 2 3 2 4 2 2 3" xfId="612" xr:uid="{00000000-0005-0000-0000-000063020000}"/>
    <cellStyle name="Comma 2 3 2 4 2 2 4" xfId="613" xr:uid="{00000000-0005-0000-0000-000064020000}"/>
    <cellStyle name="Comma 2 3 2 4 2 2 5" xfId="614" xr:uid="{00000000-0005-0000-0000-000065020000}"/>
    <cellStyle name="Comma 2 3 2 4 2 2 6" xfId="615" xr:uid="{00000000-0005-0000-0000-000066020000}"/>
    <cellStyle name="Comma 2 3 2 4 2 2 7" xfId="616" xr:uid="{00000000-0005-0000-0000-000067020000}"/>
    <cellStyle name="Comma 2 3 2 4 2 2 8" xfId="617" xr:uid="{00000000-0005-0000-0000-000068020000}"/>
    <cellStyle name="Comma 2 3 2 4 2 2 9" xfId="618" xr:uid="{00000000-0005-0000-0000-000069020000}"/>
    <cellStyle name="Comma 2 3 2 4 2 3" xfId="619" xr:uid="{00000000-0005-0000-0000-00006A020000}"/>
    <cellStyle name="Comma 2 3 2 4 2 4" xfId="620" xr:uid="{00000000-0005-0000-0000-00006B020000}"/>
    <cellStyle name="Comma 2 3 2 4 2 5" xfId="621" xr:uid="{00000000-0005-0000-0000-00006C020000}"/>
    <cellStyle name="Comma 2 3 2 4 2 6" xfId="622" xr:uid="{00000000-0005-0000-0000-00006D020000}"/>
    <cellStyle name="Comma 2 3 2 4 2 7" xfId="623" xr:uid="{00000000-0005-0000-0000-00006E020000}"/>
    <cellStyle name="Comma 2 3 2 4 2 8" xfId="624" xr:uid="{00000000-0005-0000-0000-00006F020000}"/>
    <cellStyle name="Comma 2 3 2 4 2 9" xfId="625" xr:uid="{00000000-0005-0000-0000-000070020000}"/>
    <cellStyle name="Comma 2 3 2 4 3" xfId="626" xr:uid="{00000000-0005-0000-0000-000071020000}"/>
    <cellStyle name="Comma 2 3 2 4 3 10" xfId="627" xr:uid="{00000000-0005-0000-0000-000072020000}"/>
    <cellStyle name="Comma 2 3 2 4 3 2" xfId="628" xr:uid="{00000000-0005-0000-0000-000073020000}"/>
    <cellStyle name="Comma 2 3 2 4 3 2 2" xfId="629" xr:uid="{00000000-0005-0000-0000-000074020000}"/>
    <cellStyle name="Comma 2 3 2 4 3 2 3" xfId="630" xr:uid="{00000000-0005-0000-0000-000075020000}"/>
    <cellStyle name="Comma 2 3 2 4 3 2 4" xfId="631" xr:uid="{00000000-0005-0000-0000-000076020000}"/>
    <cellStyle name="Comma 2 3 2 4 3 2 5" xfId="632" xr:uid="{00000000-0005-0000-0000-000077020000}"/>
    <cellStyle name="Comma 2 3 2 4 3 2 6" xfId="633" xr:uid="{00000000-0005-0000-0000-000078020000}"/>
    <cellStyle name="Comma 2 3 2 4 3 2 7" xfId="634" xr:uid="{00000000-0005-0000-0000-000079020000}"/>
    <cellStyle name="Comma 2 3 2 4 3 2 8" xfId="635" xr:uid="{00000000-0005-0000-0000-00007A020000}"/>
    <cellStyle name="Comma 2 3 2 4 3 2 9" xfId="636" xr:uid="{00000000-0005-0000-0000-00007B020000}"/>
    <cellStyle name="Comma 2 3 2 4 3 3" xfId="637" xr:uid="{00000000-0005-0000-0000-00007C020000}"/>
    <cellStyle name="Comma 2 3 2 4 3 4" xfId="638" xr:uid="{00000000-0005-0000-0000-00007D020000}"/>
    <cellStyle name="Comma 2 3 2 4 3 5" xfId="639" xr:uid="{00000000-0005-0000-0000-00007E020000}"/>
    <cellStyle name="Comma 2 3 2 4 3 6" xfId="640" xr:uid="{00000000-0005-0000-0000-00007F020000}"/>
    <cellStyle name="Comma 2 3 2 4 3 7" xfId="641" xr:uid="{00000000-0005-0000-0000-000080020000}"/>
    <cellStyle name="Comma 2 3 2 4 3 8" xfId="642" xr:uid="{00000000-0005-0000-0000-000081020000}"/>
    <cellStyle name="Comma 2 3 2 4 3 9" xfId="643" xr:uid="{00000000-0005-0000-0000-000082020000}"/>
    <cellStyle name="Comma 2 3 2 4 4" xfId="644" xr:uid="{00000000-0005-0000-0000-000083020000}"/>
    <cellStyle name="Comma 2 3 2 4 4 2" xfId="645" xr:uid="{00000000-0005-0000-0000-000084020000}"/>
    <cellStyle name="Comma 2 3 2 4 4 3" xfId="646" xr:uid="{00000000-0005-0000-0000-000085020000}"/>
    <cellStyle name="Comma 2 3 2 4 4 4" xfId="647" xr:uid="{00000000-0005-0000-0000-000086020000}"/>
    <cellStyle name="Comma 2 3 2 4 4 5" xfId="648" xr:uid="{00000000-0005-0000-0000-000087020000}"/>
    <cellStyle name="Comma 2 3 2 4 4 6" xfId="649" xr:uid="{00000000-0005-0000-0000-000088020000}"/>
    <cellStyle name="Comma 2 3 2 4 4 7" xfId="650" xr:uid="{00000000-0005-0000-0000-000089020000}"/>
    <cellStyle name="Comma 2 3 2 4 4 8" xfId="651" xr:uid="{00000000-0005-0000-0000-00008A020000}"/>
    <cellStyle name="Comma 2 3 2 4 4 9" xfId="652" xr:uid="{00000000-0005-0000-0000-00008B020000}"/>
    <cellStyle name="Comma 2 3 2 4 5" xfId="653" xr:uid="{00000000-0005-0000-0000-00008C020000}"/>
    <cellStyle name="Comma 2 3 2 4 6" xfId="654" xr:uid="{00000000-0005-0000-0000-00008D020000}"/>
    <cellStyle name="Comma 2 3 2 4 7" xfId="655" xr:uid="{00000000-0005-0000-0000-00008E020000}"/>
    <cellStyle name="Comma 2 3 2 4 8" xfId="656" xr:uid="{00000000-0005-0000-0000-00008F020000}"/>
    <cellStyle name="Comma 2 3 2 4 9" xfId="657" xr:uid="{00000000-0005-0000-0000-000090020000}"/>
    <cellStyle name="Comma 2 3 2 5" xfId="658" xr:uid="{00000000-0005-0000-0000-000091020000}"/>
    <cellStyle name="Comma 2 3 2 5 10" xfId="659" xr:uid="{00000000-0005-0000-0000-000092020000}"/>
    <cellStyle name="Comma 2 3 2 5 11" xfId="660" xr:uid="{00000000-0005-0000-0000-000093020000}"/>
    <cellStyle name="Comma 2 3 2 5 12" xfId="661" xr:uid="{00000000-0005-0000-0000-000094020000}"/>
    <cellStyle name="Comma 2 3 2 5 2" xfId="662" xr:uid="{00000000-0005-0000-0000-000095020000}"/>
    <cellStyle name="Comma 2 3 2 5 2 10" xfId="663" xr:uid="{00000000-0005-0000-0000-000096020000}"/>
    <cellStyle name="Comma 2 3 2 5 2 2" xfId="664" xr:uid="{00000000-0005-0000-0000-000097020000}"/>
    <cellStyle name="Comma 2 3 2 5 2 2 2" xfId="665" xr:uid="{00000000-0005-0000-0000-000098020000}"/>
    <cellStyle name="Comma 2 3 2 5 2 2 3" xfId="666" xr:uid="{00000000-0005-0000-0000-000099020000}"/>
    <cellStyle name="Comma 2 3 2 5 2 2 4" xfId="667" xr:uid="{00000000-0005-0000-0000-00009A020000}"/>
    <cellStyle name="Comma 2 3 2 5 2 2 5" xfId="668" xr:uid="{00000000-0005-0000-0000-00009B020000}"/>
    <cellStyle name="Comma 2 3 2 5 2 2 6" xfId="669" xr:uid="{00000000-0005-0000-0000-00009C020000}"/>
    <cellStyle name="Comma 2 3 2 5 2 2 7" xfId="670" xr:uid="{00000000-0005-0000-0000-00009D020000}"/>
    <cellStyle name="Comma 2 3 2 5 2 2 8" xfId="671" xr:uid="{00000000-0005-0000-0000-00009E020000}"/>
    <cellStyle name="Comma 2 3 2 5 2 2 9" xfId="672" xr:uid="{00000000-0005-0000-0000-00009F020000}"/>
    <cellStyle name="Comma 2 3 2 5 2 3" xfId="673" xr:uid="{00000000-0005-0000-0000-0000A0020000}"/>
    <cellStyle name="Comma 2 3 2 5 2 4" xfId="674" xr:uid="{00000000-0005-0000-0000-0000A1020000}"/>
    <cellStyle name="Comma 2 3 2 5 2 5" xfId="675" xr:uid="{00000000-0005-0000-0000-0000A2020000}"/>
    <cellStyle name="Comma 2 3 2 5 2 6" xfId="676" xr:uid="{00000000-0005-0000-0000-0000A3020000}"/>
    <cellStyle name="Comma 2 3 2 5 2 7" xfId="677" xr:uid="{00000000-0005-0000-0000-0000A4020000}"/>
    <cellStyle name="Comma 2 3 2 5 2 8" xfId="678" xr:uid="{00000000-0005-0000-0000-0000A5020000}"/>
    <cellStyle name="Comma 2 3 2 5 2 9" xfId="679" xr:uid="{00000000-0005-0000-0000-0000A6020000}"/>
    <cellStyle name="Comma 2 3 2 5 3" xfId="680" xr:uid="{00000000-0005-0000-0000-0000A7020000}"/>
    <cellStyle name="Comma 2 3 2 5 3 10" xfId="681" xr:uid="{00000000-0005-0000-0000-0000A8020000}"/>
    <cellStyle name="Comma 2 3 2 5 3 2" xfId="682" xr:uid="{00000000-0005-0000-0000-0000A9020000}"/>
    <cellStyle name="Comma 2 3 2 5 3 2 2" xfId="683" xr:uid="{00000000-0005-0000-0000-0000AA020000}"/>
    <cellStyle name="Comma 2 3 2 5 3 2 3" xfId="684" xr:uid="{00000000-0005-0000-0000-0000AB020000}"/>
    <cellStyle name="Comma 2 3 2 5 3 2 4" xfId="685" xr:uid="{00000000-0005-0000-0000-0000AC020000}"/>
    <cellStyle name="Comma 2 3 2 5 3 2 5" xfId="686" xr:uid="{00000000-0005-0000-0000-0000AD020000}"/>
    <cellStyle name="Comma 2 3 2 5 3 2 6" xfId="687" xr:uid="{00000000-0005-0000-0000-0000AE020000}"/>
    <cellStyle name="Comma 2 3 2 5 3 2 7" xfId="688" xr:uid="{00000000-0005-0000-0000-0000AF020000}"/>
    <cellStyle name="Comma 2 3 2 5 3 2 8" xfId="689" xr:uid="{00000000-0005-0000-0000-0000B0020000}"/>
    <cellStyle name="Comma 2 3 2 5 3 2 9" xfId="690" xr:uid="{00000000-0005-0000-0000-0000B1020000}"/>
    <cellStyle name="Comma 2 3 2 5 3 3" xfId="691" xr:uid="{00000000-0005-0000-0000-0000B2020000}"/>
    <cellStyle name="Comma 2 3 2 5 3 4" xfId="692" xr:uid="{00000000-0005-0000-0000-0000B3020000}"/>
    <cellStyle name="Comma 2 3 2 5 3 5" xfId="693" xr:uid="{00000000-0005-0000-0000-0000B4020000}"/>
    <cellStyle name="Comma 2 3 2 5 3 6" xfId="694" xr:uid="{00000000-0005-0000-0000-0000B5020000}"/>
    <cellStyle name="Comma 2 3 2 5 3 7" xfId="695" xr:uid="{00000000-0005-0000-0000-0000B6020000}"/>
    <cellStyle name="Comma 2 3 2 5 3 8" xfId="696" xr:uid="{00000000-0005-0000-0000-0000B7020000}"/>
    <cellStyle name="Comma 2 3 2 5 3 9" xfId="697" xr:uid="{00000000-0005-0000-0000-0000B8020000}"/>
    <cellStyle name="Comma 2 3 2 5 4" xfId="698" xr:uid="{00000000-0005-0000-0000-0000B9020000}"/>
    <cellStyle name="Comma 2 3 2 5 4 2" xfId="699" xr:uid="{00000000-0005-0000-0000-0000BA020000}"/>
    <cellStyle name="Comma 2 3 2 5 4 3" xfId="700" xr:uid="{00000000-0005-0000-0000-0000BB020000}"/>
    <cellStyle name="Comma 2 3 2 5 4 4" xfId="701" xr:uid="{00000000-0005-0000-0000-0000BC020000}"/>
    <cellStyle name="Comma 2 3 2 5 4 5" xfId="702" xr:uid="{00000000-0005-0000-0000-0000BD020000}"/>
    <cellStyle name="Comma 2 3 2 5 4 6" xfId="703" xr:uid="{00000000-0005-0000-0000-0000BE020000}"/>
    <cellStyle name="Comma 2 3 2 5 4 7" xfId="704" xr:uid="{00000000-0005-0000-0000-0000BF020000}"/>
    <cellStyle name="Comma 2 3 2 5 4 8" xfId="705" xr:uid="{00000000-0005-0000-0000-0000C0020000}"/>
    <cellStyle name="Comma 2 3 2 5 4 9" xfId="706" xr:uid="{00000000-0005-0000-0000-0000C1020000}"/>
    <cellStyle name="Comma 2 3 2 5 5" xfId="707" xr:uid="{00000000-0005-0000-0000-0000C2020000}"/>
    <cellStyle name="Comma 2 3 2 5 6" xfId="708" xr:uid="{00000000-0005-0000-0000-0000C3020000}"/>
    <cellStyle name="Comma 2 3 2 5 7" xfId="709" xr:uid="{00000000-0005-0000-0000-0000C4020000}"/>
    <cellStyle name="Comma 2 3 2 5 8" xfId="710" xr:uid="{00000000-0005-0000-0000-0000C5020000}"/>
    <cellStyle name="Comma 2 3 2 5 9" xfId="711" xr:uid="{00000000-0005-0000-0000-0000C6020000}"/>
    <cellStyle name="Comma 2 3 2 6" xfId="712" xr:uid="{00000000-0005-0000-0000-0000C7020000}"/>
    <cellStyle name="Comma 2 3 2 6 10" xfId="713" xr:uid="{00000000-0005-0000-0000-0000C8020000}"/>
    <cellStyle name="Comma 2 3 2 6 11" xfId="714" xr:uid="{00000000-0005-0000-0000-0000C9020000}"/>
    <cellStyle name="Comma 2 3 2 6 2" xfId="715" xr:uid="{00000000-0005-0000-0000-0000CA020000}"/>
    <cellStyle name="Comma 2 3 2 6 2 10" xfId="716" xr:uid="{00000000-0005-0000-0000-0000CB020000}"/>
    <cellStyle name="Comma 2 3 2 6 2 2" xfId="717" xr:uid="{00000000-0005-0000-0000-0000CC020000}"/>
    <cellStyle name="Comma 2 3 2 6 2 2 2" xfId="718" xr:uid="{00000000-0005-0000-0000-0000CD020000}"/>
    <cellStyle name="Comma 2 3 2 6 2 2 3" xfId="719" xr:uid="{00000000-0005-0000-0000-0000CE020000}"/>
    <cellStyle name="Comma 2 3 2 6 2 2 4" xfId="720" xr:uid="{00000000-0005-0000-0000-0000CF020000}"/>
    <cellStyle name="Comma 2 3 2 6 2 2 5" xfId="721" xr:uid="{00000000-0005-0000-0000-0000D0020000}"/>
    <cellStyle name="Comma 2 3 2 6 2 2 6" xfId="722" xr:uid="{00000000-0005-0000-0000-0000D1020000}"/>
    <cellStyle name="Comma 2 3 2 6 2 2 7" xfId="723" xr:uid="{00000000-0005-0000-0000-0000D2020000}"/>
    <cellStyle name="Comma 2 3 2 6 2 2 8" xfId="724" xr:uid="{00000000-0005-0000-0000-0000D3020000}"/>
    <cellStyle name="Comma 2 3 2 6 2 2 9" xfId="725" xr:uid="{00000000-0005-0000-0000-0000D4020000}"/>
    <cellStyle name="Comma 2 3 2 6 2 3" xfId="726" xr:uid="{00000000-0005-0000-0000-0000D5020000}"/>
    <cellStyle name="Comma 2 3 2 6 2 4" xfId="727" xr:uid="{00000000-0005-0000-0000-0000D6020000}"/>
    <cellStyle name="Comma 2 3 2 6 2 5" xfId="728" xr:uid="{00000000-0005-0000-0000-0000D7020000}"/>
    <cellStyle name="Comma 2 3 2 6 2 6" xfId="729" xr:uid="{00000000-0005-0000-0000-0000D8020000}"/>
    <cellStyle name="Comma 2 3 2 6 2 7" xfId="730" xr:uid="{00000000-0005-0000-0000-0000D9020000}"/>
    <cellStyle name="Comma 2 3 2 6 2 8" xfId="731" xr:uid="{00000000-0005-0000-0000-0000DA020000}"/>
    <cellStyle name="Comma 2 3 2 6 2 9" xfId="732" xr:uid="{00000000-0005-0000-0000-0000DB020000}"/>
    <cellStyle name="Comma 2 3 2 6 3" xfId="733" xr:uid="{00000000-0005-0000-0000-0000DC020000}"/>
    <cellStyle name="Comma 2 3 2 6 3 2" xfId="734" xr:uid="{00000000-0005-0000-0000-0000DD020000}"/>
    <cellStyle name="Comma 2 3 2 6 3 3" xfId="735" xr:uid="{00000000-0005-0000-0000-0000DE020000}"/>
    <cellStyle name="Comma 2 3 2 6 3 4" xfId="736" xr:uid="{00000000-0005-0000-0000-0000DF020000}"/>
    <cellStyle name="Comma 2 3 2 6 3 5" xfId="737" xr:uid="{00000000-0005-0000-0000-0000E0020000}"/>
    <cellStyle name="Comma 2 3 2 6 3 6" xfId="738" xr:uid="{00000000-0005-0000-0000-0000E1020000}"/>
    <cellStyle name="Comma 2 3 2 6 3 7" xfId="739" xr:uid="{00000000-0005-0000-0000-0000E2020000}"/>
    <cellStyle name="Comma 2 3 2 6 3 8" xfId="740" xr:uid="{00000000-0005-0000-0000-0000E3020000}"/>
    <cellStyle name="Comma 2 3 2 6 3 9" xfId="741" xr:uid="{00000000-0005-0000-0000-0000E4020000}"/>
    <cellStyle name="Comma 2 3 2 6 4" xfId="742" xr:uid="{00000000-0005-0000-0000-0000E5020000}"/>
    <cellStyle name="Comma 2 3 2 6 5" xfId="743" xr:uid="{00000000-0005-0000-0000-0000E6020000}"/>
    <cellStyle name="Comma 2 3 2 6 6" xfId="744" xr:uid="{00000000-0005-0000-0000-0000E7020000}"/>
    <cellStyle name="Comma 2 3 2 6 7" xfId="745" xr:uid="{00000000-0005-0000-0000-0000E8020000}"/>
    <cellStyle name="Comma 2 3 2 6 8" xfId="746" xr:uid="{00000000-0005-0000-0000-0000E9020000}"/>
    <cellStyle name="Comma 2 3 2 6 9" xfId="747" xr:uid="{00000000-0005-0000-0000-0000EA020000}"/>
    <cellStyle name="Comma 2 3 2 7" xfId="748" xr:uid="{00000000-0005-0000-0000-0000EB020000}"/>
    <cellStyle name="Comma 2 3 2 7 10" xfId="749" xr:uid="{00000000-0005-0000-0000-0000EC020000}"/>
    <cellStyle name="Comma 2 3 2 7 2" xfId="750" xr:uid="{00000000-0005-0000-0000-0000ED020000}"/>
    <cellStyle name="Comma 2 3 2 7 2 2" xfId="751" xr:uid="{00000000-0005-0000-0000-0000EE020000}"/>
    <cellStyle name="Comma 2 3 2 7 2 3" xfId="752" xr:uid="{00000000-0005-0000-0000-0000EF020000}"/>
    <cellStyle name="Comma 2 3 2 7 2 4" xfId="753" xr:uid="{00000000-0005-0000-0000-0000F0020000}"/>
    <cellStyle name="Comma 2 3 2 7 2 5" xfId="754" xr:uid="{00000000-0005-0000-0000-0000F1020000}"/>
    <cellStyle name="Comma 2 3 2 7 2 6" xfId="755" xr:uid="{00000000-0005-0000-0000-0000F2020000}"/>
    <cellStyle name="Comma 2 3 2 7 2 7" xfId="756" xr:uid="{00000000-0005-0000-0000-0000F3020000}"/>
    <cellStyle name="Comma 2 3 2 7 2 8" xfId="757" xr:uid="{00000000-0005-0000-0000-0000F4020000}"/>
    <cellStyle name="Comma 2 3 2 7 2 9" xfId="758" xr:uid="{00000000-0005-0000-0000-0000F5020000}"/>
    <cellStyle name="Comma 2 3 2 7 3" xfId="759" xr:uid="{00000000-0005-0000-0000-0000F6020000}"/>
    <cellStyle name="Comma 2 3 2 7 4" xfId="760" xr:uid="{00000000-0005-0000-0000-0000F7020000}"/>
    <cellStyle name="Comma 2 3 2 7 5" xfId="761" xr:uid="{00000000-0005-0000-0000-0000F8020000}"/>
    <cellStyle name="Comma 2 3 2 7 6" xfId="762" xr:uid="{00000000-0005-0000-0000-0000F9020000}"/>
    <cellStyle name="Comma 2 3 2 7 7" xfId="763" xr:uid="{00000000-0005-0000-0000-0000FA020000}"/>
    <cellStyle name="Comma 2 3 2 7 8" xfId="764" xr:uid="{00000000-0005-0000-0000-0000FB020000}"/>
    <cellStyle name="Comma 2 3 2 7 9" xfId="765" xr:uid="{00000000-0005-0000-0000-0000FC020000}"/>
    <cellStyle name="Comma 2 3 2 8" xfId="766" xr:uid="{00000000-0005-0000-0000-0000FD020000}"/>
    <cellStyle name="Comma 2 3 2 8 2" xfId="767" xr:uid="{00000000-0005-0000-0000-0000FE020000}"/>
    <cellStyle name="Comma 2 3 2 8 3" xfId="768" xr:uid="{00000000-0005-0000-0000-0000FF020000}"/>
    <cellStyle name="Comma 2 3 2 8 4" xfId="769" xr:uid="{00000000-0005-0000-0000-000000030000}"/>
    <cellStyle name="Comma 2 3 2 8 5" xfId="770" xr:uid="{00000000-0005-0000-0000-000001030000}"/>
    <cellStyle name="Comma 2 3 2 8 6" xfId="771" xr:uid="{00000000-0005-0000-0000-000002030000}"/>
    <cellStyle name="Comma 2 3 2 8 7" xfId="772" xr:uid="{00000000-0005-0000-0000-000003030000}"/>
    <cellStyle name="Comma 2 3 2 8 8" xfId="773" xr:uid="{00000000-0005-0000-0000-000004030000}"/>
    <cellStyle name="Comma 2 3 2 8 9" xfId="774" xr:uid="{00000000-0005-0000-0000-000005030000}"/>
    <cellStyle name="Comma 2 3 2 9" xfId="775" xr:uid="{00000000-0005-0000-0000-000006030000}"/>
    <cellStyle name="Comma 2 3 3" xfId="776" xr:uid="{00000000-0005-0000-0000-000007030000}"/>
    <cellStyle name="Comma 2 3 3 2" xfId="777" xr:uid="{00000000-0005-0000-0000-000008030000}"/>
    <cellStyle name="Comma 2 3 3 3" xfId="778" xr:uid="{00000000-0005-0000-0000-000009030000}"/>
    <cellStyle name="Comma 2 3 3 3 10" xfId="779" xr:uid="{00000000-0005-0000-0000-00000A030000}"/>
    <cellStyle name="Comma 2 3 3 3 2" xfId="780" xr:uid="{00000000-0005-0000-0000-00000B030000}"/>
    <cellStyle name="Comma 2 3 3 3 2 2" xfId="781" xr:uid="{00000000-0005-0000-0000-00000C030000}"/>
    <cellStyle name="Comma 2 3 3 3 2 3" xfId="782" xr:uid="{00000000-0005-0000-0000-00000D030000}"/>
    <cellStyle name="Comma 2 3 3 3 2 4" xfId="783" xr:uid="{00000000-0005-0000-0000-00000E030000}"/>
    <cellStyle name="Comma 2 3 3 3 2 5" xfId="784" xr:uid="{00000000-0005-0000-0000-00000F030000}"/>
    <cellStyle name="Comma 2 3 3 3 2 6" xfId="785" xr:uid="{00000000-0005-0000-0000-000010030000}"/>
    <cellStyle name="Comma 2 3 3 3 2 7" xfId="786" xr:uid="{00000000-0005-0000-0000-000011030000}"/>
    <cellStyle name="Comma 2 3 3 3 2 8" xfId="787" xr:uid="{00000000-0005-0000-0000-000012030000}"/>
    <cellStyle name="Comma 2 3 3 3 2 9" xfId="788" xr:uid="{00000000-0005-0000-0000-000013030000}"/>
    <cellStyle name="Comma 2 3 3 3 3" xfId="789" xr:uid="{00000000-0005-0000-0000-000014030000}"/>
    <cellStyle name="Comma 2 3 3 3 4" xfId="790" xr:uid="{00000000-0005-0000-0000-000015030000}"/>
    <cellStyle name="Comma 2 3 3 3 5" xfId="791" xr:uid="{00000000-0005-0000-0000-000016030000}"/>
    <cellStyle name="Comma 2 3 3 3 6" xfId="792" xr:uid="{00000000-0005-0000-0000-000017030000}"/>
    <cellStyle name="Comma 2 3 3 3 7" xfId="793" xr:uid="{00000000-0005-0000-0000-000018030000}"/>
    <cellStyle name="Comma 2 3 3 3 8" xfId="794" xr:uid="{00000000-0005-0000-0000-000019030000}"/>
    <cellStyle name="Comma 2 3 3 3 9" xfId="795" xr:uid="{00000000-0005-0000-0000-00001A030000}"/>
    <cellStyle name="Comma 2 3 3 4" xfId="796" xr:uid="{00000000-0005-0000-0000-00001B030000}"/>
    <cellStyle name="Comma 2 3 3 4 10" xfId="797" xr:uid="{00000000-0005-0000-0000-00001C030000}"/>
    <cellStyle name="Comma 2 3 3 4 2" xfId="798" xr:uid="{00000000-0005-0000-0000-00001D030000}"/>
    <cellStyle name="Comma 2 3 3 4 2 2" xfId="799" xr:uid="{00000000-0005-0000-0000-00001E030000}"/>
    <cellStyle name="Comma 2 3 3 4 2 3" xfId="800" xr:uid="{00000000-0005-0000-0000-00001F030000}"/>
    <cellStyle name="Comma 2 3 3 4 2 4" xfId="801" xr:uid="{00000000-0005-0000-0000-000020030000}"/>
    <cellStyle name="Comma 2 3 3 4 2 5" xfId="802" xr:uid="{00000000-0005-0000-0000-000021030000}"/>
    <cellStyle name="Comma 2 3 3 4 2 6" xfId="803" xr:uid="{00000000-0005-0000-0000-000022030000}"/>
    <cellStyle name="Comma 2 3 3 4 2 7" xfId="804" xr:uid="{00000000-0005-0000-0000-000023030000}"/>
    <cellStyle name="Comma 2 3 3 4 2 8" xfId="805" xr:uid="{00000000-0005-0000-0000-000024030000}"/>
    <cellStyle name="Comma 2 3 3 4 2 9" xfId="806" xr:uid="{00000000-0005-0000-0000-000025030000}"/>
    <cellStyle name="Comma 2 3 3 4 3" xfId="807" xr:uid="{00000000-0005-0000-0000-000026030000}"/>
    <cellStyle name="Comma 2 3 3 4 4" xfId="808" xr:uid="{00000000-0005-0000-0000-000027030000}"/>
    <cellStyle name="Comma 2 3 3 4 5" xfId="809" xr:uid="{00000000-0005-0000-0000-000028030000}"/>
    <cellStyle name="Comma 2 3 3 4 6" xfId="810" xr:uid="{00000000-0005-0000-0000-000029030000}"/>
    <cellStyle name="Comma 2 3 3 4 7" xfId="811" xr:uid="{00000000-0005-0000-0000-00002A030000}"/>
    <cellStyle name="Comma 2 3 3 4 8" xfId="812" xr:uid="{00000000-0005-0000-0000-00002B030000}"/>
    <cellStyle name="Comma 2 3 3 4 9" xfId="813" xr:uid="{00000000-0005-0000-0000-00002C030000}"/>
    <cellStyle name="Comma 2 3 3 5" xfId="814" xr:uid="{00000000-0005-0000-0000-00002D030000}"/>
    <cellStyle name="Comma 2 3 3 5 10" xfId="815" xr:uid="{00000000-0005-0000-0000-00002E030000}"/>
    <cellStyle name="Comma 2 3 3 5 2" xfId="816" xr:uid="{00000000-0005-0000-0000-00002F030000}"/>
    <cellStyle name="Comma 2 3 3 5 2 2" xfId="817" xr:uid="{00000000-0005-0000-0000-000030030000}"/>
    <cellStyle name="Comma 2 3 3 5 2 3" xfId="818" xr:uid="{00000000-0005-0000-0000-000031030000}"/>
    <cellStyle name="Comma 2 3 3 5 2 4" xfId="819" xr:uid="{00000000-0005-0000-0000-000032030000}"/>
    <cellStyle name="Comma 2 3 3 5 2 5" xfId="820" xr:uid="{00000000-0005-0000-0000-000033030000}"/>
    <cellStyle name="Comma 2 3 3 5 2 6" xfId="821" xr:uid="{00000000-0005-0000-0000-000034030000}"/>
    <cellStyle name="Comma 2 3 3 5 2 7" xfId="822" xr:uid="{00000000-0005-0000-0000-000035030000}"/>
    <cellStyle name="Comma 2 3 3 5 2 8" xfId="823" xr:uid="{00000000-0005-0000-0000-000036030000}"/>
    <cellStyle name="Comma 2 3 3 5 2 9" xfId="824" xr:uid="{00000000-0005-0000-0000-000037030000}"/>
    <cellStyle name="Comma 2 3 3 5 3" xfId="825" xr:uid="{00000000-0005-0000-0000-000038030000}"/>
    <cellStyle name="Comma 2 3 3 5 4" xfId="826" xr:uid="{00000000-0005-0000-0000-000039030000}"/>
    <cellStyle name="Comma 2 3 3 5 5" xfId="827" xr:uid="{00000000-0005-0000-0000-00003A030000}"/>
    <cellStyle name="Comma 2 3 3 5 6" xfId="828" xr:uid="{00000000-0005-0000-0000-00003B030000}"/>
    <cellStyle name="Comma 2 3 3 5 7" xfId="829" xr:uid="{00000000-0005-0000-0000-00003C030000}"/>
    <cellStyle name="Comma 2 3 3 5 8" xfId="830" xr:uid="{00000000-0005-0000-0000-00003D030000}"/>
    <cellStyle name="Comma 2 3 3 5 9" xfId="831" xr:uid="{00000000-0005-0000-0000-00003E030000}"/>
    <cellStyle name="Comma 2 3 4" xfId="832" xr:uid="{00000000-0005-0000-0000-00003F030000}"/>
    <cellStyle name="Comma 2 3 4 10" xfId="833" xr:uid="{00000000-0005-0000-0000-000040030000}"/>
    <cellStyle name="Comma 2 3 4 11" xfId="834" xr:uid="{00000000-0005-0000-0000-000041030000}"/>
    <cellStyle name="Comma 2 3 4 12" xfId="835" xr:uid="{00000000-0005-0000-0000-000042030000}"/>
    <cellStyle name="Comma 2 3 4 13" xfId="836" xr:uid="{00000000-0005-0000-0000-000043030000}"/>
    <cellStyle name="Comma 2 3 4 2" xfId="837" xr:uid="{00000000-0005-0000-0000-000044030000}"/>
    <cellStyle name="Comma 2 3 4 2 10" xfId="838" xr:uid="{00000000-0005-0000-0000-000045030000}"/>
    <cellStyle name="Comma 2 3 4 2 11" xfId="839" xr:uid="{00000000-0005-0000-0000-000046030000}"/>
    <cellStyle name="Comma 2 3 4 2 12" xfId="840" xr:uid="{00000000-0005-0000-0000-000047030000}"/>
    <cellStyle name="Comma 2 3 4 2 2" xfId="841" xr:uid="{00000000-0005-0000-0000-000048030000}"/>
    <cellStyle name="Comma 2 3 4 2 2 10" xfId="842" xr:uid="{00000000-0005-0000-0000-000049030000}"/>
    <cellStyle name="Comma 2 3 4 2 2 2" xfId="843" xr:uid="{00000000-0005-0000-0000-00004A030000}"/>
    <cellStyle name="Comma 2 3 4 2 2 2 2" xfId="844" xr:uid="{00000000-0005-0000-0000-00004B030000}"/>
    <cellStyle name="Comma 2 3 4 2 2 2 3" xfId="845" xr:uid="{00000000-0005-0000-0000-00004C030000}"/>
    <cellStyle name="Comma 2 3 4 2 2 2 4" xfId="846" xr:uid="{00000000-0005-0000-0000-00004D030000}"/>
    <cellStyle name="Comma 2 3 4 2 2 2 5" xfId="847" xr:uid="{00000000-0005-0000-0000-00004E030000}"/>
    <cellStyle name="Comma 2 3 4 2 2 2 6" xfId="848" xr:uid="{00000000-0005-0000-0000-00004F030000}"/>
    <cellStyle name="Comma 2 3 4 2 2 2 7" xfId="849" xr:uid="{00000000-0005-0000-0000-000050030000}"/>
    <cellStyle name="Comma 2 3 4 2 2 2 8" xfId="850" xr:uid="{00000000-0005-0000-0000-000051030000}"/>
    <cellStyle name="Comma 2 3 4 2 2 2 9" xfId="851" xr:uid="{00000000-0005-0000-0000-000052030000}"/>
    <cellStyle name="Comma 2 3 4 2 2 3" xfId="852" xr:uid="{00000000-0005-0000-0000-000053030000}"/>
    <cellStyle name="Comma 2 3 4 2 2 4" xfId="853" xr:uid="{00000000-0005-0000-0000-000054030000}"/>
    <cellStyle name="Comma 2 3 4 2 2 5" xfId="854" xr:uid="{00000000-0005-0000-0000-000055030000}"/>
    <cellStyle name="Comma 2 3 4 2 2 6" xfId="855" xr:uid="{00000000-0005-0000-0000-000056030000}"/>
    <cellStyle name="Comma 2 3 4 2 2 7" xfId="856" xr:uid="{00000000-0005-0000-0000-000057030000}"/>
    <cellStyle name="Comma 2 3 4 2 2 8" xfId="857" xr:uid="{00000000-0005-0000-0000-000058030000}"/>
    <cellStyle name="Comma 2 3 4 2 2 9" xfId="858" xr:uid="{00000000-0005-0000-0000-000059030000}"/>
    <cellStyle name="Comma 2 3 4 2 3" xfId="859" xr:uid="{00000000-0005-0000-0000-00005A030000}"/>
    <cellStyle name="Comma 2 3 4 2 3 10" xfId="860" xr:uid="{00000000-0005-0000-0000-00005B030000}"/>
    <cellStyle name="Comma 2 3 4 2 3 2" xfId="861" xr:uid="{00000000-0005-0000-0000-00005C030000}"/>
    <cellStyle name="Comma 2 3 4 2 3 2 2" xfId="862" xr:uid="{00000000-0005-0000-0000-00005D030000}"/>
    <cellStyle name="Comma 2 3 4 2 3 2 3" xfId="863" xr:uid="{00000000-0005-0000-0000-00005E030000}"/>
    <cellStyle name="Comma 2 3 4 2 3 2 4" xfId="864" xr:uid="{00000000-0005-0000-0000-00005F030000}"/>
    <cellStyle name="Comma 2 3 4 2 3 2 5" xfId="865" xr:uid="{00000000-0005-0000-0000-000060030000}"/>
    <cellStyle name="Comma 2 3 4 2 3 2 6" xfId="866" xr:uid="{00000000-0005-0000-0000-000061030000}"/>
    <cellStyle name="Comma 2 3 4 2 3 2 7" xfId="867" xr:uid="{00000000-0005-0000-0000-000062030000}"/>
    <cellStyle name="Comma 2 3 4 2 3 2 8" xfId="868" xr:uid="{00000000-0005-0000-0000-000063030000}"/>
    <cellStyle name="Comma 2 3 4 2 3 2 9" xfId="869" xr:uid="{00000000-0005-0000-0000-000064030000}"/>
    <cellStyle name="Comma 2 3 4 2 3 3" xfId="870" xr:uid="{00000000-0005-0000-0000-000065030000}"/>
    <cellStyle name="Comma 2 3 4 2 3 4" xfId="871" xr:uid="{00000000-0005-0000-0000-000066030000}"/>
    <cellStyle name="Comma 2 3 4 2 3 5" xfId="872" xr:uid="{00000000-0005-0000-0000-000067030000}"/>
    <cellStyle name="Comma 2 3 4 2 3 6" xfId="873" xr:uid="{00000000-0005-0000-0000-000068030000}"/>
    <cellStyle name="Comma 2 3 4 2 3 7" xfId="874" xr:uid="{00000000-0005-0000-0000-000069030000}"/>
    <cellStyle name="Comma 2 3 4 2 3 8" xfId="875" xr:uid="{00000000-0005-0000-0000-00006A030000}"/>
    <cellStyle name="Comma 2 3 4 2 3 9" xfId="876" xr:uid="{00000000-0005-0000-0000-00006B030000}"/>
    <cellStyle name="Comma 2 3 4 2 4" xfId="877" xr:uid="{00000000-0005-0000-0000-00006C030000}"/>
    <cellStyle name="Comma 2 3 4 2 4 2" xfId="878" xr:uid="{00000000-0005-0000-0000-00006D030000}"/>
    <cellStyle name="Comma 2 3 4 2 4 3" xfId="879" xr:uid="{00000000-0005-0000-0000-00006E030000}"/>
    <cellStyle name="Comma 2 3 4 2 4 4" xfId="880" xr:uid="{00000000-0005-0000-0000-00006F030000}"/>
    <cellStyle name="Comma 2 3 4 2 4 5" xfId="881" xr:uid="{00000000-0005-0000-0000-000070030000}"/>
    <cellStyle name="Comma 2 3 4 2 4 6" xfId="882" xr:uid="{00000000-0005-0000-0000-000071030000}"/>
    <cellStyle name="Comma 2 3 4 2 4 7" xfId="883" xr:uid="{00000000-0005-0000-0000-000072030000}"/>
    <cellStyle name="Comma 2 3 4 2 4 8" xfId="884" xr:uid="{00000000-0005-0000-0000-000073030000}"/>
    <cellStyle name="Comma 2 3 4 2 4 9" xfId="885" xr:uid="{00000000-0005-0000-0000-000074030000}"/>
    <cellStyle name="Comma 2 3 4 2 5" xfId="886" xr:uid="{00000000-0005-0000-0000-000075030000}"/>
    <cellStyle name="Comma 2 3 4 2 6" xfId="887" xr:uid="{00000000-0005-0000-0000-000076030000}"/>
    <cellStyle name="Comma 2 3 4 2 7" xfId="888" xr:uid="{00000000-0005-0000-0000-000077030000}"/>
    <cellStyle name="Comma 2 3 4 2 8" xfId="889" xr:uid="{00000000-0005-0000-0000-000078030000}"/>
    <cellStyle name="Comma 2 3 4 2 9" xfId="890" xr:uid="{00000000-0005-0000-0000-000079030000}"/>
    <cellStyle name="Comma 2 3 4 3" xfId="891" xr:uid="{00000000-0005-0000-0000-00007A030000}"/>
    <cellStyle name="Comma 2 3 4 3 10" xfId="892" xr:uid="{00000000-0005-0000-0000-00007B030000}"/>
    <cellStyle name="Comma 2 3 4 3 11" xfId="893" xr:uid="{00000000-0005-0000-0000-00007C030000}"/>
    <cellStyle name="Comma 2 3 4 3 2" xfId="894" xr:uid="{00000000-0005-0000-0000-00007D030000}"/>
    <cellStyle name="Comma 2 3 4 3 2 10" xfId="895" xr:uid="{00000000-0005-0000-0000-00007E030000}"/>
    <cellStyle name="Comma 2 3 4 3 2 2" xfId="896" xr:uid="{00000000-0005-0000-0000-00007F030000}"/>
    <cellStyle name="Comma 2 3 4 3 2 2 2" xfId="897" xr:uid="{00000000-0005-0000-0000-000080030000}"/>
    <cellStyle name="Comma 2 3 4 3 2 2 3" xfId="898" xr:uid="{00000000-0005-0000-0000-000081030000}"/>
    <cellStyle name="Comma 2 3 4 3 2 2 4" xfId="899" xr:uid="{00000000-0005-0000-0000-000082030000}"/>
    <cellStyle name="Comma 2 3 4 3 2 2 5" xfId="900" xr:uid="{00000000-0005-0000-0000-000083030000}"/>
    <cellStyle name="Comma 2 3 4 3 2 2 6" xfId="901" xr:uid="{00000000-0005-0000-0000-000084030000}"/>
    <cellStyle name="Comma 2 3 4 3 2 2 7" xfId="902" xr:uid="{00000000-0005-0000-0000-000085030000}"/>
    <cellStyle name="Comma 2 3 4 3 2 2 8" xfId="903" xr:uid="{00000000-0005-0000-0000-000086030000}"/>
    <cellStyle name="Comma 2 3 4 3 2 2 9" xfId="904" xr:uid="{00000000-0005-0000-0000-000087030000}"/>
    <cellStyle name="Comma 2 3 4 3 2 3" xfId="905" xr:uid="{00000000-0005-0000-0000-000088030000}"/>
    <cellStyle name="Comma 2 3 4 3 2 4" xfId="906" xr:uid="{00000000-0005-0000-0000-000089030000}"/>
    <cellStyle name="Comma 2 3 4 3 2 5" xfId="907" xr:uid="{00000000-0005-0000-0000-00008A030000}"/>
    <cellStyle name="Comma 2 3 4 3 2 6" xfId="908" xr:uid="{00000000-0005-0000-0000-00008B030000}"/>
    <cellStyle name="Comma 2 3 4 3 2 7" xfId="909" xr:uid="{00000000-0005-0000-0000-00008C030000}"/>
    <cellStyle name="Comma 2 3 4 3 2 8" xfId="910" xr:uid="{00000000-0005-0000-0000-00008D030000}"/>
    <cellStyle name="Comma 2 3 4 3 2 9" xfId="911" xr:uid="{00000000-0005-0000-0000-00008E030000}"/>
    <cellStyle name="Comma 2 3 4 3 3" xfId="912" xr:uid="{00000000-0005-0000-0000-00008F030000}"/>
    <cellStyle name="Comma 2 3 4 3 3 2" xfId="913" xr:uid="{00000000-0005-0000-0000-000090030000}"/>
    <cellStyle name="Comma 2 3 4 3 3 3" xfId="914" xr:uid="{00000000-0005-0000-0000-000091030000}"/>
    <cellStyle name="Comma 2 3 4 3 3 4" xfId="915" xr:uid="{00000000-0005-0000-0000-000092030000}"/>
    <cellStyle name="Comma 2 3 4 3 3 5" xfId="916" xr:uid="{00000000-0005-0000-0000-000093030000}"/>
    <cellStyle name="Comma 2 3 4 3 3 6" xfId="917" xr:uid="{00000000-0005-0000-0000-000094030000}"/>
    <cellStyle name="Comma 2 3 4 3 3 7" xfId="918" xr:uid="{00000000-0005-0000-0000-000095030000}"/>
    <cellStyle name="Comma 2 3 4 3 3 8" xfId="919" xr:uid="{00000000-0005-0000-0000-000096030000}"/>
    <cellStyle name="Comma 2 3 4 3 3 9" xfId="920" xr:uid="{00000000-0005-0000-0000-000097030000}"/>
    <cellStyle name="Comma 2 3 4 3 4" xfId="921" xr:uid="{00000000-0005-0000-0000-000098030000}"/>
    <cellStyle name="Comma 2 3 4 3 5" xfId="922" xr:uid="{00000000-0005-0000-0000-000099030000}"/>
    <cellStyle name="Comma 2 3 4 3 6" xfId="923" xr:uid="{00000000-0005-0000-0000-00009A030000}"/>
    <cellStyle name="Comma 2 3 4 3 7" xfId="924" xr:uid="{00000000-0005-0000-0000-00009B030000}"/>
    <cellStyle name="Comma 2 3 4 3 8" xfId="925" xr:uid="{00000000-0005-0000-0000-00009C030000}"/>
    <cellStyle name="Comma 2 3 4 3 9" xfId="926" xr:uid="{00000000-0005-0000-0000-00009D030000}"/>
    <cellStyle name="Comma 2 3 4 4" xfId="927" xr:uid="{00000000-0005-0000-0000-00009E030000}"/>
    <cellStyle name="Comma 2 3 4 4 10" xfId="928" xr:uid="{00000000-0005-0000-0000-00009F030000}"/>
    <cellStyle name="Comma 2 3 4 4 2" xfId="929" xr:uid="{00000000-0005-0000-0000-0000A0030000}"/>
    <cellStyle name="Comma 2 3 4 4 2 2" xfId="930" xr:uid="{00000000-0005-0000-0000-0000A1030000}"/>
    <cellStyle name="Comma 2 3 4 4 2 3" xfId="931" xr:uid="{00000000-0005-0000-0000-0000A2030000}"/>
    <cellStyle name="Comma 2 3 4 4 2 4" xfId="932" xr:uid="{00000000-0005-0000-0000-0000A3030000}"/>
    <cellStyle name="Comma 2 3 4 4 2 5" xfId="933" xr:uid="{00000000-0005-0000-0000-0000A4030000}"/>
    <cellStyle name="Comma 2 3 4 4 2 6" xfId="934" xr:uid="{00000000-0005-0000-0000-0000A5030000}"/>
    <cellStyle name="Comma 2 3 4 4 2 7" xfId="935" xr:uid="{00000000-0005-0000-0000-0000A6030000}"/>
    <cellStyle name="Comma 2 3 4 4 2 8" xfId="936" xr:uid="{00000000-0005-0000-0000-0000A7030000}"/>
    <cellStyle name="Comma 2 3 4 4 2 9" xfId="937" xr:uid="{00000000-0005-0000-0000-0000A8030000}"/>
    <cellStyle name="Comma 2 3 4 4 3" xfId="938" xr:uid="{00000000-0005-0000-0000-0000A9030000}"/>
    <cellStyle name="Comma 2 3 4 4 4" xfId="939" xr:uid="{00000000-0005-0000-0000-0000AA030000}"/>
    <cellStyle name="Comma 2 3 4 4 5" xfId="940" xr:uid="{00000000-0005-0000-0000-0000AB030000}"/>
    <cellStyle name="Comma 2 3 4 4 6" xfId="941" xr:uid="{00000000-0005-0000-0000-0000AC030000}"/>
    <cellStyle name="Comma 2 3 4 4 7" xfId="942" xr:uid="{00000000-0005-0000-0000-0000AD030000}"/>
    <cellStyle name="Comma 2 3 4 4 8" xfId="943" xr:uid="{00000000-0005-0000-0000-0000AE030000}"/>
    <cellStyle name="Comma 2 3 4 4 9" xfId="944" xr:uid="{00000000-0005-0000-0000-0000AF030000}"/>
    <cellStyle name="Comma 2 3 4 5" xfId="945" xr:uid="{00000000-0005-0000-0000-0000B0030000}"/>
    <cellStyle name="Comma 2 3 4 5 2" xfId="946" xr:uid="{00000000-0005-0000-0000-0000B1030000}"/>
    <cellStyle name="Comma 2 3 4 5 3" xfId="947" xr:uid="{00000000-0005-0000-0000-0000B2030000}"/>
    <cellStyle name="Comma 2 3 4 5 4" xfId="948" xr:uid="{00000000-0005-0000-0000-0000B3030000}"/>
    <cellStyle name="Comma 2 3 4 5 5" xfId="949" xr:uid="{00000000-0005-0000-0000-0000B4030000}"/>
    <cellStyle name="Comma 2 3 4 5 6" xfId="950" xr:uid="{00000000-0005-0000-0000-0000B5030000}"/>
    <cellStyle name="Comma 2 3 4 5 7" xfId="951" xr:uid="{00000000-0005-0000-0000-0000B6030000}"/>
    <cellStyle name="Comma 2 3 4 5 8" xfId="952" xr:uid="{00000000-0005-0000-0000-0000B7030000}"/>
    <cellStyle name="Comma 2 3 4 5 9" xfId="953" xr:uid="{00000000-0005-0000-0000-0000B8030000}"/>
    <cellStyle name="Comma 2 3 4 6" xfId="954" xr:uid="{00000000-0005-0000-0000-0000B9030000}"/>
    <cellStyle name="Comma 2 3 4 7" xfId="955" xr:uid="{00000000-0005-0000-0000-0000BA030000}"/>
    <cellStyle name="Comma 2 3 4 8" xfId="956" xr:uid="{00000000-0005-0000-0000-0000BB030000}"/>
    <cellStyle name="Comma 2 3 4 9" xfId="957" xr:uid="{00000000-0005-0000-0000-0000BC030000}"/>
    <cellStyle name="Comma 2 3 5" xfId="958" xr:uid="{00000000-0005-0000-0000-0000BD030000}"/>
    <cellStyle name="Comma 2 3 5 10" xfId="959" xr:uid="{00000000-0005-0000-0000-0000BE030000}"/>
    <cellStyle name="Comma 2 3 5 11" xfId="960" xr:uid="{00000000-0005-0000-0000-0000BF030000}"/>
    <cellStyle name="Comma 2 3 5 12" xfId="961" xr:uid="{00000000-0005-0000-0000-0000C0030000}"/>
    <cellStyle name="Comma 2 3 5 2" xfId="962" xr:uid="{00000000-0005-0000-0000-0000C1030000}"/>
    <cellStyle name="Comma 2 3 5 2 10" xfId="963" xr:uid="{00000000-0005-0000-0000-0000C2030000}"/>
    <cellStyle name="Comma 2 3 5 2 2" xfId="964" xr:uid="{00000000-0005-0000-0000-0000C3030000}"/>
    <cellStyle name="Comma 2 3 5 2 2 2" xfId="965" xr:uid="{00000000-0005-0000-0000-0000C4030000}"/>
    <cellStyle name="Comma 2 3 5 2 2 3" xfId="966" xr:uid="{00000000-0005-0000-0000-0000C5030000}"/>
    <cellStyle name="Comma 2 3 5 2 2 4" xfId="967" xr:uid="{00000000-0005-0000-0000-0000C6030000}"/>
    <cellStyle name="Comma 2 3 5 2 2 5" xfId="968" xr:uid="{00000000-0005-0000-0000-0000C7030000}"/>
    <cellStyle name="Comma 2 3 5 2 2 6" xfId="969" xr:uid="{00000000-0005-0000-0000-0000C8030000}"/>
    <cellStyle name="Comma 2 3 5 2 2 7" xfId="970" xr:uid="{00000000-0005-0000-0000-0000C9030000}"/>
    <cellStyle name="Comma 2 3 5 2 2 8" xfId="971" xr:uid="{00000000-0005-0000-0000-0000CA030000}"/>
    <cellStyle name="Comma 2 3 5 2 2 9" xfId="972" xr:uid="{00000000-0005-0000-0000-0000CB030000}"/>
    <cellStyle name="Comma 2 3 5 2 3" xfId="973" xr:uid="{00000000-0005-0000-0000-0000CC030000}"/>
    <cellStyle name="Comma 2 3 5 2 4" xfId="974" xr:uid="{00000000-0005-0000-0000-0000CD030000}"/>
    <cellStyle name="Comma 2 3 5 2 5" xfId="975" xr:uid="{00000000-0005-0000-0000-0000CE030000}"/>
    <cellStyle name="Comma 2 3 5 2 6" xfId="976" xr:uid="{00000000-0005-0000-0000-0000CF030000}"/>
    <cellStyle name="Comma 2 3 5 2 7" xfId="977" xr:uid="{00000000-0005-0000-0000-0000D0030000}"/>
    <cellStyle name="Comma 2 3 5 2 8" xfId="978" xr:uid="{00000000-0005-0000-0000-0000D1030000}"/>
    <cellStyle name="Comma 2 3 5 2 9" xfId="979" xr:uid="{00000000-0005-0000-0000-0000D2030000}"/>
    <cellStyle name="Comma 2 3 5 3" xfId="980" xr:uid="{00000000-0005-0000-0000-0000D3030000}"/>
    <cellStyle name="Comma 2 3 5 3 10" xfId="981" xr:uid="{00000000-0005-0000-0000-0000D4030000}"/>
    <cellStyle name="Comma 2 3 5 3 2" xfId="982" xr:uid="{00000000-0005-0000-0000-0000D5030000}"/>
    <cellStyle name="Comma 2 3 5 3 2 2" xfId="983" xr:uid="{00000000-0005-0000-0000-0000D6030000}"/>
    <cellStyle name="Comma 2 3 5 3 2 3" xfId="984" xr:uid="{00000000-0005-0000-0000-0000D7030000}"/>
    <cellStyle name="Comma 2 3 5 3 2 4" xfId="985" xr:uid="{00000000-0005-0000-0000-0000D8030000}"/>
    <cellStyle name="Comma 2 3 5 3 2 5" xfId="986" xr:uid="{00000000-0005-0000-0000-0000D9030000}"/>
    <cellStyle name="Comma 2 3 5 3 2 6" xfId="987" xr:uid="{00000000-0005-0000-0000-0000DA030000}"/>
    <cellStyle name="Comma 2 3 5 3 2 7" xfId="988" xr:uid="{00000000-0005-0000-0000-0000DB030000}"/>
    <cellStyle name="Comma 2 3 5 3 2 8" xfId="989" xr:uid="{00000000-0005-0000-0000-0000DC030000}"/>
    <cellStyle name="Comma 2 3 5 3 2 9" xfId="990" xr:uid="{00000000-0005-0000-0000-0000DD030000}"/>
    <cellStyle name="Comma 2 3 5 3 3" xfId="991" xr:uid="{00000000-0005-0000-0000-0000DE030000}"/>
    <cellStyle name="Comma 2 3 5 3 4" xfId="992" xr:uid="{00000000-0005-0000-0000-0000DF030000}"/>
    <cellStyle name="Comma 2 3 5 3 5" xfId="993" xr:uid="{00000000-0005-0000-0000-0000E0030000}"/>
    <cellStyle name="Comma 2 3 5 3 6" xfId="994" xr:uid="{00000000-0005-0000-0000-0000E1030000}"/>
    <cellStyle name="Comma 2 3 5 3 7" xfId="995" xr:uid="{00000000-0005-0000-0000-0000E2030000}"/>
    <cellStyle name="Comma 2 3 5 3 8" xfId="996" xr:uid="{00000000-0005-0000-0000-0000E3030000}"/>
    <cellStyle name="Comma 2 3 5 3 9" xfId="997" xr:uid="{00000000-0005-0000-0000-0000E4030000}"/>
    <cellStyle name="Comma 2 3 5 4" xfId="998" xr:uid="{00000000-0005-0000-0000-0000E5030000}"/>
    <cellStyle name="Comma 2 3 5 4 2" xfId="999" xr:uid="{00000000-0005-0000-0000-0000E6030000}"/>
    <cellStyle name="Comma 2 3 5 4 3" xfId="1000" xr:uid="{00000000-0005-0000-0000-0000E7030000}"/>
    <cellStyle name="Comma 2 3 5 4 4" xfId="1001" xr:uid="{00000000-0005-0000-0000-0000E8030000}"/>
    <cellStyle name="Comma 2 3 5 4 5" xfId="1002" xr:uid="{00000000-0005-0000-0000-0000E9030000}"/>
    <cellStyle name="Comma 2 3 5 4 6" xfId="1003" xr:uid="{00000000-0005-0000-0000-0000EA030000}"/>
    <cellStyle name="Comma 2 3 5 4 7" xfId="1004" xr:uid="{00000000-0005-0000-0000-0000EB030000}"/>
    <cellStyle name="Comma 2 3 5 4 8" xfId="1005" xr:uid="{00000000-0005-0000-0000-0000EC030000}"/>
    <cellStyle name="Comma 2 3 5 4 9" xfId="1006" xr:uid="{00000000-0005-0000-0000-0000ED030000}"/>
    <cellStyle name="Comma 2 3 5 5" xfId="1007" xr:uid="{00000000-0005-0000-0000-0000EE030000}"/>
    <cellStyle name="Comma 2 3 5 6" xfId="1008" xr:uid="{00000000-0005-0000-0000-0000EF030000}"/>
    <cellStyle name="Comma 2 3 5 7" xfId="1009" xr:uid="{00000000-0005-0000-0000-0000F0030000}"/>
    <cellStyle name="Comma 2 3 5 8" xfId="1010" xr:uid="{00000000-0005-0000-0000-0000F1030000}"/>
    <cellStyle name="Comma 2 3 5 9" xfId="1011" xr:uid="{00000000-0005-0000-0000-0000F2030000}"/>
    <cellStyle name="Comma 2 3 6" xfId="1012" xr:uid="{00000000-0005-0000-0000-0000F3030000}"/>
    <cellStyle name="Comma 2 3 6 10" xfId="1013" xr:uid="{00000000-0005-0000-0000-0000F4030000}"/>
    <cellStyle name="Comma 2 3 6 11" xfId="1014" xr:uid="{00000000-0005-0000-0000-0000F5030000}"/>
    <cellStyle name="Comma 2 3 6 12" xfId="1015" xr:uid="{00000000-0005-0000-0000-0000F6030000}"/>
    <cellStyle name="Comma 2 3 6 2" xfId="1016" xr:uid="{00000000-0005-0000-0000-0000F7030000}"/>
    <cellStyle name="Comma 2 3 6 2 10" xfId="1017" xr:uid="{00000000-0005-0000-0000-0000F8030000}"/>
    <cellStyle name="Comma 2 3 6 2 2" xfId="1018" xr:uid="{00000000-0005-0000-0000-0000F9030000}"/>
    <cellStyle name="Comma 2 3 6 2 2 2" xfId="1019" xr:uid="{00000000-0005-0000-0000-0000FA030000}"/>
    <cellStyle name="Comma 2 3 6 2 2 3" xfId="1020" xr:uid="{00000000-0005-0000-0000-0000FB030000}"/>
    <cellStyle name="Comma 2 3 6 2 2 4" xfId="1021" xr:uid="{00000000-0005-0000-0000-0000FC030000}"/>
    <cellStyle name="Comma 2 3 6 2 2 5" xfId="1022" xr:uid="{00000000-0005-0000-0000-0000FD030000}"/>
    <cellStyle name="Comma 2 3 6 2 2 6" xfId="1023" xr:uid="{00000000-0005-0000-0000-0000FE030000}"/>
    <cellStyle name="Comma 2 3 6 2 2 7" xfId="1024" xr:uid="{00000000-0005-0000-0000-0000FF030000}"/>
    <cellStyle name="Comma 2 3 6 2 2 8" xfId="1025" xr:uid="{00000000-0005-0000-0000-000000040000}"/>
    <cellStyle name="Comma 2 3 6 2 2 9" xfId="1026" xr:uid="{00000000-0005-0000-0000-000001040000}"/>
    <cellStyle name="Comma 2 3 6 2 3" xfId="1027" xr:uid="{00000000-0005-0000-0000-000002040000}"/>
    <cellStyle name="Comma 2 3 6 2 4" xfId="1028" xr:uid="{00000000-0005-0000-0000-000003040000}"/>
    <cellStyle name="Comma 2 3 6 2 5" xfId="1029" xr:uid="{00000000-0005-0000-0000-000004040000}"/>
    <cellStyle name="Comma 2 3 6 2 6" xfId="1030" xr:uid="{00000000-0005-0000-0000-000005040000}"/>
    <cellStyle name="Comma 2 3 6 2 7" xfId="1031" xr:uid="{00000000-0005-0000-0000-000006040000}"/>
    <cellStyle name="Comma 2 3 6 2 8" xfId="1032" xr:uid="{00000000-0005-0000-0000-000007040000}"/>
    <cellStyle name="Comma 2 3 6 2 9" xfId="1033" xr:uid="{00000000-0005-0000-0000-000008040000}"/>
    <cellStyle name="Comma 2 3 6 3" xfId="1034" xr:uid="{00000000-0005-0000-0000-000009040000}"/>
    <cellStyle name="Comma 2 3 6 3 10" xfId="1035" xr:uid="{00000000-0005-0000-0000-00000A040000}"/>
    <cellStyle name="Comma 2 3 6 3 2" xfId="1036" xr:uid="{00000000-0005-0000-0000-00000B040000}"/>
    <cellStyle name="Comma 2 3 6 3 2 2" xfId="1037" xr:uid="{00000000-0005-0000-0000-00000C040000}"/>
    <cellStyle name="Comma 2 3 6 3 2 3" xfId="1038" xr:uid="{00000000-0005-0000-0000-00000D040000}"/>
    <cellStyle name="Comma 2 3 6 3 2 4" xfId="1039" xr:uid="{00000000-0005-0000-0000-00000E040000}"/>
    <cellStyle name="Comma 2 3 6 3 2 5" xfId="1040" xr:uid="{00000000-0005-0000-0000-00000F040000}"/>
    <cellStyle name="Comma 2 3 6 3 2 6" xfId="1041" xr:uid="{00000000-0005-0000-0000-000010040000}"/>
    <cellStyle name="Comma 2 3 6 3 2 7" xfId="1042" xr:uid="{00000000-0005-0000-0000-000011040000}"/>
    <cellStyle name="Comma 2 3 6 3 2 8" xfId="1043" xr:uid="{00000000-0005-0000-0000-000012040000}"/>
    <cellStyle name="Comma 2 3 6 3 2 9" xfId="1044" xr:uid="{00000000-0005-0000-0000-000013040000}"/>
    <cellStyle name="Comma 2 3 6 3 3" xfId="1045" xr:uid="{00000000-0005-0000-0000-000014040000}"/>
    <cellStyle name="Comma 2 3 6 3 4" xfId="1046" xr:uid="{00000000-0005-0000-0000-000015040000}"/>
    <cellStyle name="Comma 2 3 6 3 5" xfId="1047" xr:uid="{00000000-0005-0000-0000-000016040000}"/>
    <cellStyle name="Comma 2 3 6 3 6" xfId="1048" xr:uid="{00000000-0005-0000-0000-000017040000}"/>
    <cellStyle name="Comma 2 3 6 3 7" xfId="1049" xr:uid="{00000000-0005-0000-0000-000018040000}"/>
    <cellStyle name="Comma 2 3 6 3 8" xfId="1050" xr:uid="{00000000-0005-0000-0000-000019040000}"/>
    <cellStyle name="Comma 2 3 6 3 9" xfId="1051" xr:uid="{00000000-0005-0000-0000-00001A040000}"/>
    <cellStyle name="Comma 2 3 6 4" xfId="1052" xr:uid="{00000000-0005-0000-0000-00001B040000}"/>
    <cellStyle name="Comma 2 3 6 4 2" xfId="1053" xr:uid="{00000000-0005-0000-0000-00001C040000}"/>
    <cellStyle name="Comma 2 3 6 4 3" xfId="1054" xr:uid="{00000000-0005-0000-0000-00001D040000}"/>
    <cellStyle name="Comma 2 3 6 4 4" xfId="1055" xr:uid="{00000000-0005-0000-0000-00001E040000}"/>
    <cellStyle name="Comma 2 3 6 4 5" xfId="1056" xr:uid="{00000000-0005-0000-0000-00001F040000}"/>
    <cellStyle name="Comma 2 3 6 4 6" xfId="1057" xr:uid="{00000000-0005-0000-0000-000020040000}"/>
    <cellStyle name="Comma 2 3 6 4 7" xfId="1058" xr:uid="{00000000-0005-0000-0000-000021040000}"/>
    <cellStyle name="Comma 2 3 6 4 8" xfId="1059" xr:uid="{00000000-0005-0000-0000-000022040000}"/>
    <cellStyle name="Comma 2 3 6 4 9" xfId="1060" xr:uid="{00000000-0005-0000-0000-000023040000}"/>
    <cellStyle name="Comma 2 3 6 5" xfId="1061" xr:uid="{00000000-0005-0000-0000-000024040000}"/>
    <cellStyle name="Comma 2 3 6 6" xfId="1062" xr:uid="{00000000-0005-0000-0000-000025040000}"/>
    <cellStyle name="Comma 2 3 6 7" xfId="1063" xr:uid="{00000000-0005-0000-0000-000026040000}"/>
    <cellStyle name="Comma 2 3 6 8" xfId="1064" xr:uid="{00000000-0005-0000-0000-000027040000}"/>
    <cellStyle name="Comma 2 3 6 9" xfId="1065" xr:uid="{00000000-0005-0000-0000-000028040000}"/>
    <cellStyle name="Comma 2 3 7" xfId="1066" xr:uid="{00000000-0005-0000-0000-000029040000}"/>
    <cellStyle name="Comma 2 3 7 10" xfId="1067" xr:uid="{00000000-0005-0000-0000-00002A040000}"/>
    <cellStyle name="Comma 2 3 7 11" xfId="1068" xr:uid="{00000000-0005-0000-0000-00002B040000}"/>
    <cellStyle name="Comma 2 3 7 2" xfId="1069" xr:uid="{00000000-0005-0000-0000-00002C040000}"/>
    <cellStyle name="Comma 2 3 7 2 10" xfId="1070" xr:uid="{00000000-0005-0000-0000-00002D040000}"/>
    <cellStyle name="Comma 2 3 7 2 2" xfId="1071" xr:uid="{00000000-0005-0000-0000-00002E040000}"/>
    <cellStyle name="Comma 2 3 7 2 2 2" xfId="1072" xr:uid="{00000000-0005-0000-0000-00002F040000}"/>
    <cellStyle name="Comma 2 3 7 2 2 3" xfId="1073" xr:uid="{00000000-0005-0000-0000-000030040000}"/>
    <cellStyle name="Comma 2 3 7 2 2 4" xfId="1074" xr:uid="{00000000-0005-0000-0000-000031040000}"/>
    <cellStyle name="Comma 2 3 7 2 2 5" xfId="1075" xr:uid="{00000000-0005-0000-0000-000032040000}"/>
    <cellStyle name="Comma 2 3 7 2 2 6" xfId="1076" xr:uid="{00000000-0005-0000-0000-000033040000}"/>
    <cellStyle name="Comma 2 3 7 2 2 7" xfId="1077" xr:uid="{00000000-0005-0000-0000-000034040000}"/>
    <cellStyle name="Comma 2 3 7 2 2 8" xfId="1078" xr:uid="{00000000-0005-0000-0000-000035040000}"/>
    <cellStyle name="Comma 2 3 7 2 2 9" xfId="1079" xr:uid="{00000000-0005-0000-0000-000036040000}"/>
    <cellStyle name="Comma 2 3 7 2 3" xfId="1080" xr:uid="{00000000-0005-0000-0000-000037040000}"/>
    <cellStyle name="Comma 2 3 7 2 4" xfId="1081" xr:uid="{00000000-0005-0000-0000-000038040000}"/>
    <cellStyle name="Comma 2 3 7 2 5" xfId="1082" xr:uid="{00000000-0005-0000-0000-000039040000}"/>
    <cellStyle name="Comma 2 3 7 2 6" xfId="1083" xr:uid="{00000000-0005-0000-0000-00003A040000}"/>
    <cellStyle name="Comma 2 3 7 2 7" xfId="1084" xr:uid="{00000000-0005-0000-0000-00003B040000}"/>
    <cellStyle name="Comma 2 3 7 2 8" xfId="1085" xr:uid="{00000000-0005-0000-0000-00003C040000}"/>
    <cellStyle name="Comma 2 3 7 2 9" xfId="1086" xr:uid="{00000000-0005-0000-0000-00003D040000}"/>
    <cellStyle name="Comma 2 3 7 3" xfId="1087" xr:uid="{00000000-0005-0000-0000-00003E040000}"/>
    <cellStyle name="Comma 2 3 7 3 2" xfId="1088" xr:uid="{00000000-0005-0000-0000-00003F040000}"/>
    <cellStyle name="Comma 2 3 7 3 3" xfId="1089" xr:uid="{00000000-0005-0000-0000-000040040000}"/>
    <cellStyle name="Comma 2 3 7 3 4" xfId="1090" xr:uid="{00000000-0005-0000-0000-000041040000}"/>
    <cellStyle name="Comma 2 3 7 3 5" xfId="1091" xr:uid="{00000000-0005-0000-0000-000042040000}"/>
    <cellStyle name="Comma 2 3 7 3 6" xfId="1092" xr:uid="{00000000-0005-0000-0000-000043040000}"/>
    <cellStyle name="Comma 2 3 7 3 7" xfId="1093" xr:uid="{00000000-0005-0000-0000-000044040000}"/>
    <cellStyle name="Comma 2 3 7 3 8" xfId="1094" xr:uid="{00000000-0005-0000-0000-000045040000}"/>
    <cellStyle name="Comma 2 3 7 3 9" xfId="1095" xr:uid="{00000000-0005-0000-0000-000046040000}"/>
    <cellStyle name="Comma 2 3 7 4" xfId="1096" xr:uid="{00000000-0005-0000-0000-000047040000}"/>
    <cellStyle name="Comma 2 3 7 5" xfId="1097" xr:uid="{00000000-0005-0000-0000-000048040000}"/>
    <cellStyle name="Comma 2 3 7 6" xfId="1098" xr:uid="{00000000-0005-0000-0000-000049040000}"/>
    <cellStyle name="Comma 2 3 7 7" xfId="1099" xr:uid="{00000000-0005-0000-0000-00004A040000}"/>
    <cellStyle name="Comma 2 3 7 8" xfId="1100" xr:uid="{00000000-0005-0000-0000-00004B040000}"/>
    <cellStyle name="Comma 2 3 7 9" xfId="1101" xr:uid="{00000000-0005-0000-0000-00004C040000}"/>
    <cellStyle name="Comma 2 3 8" xfId="1102" xr:uid="{00000000-0005-0000-0000-00004D040000}"/>
    <cellStyle name="Comma 2 3 8 10" xfId="1103" xr:uid="{00000000-0005-0000-0000-00004E040000}"/>
    <cellStyle name="Comma 2 3 8 2" xfId="1104" xr:uid="{00000000-0005-0000-0000-00004F040000}"/>
    <cellStyle name="Comma 2 3 8 2 2" xfId="1105" xr:uid="{00000000-0005-0000-0000-000050040000}"/>
    <cellStyle name="Comma 2 3 8 2 3" xfId="1106" xr:uid="{00000000-0005-0000-0000-000051040000}"/>
    <cellStyle name="Comma 2 3 8 2 4" xfId="1107" xr:uid="{00000000-0005-0000-0000-000052040000}"/>
    <cellStyle name="Comma 2 3 8 2 5" xfId="1108" xr:uid="{00000000-0005-0000-0000-000053040000}"/>
    <cellStyle name="Comma 2 3 8 2 6" xfId="1109" xr:uid="{00000000-0005-0000-0000-000054040000}"/>
    <cellStyle name="Comma 2 3 8 2 7" xfId="1110" xr:uid="{00000000-0005-0000-0000-000055040000}"/>
    <cellStyle name="Comma 2 3 8 2 8" xfId="1111" xr:uid="{00000000-0005-0000-0000-000056040000}"/>
    <cellStyle name="Comma 2 3 8 2 9" xfId="1112" xr:uid="{00000000-0005-0000-0000-000057040000}"/>
    <cellStyle name="Comma 2 3 8 3" xfId="1113" xr:uid="{00000000-0005-0000-0000-000058040000}"/>
    <cellStyle name="Comma 2 3 8 4" xfId="1114" xr:uid="{00000000-0005-0000-0000-000059040000}"/>
    <cellStyle name="Comma 2 3 8 5" xfId="1115" xr:uid="{00000000-0005-0000-0000-00005A040000}"/>
    <cellStyle name="Comma 2 3 8 6" xfId="1116" xr:uid="{00000000-0005-0000-0000-00005B040000}"/>
    <cellStyle name="Comma 2 3 8 7" xfId="1117" xr:uid="{00000000-0005-0000-0000-00005C040000}"/>
    <cellStyle name="Comma 2 3 8 8" xfId="1118" xr:uid="{00000000-0005-0000-0000-00005D040000}"/>
    <cellStyle name="Comma 2 3 8 9" xfId="1119" xr:uid="{00000000-0005-0000-0000-00005E040000}"/>
    <cellStyle name="Comma 2 3 9" xfId="1120" xr:uid="{00000000-0005-0000-0000-00005F040000}"/>
    <cellStyle name="Comma 2 3 9 2" xfId="1121" xr:uid="{00000000-0005-0000-0000-000060040000}"/>
    <cellStyle name="Comma 2 3 9 3" xfId="1122" xr:uid="{00000000-0005-0000-0000-000061040000}"/>
    <cellStyle name="Comma 2 3 9 4" xfId="1123" xr:uid="{00000000-0005-0000-0000-000062040000}"/>
    <cellStyle name="Comma 2 3 9 5" xfId="1124" xr:uid="{00000000-0005-0000-0000-000063040000}"/>
    <cellStyle name="Comma 2 3 9 6" xfId="1125" xr:uid="{00000000-0005-0000-0000-000064040000}"/>
    <cellStyle name="Comma 2 3 9 7" xfId="1126" xr:uid="{00000000-0005-0000-0000-000065040000}"/>
    <cellStyle name="Comma 2 3 9 8" xfId="1127" xr:uid="{00000000-0005-0000-0000-000066040000}"/>
    <cellStyle name="Comma 2 3 9 9" xfId="1128" xr:uid="{00000000-0005-0000-0000-000067040000}"/>
    <cellStyle name="Comma 2 4" xfId="1129" xr:uid="{00000000-0005-0000-0000-000068040000}"/>
    <cellStyle name="Comma 2 5" xfId="1130" xr:uid="{00000000-0005-0000-0000-000069040000}"/>
    <cellStyle name="Comma 2 5 10" xfId="1131" xr:uid="{00000000-0005-0000-0000-00006A040000}"/>
    <cellStyle name="Comma 2 5 11" xfId="1132" xr:uid="{00000000-0005-0000-0000-00006B040000}"/>
    <cellStyle name="Comma 2 5 12" xfId="1133" xr:uid="{00000000-0005-0000-0000-00006C040000}"/>
    <cellStyle name="Comma 2 5 13" xfId="1134" xr:uid="{00000000-0005-0000-0000-00006D040000}"/>
    <cellStyle name="Comma 2 5 14" xfId="1135" xr:uid="{00000000-0005-0000-0000-00006E040000}"/>
    <cellStyle name="Comma 2 5 15" xfId="1136" xr:uid="{00000000-0005-0000-0000-00006F040000}"/>
    <cellStyle name="Comma 2 5 2" xfId="1137" xr:uid="{00000000-0005-0000-0000-000070040000}"/>
    <cellStyle name="Comma 2 5 2 10" xfId="1138" xr:uid="{00000000-0005-0000-0000-000071040000}"/>
    <cellStyle name="Comma 2 5 2 11" xfId="1139" xr:uid="{00000000-0005-0000-0000-000072040000}"/>
    <cellStyle name="Comma 2 5 2 12" xfId="1140" xr:uid="{00000000-0005-0000-0000-000073040000}"/>
    <cellStyle name="Comma 2 5 2 13" xfId="1141" xr:uid="{00000000-0005-0000-0000-000074040000}"/>
    <cellStyle name="Comma 2 5 2 2" xfId="1142" xr:uid="{00000000-0005-0000-0000-000075040000}"/>
    <cellStyle name="Comma 2 5 2 2 10" xfId="1143" xr:uid="{00000000-0005-0000-0000-000076040000}"/>
    <cellStyle name="Comma 2 5 2 2 11" xfId="1144" xr:uid="{00000000-0005-0000-0000-000077040000}"/>
    <cellStyle name="Comma 2 5 2 2 12" xfId="1145" xr:uid="{00000000-0005-0000-0000-000078040000}"/>
    <cellStyle name="Comma 2 5 2 2 2" xfId="1146" xr:uid="{00000000-0005-0000-0000-000079040000}"/>
    <cellStyle name="Comma 2 5 2 2 2 10" xfId="1147" xr:uid="{00000000-0005-0000-0000-00007A040000}"/>
    <cellStyle name="Comma 2 5 2 2 2 2" xfId="1148" xr:uid="{00000000-0005-0000-0000-00007B040000}"/>
    <cellStyle name="Comma 2 5 2 2 2 2 2" xfId="1149" xr:uid="{00000000-0005-0000-0000-00007C040000}"/>
    <cellStyle name="Comma 2 5 2 2 2 2 3" xfId="1150" xr:uid="{00000000-0005-0000-0000-00007D040000}"/>
    <cellStyle name="Comma 2 5 2 2 2 2 4" xfId="1151" xr:uid="{00000000-0005-0000-0000-00007E040000}"/>
    <cellStyle name="Comma 2 5 2 2 2 2 5" xfId="1152" xr:uid="{00000000-0005-0000-0000-00007F040000}"/>
    <cellStyle name="Comma 2 5 2 2 2 2 6" xfId="1153" xr:uid="{00000000-0005-0000-0000-000080040000}"/>
    <cellStyle name="Comma 2 5 2 2 2 2 7" xfId="1154" xr:uid="{00000000-0005-0000-0000-000081040000}"/>
    <cellStyle name="Comma 2 5 2 2 2 2 8" xfId="1155" xr:uid="{00000000-0005-0000-0000-000082040000}"/>
    <cellStyle name="Comma 2 5 2 2 2 2 9" xfId="1156" xr:uid="{00000000-0005-0000-0000-000083040000}"/>
    <cellStyle name="Comma 2 5 2 2 2 3" xfId="1157" xr:uid="{00000000-0005-0000-0000-000084040000}"/>
    <cellStyle name="Comma 2 5 2 2 2 4" xfId="1158" xr:uid="{00000000-0005-0000-0000-000085040000}"/>
    <cellStyle name="Comma 2 5 2 2 2 5" xfId="1159" xr:uid="{00000000-0005-0000-0000-000086040000}"/>
    <cellStyle name="Comma 2 5 2 2 2 6" xfId="1160" xr:uid="{00000000-0005-0000-0000-000087040000}"/>
    <cellStyle name="Comma 2 5 2 2 2 7" xfId="1161" xr:uid="{00000000-0005-0000-0000-000088040000}"/>
    <cellStyle name="Comma 2 5 2 2 2 8" xfId="1162" xr:uid="{00000000-0005-0000-0000-000089040000}"/>
    <cellStyle name="Comma 2 5 2 2 2 9" xfId="1163" xr:uid="{00000000-0005-0000-0000-00008A040000}"/>
    <cellStyle name="Comma 2 5 2 2 3" xfId="1164" xr:uid="{00000000-0005-0000-0000-00008B040000}"/>
    <cellStyle name="Comma 2 5 2 2 3 10" xfId="1165" xr:uid="{00000000-0005-0000-0000-00008C040000}"/>
    <cellStyle name="Comma 2 5 2 2 3 2" xfId="1166" xr:uid="{00000000-0005-0000-0000-00008D040000}"/>
    <cellStyle name="Comma 2 5 2 2 3 2 2" xfId="1167" xr:uid="{00000000-0005-0000-0000-00008E040000}"/>
    <cellStyle name="Comma 2 5 2 2 3 2 3" xfId="1168" xr:uid="{00000000-0005-0000-0000-00008F040000}"/>
    <cellStyle name="Comma 2 5 2 2 3 2 4" xfId="1169" xr:uid="{00000000-0005-0000-0000-000090040000}"/>
    <cellStyle name="Comma 2 5 2 2 3 2 5" xfId="1170" xr:uid="{00000000-0005-0000-0000-000091040000}"/>
    <cellStyle name="Comma 2 5 2 2 3 2 6" xfId="1171" xr:uid="{00000000-0005-0000-0000-000092040000}"/>
    <cellStyle name="Comma 2 5 2 2 3 2 7" xfId="1172" xr:uid="{00000000-0005-0000-0000-000093040000}"/>
    <cellStyle name="Comma 2 5 2 2 3 2 8" xfId="1173" xr:uid="{00000000-0005-0000-0000-000094040000}"/>
    <cellStyle name="Comma 2 5 2 2 3 2 9" xfId="1174" xr:uid="{00000000-0005-0000-0000-000095040000}"/>
    <cellStyle name="Comma 2 5 2 2 3 3" xfId="1175" xr:uid="{00000000-0005-0000-0000-000096040000}"/>
    <cellStyle name="Comma 2 5 2 2 3 4" xfId="1176" xr:uid="{00000000-0005-0000-0000-000097040000}"/>
    <cellStyle name="Comma 2 5 2 2 3 5" xfId="1177" xr:uid="{00000000-0005-0000-0000-000098040000}"/>
    <cellStyle name="Comma 2 5 2 2 3 6" xfId="1178" xr:uid="{00000000-0005-0000-0000-000099040000}"/>
    <cellStyle name="Comma 2 5 2 2 3 7" xfId="1179" xr:uid="{00000000-0005-0000-0000-00009A040000}"/>
    <cellStyle name="Comma 2 5 2 2 3 8" xfId="1180" xr:uid="{00000000-0005-0000-0000-00009B040000}"/>
    <cellStyle name="Comma 2 5 2 2 3 9" xfId="1181" xr:uid="{00000000-0005-0000-0000-00009C040000}"/>
    <cellStyle name="Comma 2 5 2 2 4" xfId="1182" xr:uid="{00000000-0005-0000-0000-00009D040000}"/>
    <cellStyle name="Comma 2 5 2 2 4 2" xfId="1183" xr:uid="{00000000-0005-0000-0000-00009E040000}"/>
    <cellStyle name="Comma 2 5 2 2 4 3" xfId="1184" xr:uid="{00000000-0005-0000-0000-00009F040000}"/>
    <cellStyle name="Comma 2 5 2 2 4 4" xfId="1185" xr:uid="{00000000-0005-0000-0000-0000A0040000}"/>
    <cellStyle name="Comma 2 5 2 2 4 5" xfId="1186" xr:uid="{00000000-0005-0000-0000-0000A1040000}"/>
    <cellStyle name="Comma 2 5 2 2 4 6" xfId="1187" xr:uid="{00000000-0005-0000-0000-0000A2040000}"/>
    <cellStyle name="Comma 2 5 2 2 4 7" xfId="1188" xr:uid="{00000000-0005-0000-0000-0000A3040000}"/>
    <cellStyle name="Comma 2 5 2 2 4 8" xfId="1189" xr:uid="{00000000-0005-0000-0000-0000A4040000}"/>
    <cellStyle name="Comma 2 5 2 2 4 9" xfId="1190" xr:uid="{00000000-0005-0000-0000-0000A5040000}"/>
    <cellStyle name="Comma 2 5 2 2 5" xfId="1191" xr:uid="{00000000-0005-0000-0000-0000A6040000}"/>
    <cellStyle name="Comma 2 5 2 2 6" xfId="1192" xr:uid="{00000000-0005-0000-0000-0000A7040000}"/>
    <cellStyle name="Comma 2 5 2 2 7" xfId="1193" xr:uid="{00000000-0005-0000-0000-0000A8040000}"/>
    <cellStyle name="Comma 2 5 2 2 8" xfId="1194" xr:uid="{00000000-0005-0000-0000-0000A9040000}"/>
    <cellStyle name="Comma 2 5 2 2 9" xfId="1195" xr:uid="{00000000-0005-0000-0000-0000AA040000}"/>
    <cellStyle name="Comma 2 5 2 3" xfId="1196" xr:uid="{00000000-0005-0000-0000-0000AB040000}"/>
    <cellStyle name="Comma 2 5 2 3 10" xfId="1197" xr:uid="{00000000-0005-0000-0000-0000AC040000}"/>
    <cellStyle name="Comma 2 5 2 3 11" xfId="1198" xr:uid="{00000000-0005-0000-0000-0000AD040000}"/>
    <cellStyle name="Comma 2 5 2 3 2" xfId="1199" xr:uid="{00000000-0005-0000-0000-0000AE040000}"/>
    <cellStyle name="Comma 2 5 2 3 2 10" xfId="1200" xr:uid="{00000000-0005-0000-0000-0000AF040000}"/>
    <cellStyle name="Comma 2 5 2 3 2 2" xfId="1201" xr:uid="{00000000-0005-0000-0000-0000B0040000}"/>
    <cellStyle name="Comma 2 5 2 3 2 2 2" xfId="1202" xr:uid="{00000000-0005-0000-0000-0000B1040000}"/>
    <cellStyle name="Comma 2 5 2 3 2 2 3" xfId="1203" xr:uid="{00000000-0005-0000-0000-0000B2040000}"/>
    <cellStyle name="Comma 2 5 2 3 2 2 4" xfId="1204" xr:uid="{00000000-0005-0000-0000-0000B3040000}"/>
    <cellStyle name="Comma 2 5 2 3 2 2 5" xfId="1205" xr:uid="{00000000-0005-0000-0000-0000B4040000}"/>
    <cellStyle name="Comma 2 5 2 3 2 2 6" xfId="1206" xr:uid="{00000000-0005-0000-0000-0000B5040000}"/>
    <cellStyle name="Comma 2 5 2 3 2 2 7" xfId="1207" xr:uid="{00000000-0005-0000-0000-0000B6040000}"/>
    <cellStyle name="Comma 2 5 2 3 2 2 8" xfId="1208" xr:uid="{00000000-0005-0000-0000-0000B7040000}"/>
    <cellStyle name="Comma 2 5 2 3 2 2 9" xfId="1209" xr:uid="{00000000-0005-0000-0000-0000B8040000}"/>
    <cellStyle name="Comma 2 5 2 3 2 3" xfId="1210" xr:uid="{00000000-0005-0000-0000-0000B9040000}"/>
    <cellStyle name="Comma 2 5 2 3 2 4" xfId="1211" xr:uid="{00000000-0005-0000-0000-0000BA040000}"/>
    <cellStyle name="Comma 2 5 2 3 2 5" xfId="1212" xr:uid="{00000000-0005-0000-0000-0000BB040000}"/>
    <cellStyle name="Comma 2 5 2 3 2 6" xfId="1213" xr:uid="{00000000-0005-0000-0000-0000BC040000}"/>
    <cellStyle name="Comma 2 5 2 3 2 7" xfId="1214" xr:uid="{00000000-0005-0000-0000-0000BD040000}"/>
    <cellStyle name="Comma 2 5 2 3 2 8" xfId="1215" xr:uid="{00000000-0005-0000-0000-0000BE040000}"/>
    <cellStyle name="Comma 2 5 2 3 2 9" xfId="1216" xr:uid="{00000000-0005-0000-0000-0000BF040000}"/>
    <cellStyle name="Comma 2 5 2 3 3" xfId="1217" xr:uid="{00000000-0005-0000-0000-0000C0040000}"/>
    <cellStyle name="Comma 2 5 2 3 3 2" xfId="1218" xr:uid="{00000000-0005-0000-0000-0000C1040000}"/>
    <cellStyle name="Comma 2 5 2 3 3 3" xfId="1219" xr:uid="{00000000-0005-0000-0000-0000C2040000}"/>
    <cellStyle name="Comma 2 5 2 3 3 4" xfId="1220" xr:uid="{00000000-0005-0000-0000-0000C3040000}"/>
    <cellStyle name="Comma 2 5 2 3 3 5" xfId="1221" xr:uid="{00000000-0005-0000-0000-0000C4040000}"/>
    <cellStyle name="Comma 2 5 2 3 3 6" xfId="1222" xr:uid="{00000000-0005-0000-0000-0000C5040000}"/>
    <cellStyle name="Comma 2 5 2 3 3 7" xfId="1223" xr:uid="{00000000-0005-0000-0000-0000C6040000}"/>
    <cellStyle name="Comma 2 5 2 3 3 8" xfId="1224" xr:uid="{00000000-0005-0000-0000-0000C7040000}"/>
    <cellStyle name="Comma 2 5 2 3 3 9" xfId="1225" xr:uid="{00000000-0005-0000-0000-0000C8040000}"/>
    <cellStyle name="Comma 2 5 2 3 4" xfId="1226" xr:uid="{00000000-0005-0000-0000-0000C9040000}"/>
    <cellStyle name="Comma 2 5 2 3 5" xfId="1227" xr:uid="{00000000-0005-0000-0000-0000CA040000}"/>
    <cellStyle name="Comma 2 5 2 3 6" xfId="1228" xr:uid="{00000000-0005-0000-0000-0000CB040000}"/>
    <cellStyle name="Comma 2 5 2 3 7" xfId="1229" xr:uid="{00000000-0005-0000-0000-0000CC040000}"/>
    <cellStyle name="Comma 2 5 2 3 8" xfId="1230" xr:uid="{00000000-0005-0000-0000-0000CD040000}"/>
    <cellStyle name="Comma 2 5 2 3 9" xfId="1231" xr:uid="{00000000-0005-0000-0000-0000CE040000}"/>
    <cellStyle name="Comma 2 5 2 4" xfId="1232" xr:uid="{00000000-0005-0000-0000-0000CF040000}"/>
    <cellStyle name="Comma 2 5 2 4 10" xfId="1233" xr:uid="{00000000-0005-0000-0000-0000D0040000}"/>
    <cellStyle name="Comma 2 5 2 4 2" xfId="1234" xr:uid="{00000000-0005-0000-0000-0000D1040000}"/>
    <cellStyle name="Comma 2 5 2 4 2 2" xfId="1235" xr:uid="{00000000-0005-0000-0000-0000D2040000}"/>
    <cellStyle name="Comma 2 5 2 4 2 3" xfId="1236" xr:uid="{00000000-0005-0000-0000-0000D3040000}"/>
    <cellStyle name="Comma 2 5 2 4 2 4" xfId="1237" xr:uid="{00000000-0005-0000-0000-0000D4040000}"/>
    <cellStyle name="Comma 2 5 2 4 2 5" xfId="1238" xr:uid="{00000000-0005-0000-0000-0000D5040000}"/>
    <cellStyle name="Comma 2 5 2 4 2 6" xfId="1239" xr:uid="{00000000-0005-0000-0000-0000D6040000}"/>
    <cellStyle name="Comma 2 5 2 4 2 7" xfId="1240" xr:uid="{00000000-0005-0000-0000-0000D7040000}"/>
    <cellStyle name="Comma 2 5 2 4 2 8" xfId="1241" xr:uid="{00000000-0005-0000-0000-0000D8040000}"/>
    <cellStyle name="Comma 2 5 2 4 2 9" xfId="1242" xr:uid="{00000000-0005-0000-0000-0000D9040000}"/>
    <cellStyle name="Comma 2 5 2 4 3" xfId="1243" xr:uid="{00000000-0005-0000-0000-0000DA040000}"/>
    <cellStyle name="Comma 2 5 2 4 4" xfId="1244" xr:uid="{00000000-0005-0000-0000-0000DB040000}"/>
    <cellStyle name="Comma 2 5 2 4 5" xfId="1245" xr:uid="{00000000-0005-0000-0000-0000DC040000}"/>
    <cellStyle name="Comma 2 5 2 4 6" xfId="1246" xr:uid="{00000000-0005-0000-0000-0000DD040000}"/>
    <cellStyle name="Comma 2 5 2 4 7" xfId="1247" xr:uid="{00000000-0005-0000-0000-0000DE040000}"/>
    <cellStyle name="Comma 2 5 2 4 8" xfId="1248" xr:uid="{00000000-0005-0000-0000-0000DF040000}"/>
    <cellStyle name="Comma 2 5 2 4 9" xfId="1249" xr:uid="{00000000-0005-0000-0000-0000E0040000}"/>
    <cellStyle name="Comma 2 5 2 5" xfId="1250" xr:uid="{00000000-0005-0000-0000-0000E1040000}"/>
    <cellStyle name="Comma 2 5 2 5 2" xfId="1251" xr:uid="{00000000-0005-0000-0000-0000E2040000}"/>
    <cellStyle name="Comma 2 5 2 5 3" xfId="1252" xr:uid="{00000000-0005-0000-0000-0000E3040000}"/>
    <cellStyle name="Comma 2 5 2 5 4" xfId="1253" xr:uid="{00000000-0005-0000-0000-0000E4040000}"/>
    <cellStyle name="Comma 2 5 2 5 5" xfId="1254" xr:uid="{00000000-0005-0000-0000-0000E5040000}"/>
    <cellStyle name="Comma 2 5 2 5 6" xfId="1255" xr:uid="{00000000-0005-0000-0000-0000E6040000}"/>
    <cellStyle name="Comma 2 5 2 5 7" xfId="1256" xr:uid="{00000000-0005-0000-0000-0000E7040000}"/>
    <cellStyle name="Comma 2 5 2 5 8" xfId="1257" xr:uid="{00000000-0005-0000-0000-0000E8040000}"/>
    <cellStyle name="Comma 2 5 2 5 9" xfId="1258" xr:uid="{00000000-0005-0000-0000-0000E9040000}"/>
    <cellStyle name="Comma 2 5 2 6" xfId="1259" xr:uid="{00000000-0005-0000-0000-0000EA040000}"/>
    <cellStyle name="Comma 2 5 2 7" xfId="1260" xr:uid="{00000000-0005-0000-0000-0000EB040000}"/>
    <cellStyle name="Comma 2 5 2 8" xfId="1261" xr:uid="{00000000-0005-0000-0000-0000EC040000}"/>
    <cellStyle name="Comma 2 5 2 9" xfId="1262" xr:uid="{00000000-0005-0000-0000-0000ED040000}"/>
    <cellStyle name="Comma 2 5 3" xfId="1263" xr:uid="{00000000-0005-0000-0000-0000EE040000}"/>
    <cellStyle name="Comma 2 5 4" xfId="1264" xr:uid="{00000000-0005-0000-0000-0000EF040000}"/>
    <cellStyle name="Comma 2 5 4 10" xfId="1265" xr:uid="{00000000-0005-0000-0000-0000F0040000}"/>
    <cellStyle name="Comma 2 5 4 11" xfId="1266" xr:uid="{00000000-0005-0000-0000-0000F1040000}"/>
    <cellStyle name="Comma 2 5 4 12" xfId="1267" xr:uid="{00000000-0005-0000-0000-0000F2040000}"/>
    <cellStyle name="Comma 2 5 4 2" xfId="1268" xr:uid="{00000000-0005-0000-0000-0000F3040000}"/>
    <cellStyle name="Comma 2 5 4 2 10" xfId="1269" xr:uid="{00000000-0005-0000-0000-0000F4040000}"/>
    <cellStyle name="Comma 2 5 4 2 2" xfId="1270" xr:uid="{00000000-0005-0000-0000-0000F5040000}"/>
    <cellStyle name="Comma 2 5 4 2 2 2" xfId="1271" xr:uid="{00000000-0005-0000-0000-0000F6040000}"/>
    <cellStyle name="Comma 2 5 4 2 2 3" xfId="1272" xr:uid="{00000000-0005-0000-0000-0000F7040000}"/>
    <cellStyle name="Comma 2 5 4 2 2 4" xfId="1273" xr:uid="{00000000-0005-0000-0000-0000F8040000}"/>
    <cellStyle name="Comma 2 5 4 2 2 5" xfId="1274" xr:uid="{00000000-0005-0000-0000-0000F9040000}"/>
    <cellStyle name="Comma 2 5 4 2 2 6" xfId="1275" xr:uid="{00000000-0005-0000-0000-0000FA040000}"/>
    <cellStyle name="Comma 2 5 4 2 2 7" xfId="1276" xr:uid="{00000000-0005-0000-0000-0000FB040000}"/>
    <cellStyle name="Comma 2 5 4 2 2 8" xfId="1277" xr:uid="{00000000-0005-0000-0000-0000FC040000}"/>
    <cellStyle name="Comma 2 5 4 2 2 9" xfId="1278" xr:uid="{00000000-0005-0000-0000-0000FD040000}"/>
    <cellStyle name="Comma 2 5 4 2 3" xfId="1279" xr:uid="{00000000-0005-0000-0000-0000FE040000}"/>
    <cellStyle name="Comma 2 5 4 2 4" xfId="1280" xr:uid="{00000000-0005-0000-0000-0000FF040000}"/>
    <cellStyle name="Comma 2 5 4 2 5" xfId="1281" xr:uid="{00000000-0005-0000-0000-000000050000}"/>
    <cellStyle name="Comma 2 5 4 2 6" xfId="1282" xr:uid="{00000000-0005-0000-0000-000001050000}"/>
    <cellStyle name="Comma 2 5 4 2 7" xfId="1283" xr:uid="{00000000-0005-0000-0000-000002050000}"/>
    <cellStyle name="Comma 2 5 4 2 8" xfId="1284" xr:uid="{00000000-0005-0000-0000-000003050000}"/>
    <cellStyle name="Comma 2 5 4 2 9" xfId="1285" xr:uid="{00000000-0005-0000-0000-000004050000}"/>
    <cellStyle name="Comma 2 5 4 3" xfId="1286" xr:uid="{00000000-0005-0000-0000-000005050000}"/>
    <cellStyle name="Comma 2 5 4 3 10" xfId="1287" xr:uid="{00000000-0005-0000-0000-000006050000}"/>
    <cellStyle name="Comma 2 5 4 3 2" xfId="1288" xr:uid="{00000000-0005-0000-0000-000007050000}"/>
    <cellStyle name="Comma 2 5 4 3 2 2" xfId="1289" xr:uid="{00000000-0005-0000-0000-000008050000}"/>
    <cellStyle name="Comma 2 5 4 3 2 3" xfId="1290" xr:uid="{00000000-0005-0000-0000-000009050000}"/>
    <cellStyle name="Comma 2 5 4 3 2 4" xfId="1291" xr:uid="{00000000-0005-0000-0000-00000A050000}"/>
    <cellStyle name="Comma 2 5 4 3 2 5" xfId="1292" xr:uid="{00000000-0005-0000-0000-00000B050000}"/>
    <cellStyle name="Comma 2 5 4 3 2 6" xfId="1293" xr:uid="{00000000-0005-0000-0000-00000C050000}"/>
    <cellStyle name="Comma 2 5 4 3 2 7" xfId="1294" xr:uid="{00000000-0005-0000-0000-00000D050000}"/>
    <cellStyle name="Comma 2 5 4 3 2 8" xfId="1295" xr:uid="{00000000-0005-0000-0000-00000E050000}"/>
    <cellStyle name="Comma 2 5 4 3 2 9" xfId="1296" xr:uid="{00000000-0005-0000-0000-00000F050000}"/>
    <cellStyle name="Comma 2 5 4 3 3" xfId="1297" xr:uid="{00000000-0005-0000-0000-000010050000}"/>
    <cellStyle name="Comma 2 5 4 3 4" xfId="1298" xr:uid="{00000000-0005-0000-0000-000011050000}"/>
    <cellStyle name="Comma 2 5 4 3 5" xfId="1299" xr:uid="{00000000-0005-0000-0000-000012050000}"/>
    <cellStyle name="Comma 2 5 4 3 6" xfId="1300" xr:uid="{00000000-0005-0000-0000-000013050000}"/>
    <cellStyle name="Comma 2 5 4 3 7" xfId="1301" xr:uid="{00000000-0005-0000-0000-000014050000}"/>
    <cellStyle name="Comma 2 5 4 3 8" xfId="1302" xr:uid="{00000000-0005-0000-0000-000015050000}"/>
    <cellStyle name="Comma 2 5 4 3 9" xfId="1303" xr:uid="{00000000-0005-0000-0000-000016050000}"/>
    <cellStyle name="Comma 2 5 4 4" xfId="1304" xr:uid="{00000000-0005-0000-0000-000017050000}"/>
    <cellStyle name="Comma 2 5 4 4 2" xfId="1305" xr:uid="{00000000-0005-0000-0000-000018050000}"/>
    <cellStyle name="Comma 2 5 4 4 3" xfId="1306" xr:uid="{00000000-0005-0000-0000-000019050000}"/>
    <cellStyle name="Comma 2 5 4 4 4" xfId="1307" xr:uid="{00000000-0005-0000-0000-00001A050000}"/>
    <cellStyle name="Comma 2 5 4 4 5" xfId="1308" xr:uid="{00000000-0005-0000-0000-00001B050000}"/>
    <cellStyle name="Comma 2 5 4 4 6" xfId="1309" xr:uid="{00000000-0005-0000-0000-00001C050000}"/>
    <cellStyle name="Comma 2 5 4 4 7" xfId="1310" xr:uid="{00000000-0005-0000-0000-00001D050000}"/>
    <cellStyle name="Comma 2 5 4 4 8" xfId="1311" xr:uid="{00000000-0005-0000-0000-00001E050000}"/>
    <cellStyle name="Comma 2 5 4 4 9" xfId="1312" xr:uid="{00000000-0005-0000-0000-00001F050000}"/>
    <cellStyle name="Comma 2 5 4 5" xfId="1313" xr:uid="{00000000-0005-0000-0000-000020050000}"/>
    <cellStyle name="Comma 2 5 4 6" xfId="1314" xr:uid="{00000000-0005-0000-0000-000021050000}"/>
    <cellStyle name="Comma 2 5 4 7" xfId="1315" xr:uid="{00000000-0005-0000-0000-000022050000}"/>
    <cellStyle name="Comma 2 5 4 8" xfId="1316" xr:uid="{00000000-0005-0000-0000-000023050000}"/>
    <cellStyle name="Comma 2 5 4 9" xfId="1317" xr:uid="{00000000-0005-0000-0000-000024050000}"/>
    <cellStyle name="Comma 2 5 5" xfId="1318" xr:uid="{00000000-0005-0000-0000-000025050000}"/>
    <cellStyle name="Comma 2 5 5 10" xfId="1319" xr:uid="{00000000-0005-0000-0000-000026050000}"/>
    <cellStyle name="Comma 2 5 5 11" xfId="1320" xr:uid="{00000000-0005-0000-0000-000027050000}"/>
    <cellStyle name="Comma 2 5 5 12" xfId="1321" xr:uid="{00000000-0005-0000-0000-000028050000}"/>
    <cellStyle name="Comma 2 5 5 2" xfId="1322" xr:uid="{00000000-0005-0000-0000-000029050000}"/>
    <cellStyle name="Comma 2 5 5 2 10" xfId="1323" xr:uid="{00000000-0005-0000-0000-00002A050000}"/>
    <cellStyle name="Comma 2 5 5 2 2" xfId="1324" xr:uid="{00000000-0005-0000-0000-00002B050000}"/>
    <cellStyle name="Comma 2 5 5 2 2 2" xfId="1325" xr:uid="{00000000-0005-0000-0000-00002C050000}"/>
    <cellStyle name="Comma 2 5 5 2 2 3" xfId="1326" xr:uid="{00000000-0005-0000-0000-00002D050000}"/>
    <cellStyle name="Comma 2 5 5 2 2 4" xfId="1327" xr:uid="{00000000-0005-0000-0000-00002E050000}"/>
    <cellStyle name="Comma 2 5 5 2 2 5" xfId="1328" xr:uid="{00000000-0005-0000-0000-00002F050000}"/>
    <cellStyle name="Comma 2 5 5 2 2 6" xfId="1329" xr:uid="{00000000-0005-0000-0000-000030050000}"/>
    <cellStyle name="Comma 2 5 5 2 2 7" xfId="1330" xr:uid="{00000000-0005-0000-0000-000031050000}"/>
    <cellStyle name="Comma 2 5 5 2 2 8" xfId="1331" xr:uid="{00000000-0005-0000-0000-000032050000}"/>
    <cellStyle name="Comma 2 5 5 2 2 9" xfId="1332" xr:uid="{00000000-0005-0000-0000-000033050000}"/>
    <cellStyle name="Comma 2 5 5 2 3" xfId="1333" xr:uid="{00000000-0005-0000-0000-000034050000}"/>
    <cellStyle name="Comma 2 5 5 2 4" xfId="1334" xr:uid="{00000000-0005-0000-0000-000035050000}"/>
    <cellStyle name="Comma 2 5 5 2 5" xfId="1335" xr:uid="{00000000-0005-0000-0000-000036050000}"/>
    <cellStyle name="Comma 2 5 5 2 6" xfId="1336" xr:uid="{00000000-0005-0000-0000-000037050000}"/>
    <cellStyle name="Comma 2 5 5 2 7" xfId="1337" xr:uid="{00000000-0005-0000-0000-000038050000}"/>
    <cellStyle name="Comma 2 5 5 2 8" xfId="1338" xr:uid="{00000000-0005-0000-0000-000039050000}"/>
    <cellStyle name="Comma 2 5 5 2 9" xfId="1339" xr:uid="{00000000-0005-0000-0000-00003A050000}"/>
    <cellStyle name="Comma 2 5 5 3" xfId="1340" xr:uid="{00000000-0005-0000-0000-00003B050000}"/>
    <cellStyle name="Comma 2 5 5 3 10" xfId="1341" xr:uid="{00000000-0005-0000-0000-00003C050000}"/>
    <cellStyle name="Comma 2 5 5 3 2" xfId="1342" xr:uid="{00000000-0005-0000-0000-00003D050000}"/>
    <cellStyle name="Comma 2 5 5 3 2 2" xfId="1343" xr:uid="{00000000-0005-0000-0000-00003E050000}"/>
    <cellStyle name="Comma 2 5 5 3 2 3" xfId="1344" xr:uid="{00000000-0005-0000-0000-00003F050000}"/>
    <cellStyle name="Comma 2 5 5 3 2 4" xfId="1345" xr:uid="{00000000-0005-0000-0000-000040050000}"/>
    <cellStyle name="Comma 2 5 5 3 2 5" xfId="1346" xr:uid="{00000000-0005-0000-0000-000041050000}"/>
    <cellStyle name="Comma 2 5 5 3 2 6" xfId="1347" xr:uid="{00000000-0005-0000-0000-000042050000}"/>
    <cellStyle name="Comma 2 5 5 3 2 7" xfId="1348" xr:uid="{00000000-0005-0000-0000-000043050000}"/>
    <cellStyle name="Comma 2 5 5 3 2 8" xfId="1349" xr:uid="{00000000-0005-0000-0000-000044050000}"/>
    <cellStyle name="Comma 2 5 5 3 2 9" xfId="1350" xr:uid="{00000000-0005-0000-0000-000045050000}"/>
    <cellStyle name="Comma 2 5 5 3 3" xfId="1351" xr:uid="{00000000-0005-0000-0000-000046050000}"/>
    <cellStyle name="Comma 2 5 5 3 4" xfId="1352" xr:uid="{00000000-0005-0000-0000-000047050000}"/>
    <cellStyle name="Comma 2 5 5 3 5" xfId="1353" xr:uid="{00000000-0005-0000-0000-000048050000}"/>
    <cellStyle name="Comma 2 5 5 3 6" xfId="1354" xr:uid="{00000000-0005-0000-0000-000049050000}"/>
    <cellStyle name="Comma 2 5 5 3 7" xfId="1355" xr:uid="{00000000-0005-0000-0000-00004A050000}"/>
    <cellStyle name="Comma 2 5 5 3 8" xfId="1356" xr:uid="{00000000-0005-0000-0000-00004B050000}"/>
    <cellStyle name="Comma 2 5 5 3 9" xfId="1357" xr:uid="{00000000-0005-0000-0000-00004C050000}"/>
    <cellStyle name="Comma 2 5 5 4" xfId="1358" xr:uid="{00000000-0005-0000-0000-00004D050000}"/>
    <cellStyle name="Comma 2 5 5 4 2" xfId="1359" xr:uid="{00000000-0005-0000-0000-00004E050000}"/>
    <cellStyle name="Comma 2 5 5 4 3" xfId="1360" xr:uid="{00000000-0005-0000-0000-00004F050000}"/>
    <cellStyle name="Comma 2 5 5 4 4" xfId="1361" xr:uid="{00000000-0005-0000-0000-000050050000}"/>
    <cellStyle name="Comma 2 5 5 4 5" xfId="1362" xr:uid="{00000000-0005-0000-0000-000051050000}"/>
    <cellStyle name="Comma 2 5 5 4 6" xfId="1363" xr:uid="{00000000-0005-0000-0000-000052050000}"/>
    <cellStyle name="Comma 2 5 5 4 7" xfId="1364" xr:uid="{00000000-0005-0000-0000-000053050000}"/>
    <cellStyle name="Comma 2 5 5 4 8" xfId="1365" xr:uid="{00000000-0005-0000-0000-000054050000}"/>
    <cellStyle name="Comma 2 5 5 4 9" xfId="1366" xr:uid="{00000000-0005-0000-0000-000055050000}"/>
    <cellStyle name="Comma 2 5 5 5" xfId="1367" xr:uid="{00000000-0005-0000-0000-000056050000}"/>
    <cellStyle name="Comma 2 5 5 6" xfId="1368" xr:uid="{00000000-0005-0000-0000-000057050000}"/>
    <cellStyle name="Comma 2 5 5 7" xfId="1369" xr:uid="{00000000-0005-0000-0000-000058050000}"/>
    <cellStyle name="Comma 2 5 5 8" xfId="1370" xr:uid="{00000000-0005-0000-0000-000059050000}"/>
    <cellStyle name="Comma 2 5 5 9" xfId="1371" xr:uid="{00000000-0005-0000-0000-00005A050000}"/>
    <cellStyle name="Comma 2 5 6" xfId="1372" xr:uid="{00000000-0005-0000-0000-00005B050000}"/>
    <cellStyle name="Comma 2 5 6 10" xfId="1373" xr:uid="{00000000-0005-0000-0000-00005C050000}"/>
    <cellStyle name="Comma 2 5 6 11" xfId="1374" xr:uid="{00000000-0005-0000-0000-00005D050000}"/>
    <cellStyle name="Comma 2 5 6 2" xfId="1375" xr:uid="{00000000-0005-0000-0000-00005E050000}"/>
    <cellStyle name="Comma 2 5 6 2 10" xfId="1376" xr:uid="{00000000-0005-0000-0000-00005F050000}"/>
    <cellStyle name="Comma 2 5 6 2 2" xfId="1377" xr:uid="{00000000-0005-0000-0000-000060050000}"/>
    <cellStyle name="Comma 2 5 6 2 2 2" xfId="1378" xr:uid="{00000000-0005-0000-0000-000061050000}"/>
    <cellStyle name="Comma 2 5 6 2 2 3" xfId="1379" xr:uid="{00000000-0005-0000-0000-000062050000}"/>
    <cellStyle name="Comma 2 5 6 2 2 4" xfId="1380" xr:uid="{00000000-0005-0000-0000-000063050000}"/>
    <cellStyle name="Comma 2 5 6 2 2 5" xfId="1381" xr:uid="{00000000-0005-0000-0000-000064050000}"/>
    <cellStyle name="Comma 2 5 6 2 2 6" xfId="1382" xr:uid="{00000000-0005-0000-0000-000065050000}"/>
    <cellStyle name="Comma 2 5 6 2 2 7" xfId="1383" xr:uid="{00000000-0005-0000-0000-000066050000}"/>
    <cellStyle name="Comma 2 5 6 2 2 8" xfId="1384" xr:uid="{00000000-0005-0000-0000-000067050000}"/>
    <cellStyle name="Comma 2 5 6 2 2 9" xfId="1385" xr:uid="{00000000-0005-0000-0000-000068050000}"/>
    <cellStyle name="Comma 2 5 6 2 3" xfId="1386" xr:uid="{00000000-0005-0000-0000-000069050000}"/>
    <cellStyle name="Comma 2 5 6 2 4" xfId="1387" xr:uid="{00000000-0005-0000-0000-00006A050000}"/>
    <cellStyle name="Comma 2 5 6 2 5" xfId="1388" xr:uid="{00000000-0005-0000-0000-00006B050000}"/>
    <cellStyle name="Comma 2 5 6 2 6" xfId="1389" xr:uid="{00000000-0005-0000-0000-00006C050000}"/>
    <cellStyle name="Comma 2 5 6 2 7" xfId="1390" xr:uid="{00000000-0005-0000-0000-00006D050000}"/>
    <cellStyle name="Comma 2 5 6 2 8" xfId="1391" xr:uid="{00000000-0005-0000-0000-00006E050000}"/>
    <cellStyle name="Comma 2 5 6 2 9" xfId="1392" xr:uid="{00000000-0005-0000-0000-00006F050000}"/>
    <cellStyle name="Comma 2 5 6 3" xfId="1393" xr:uid="{00000000-0005-0000-0000-000070050000}"/>
    <cellStyle name="Comma 2 5 6 3 2" xfId="1394" xr:uid="{00000000-0005-0000-0000-000071050000}"/>
    <cellStyle name="Comma 2 5 6 3 3" xfId="1395" xr:uid="{00000000-0005-0000-0000-000072050000}"/>
    <cellStyle name="Comma 2 5 6 3 4" xfId="1396" xr:uid="{00000000-0005-0000-0000-000073050000}"/>
    <cellStyle name="Comma 2 5 6 3 5" xfId="1397" xr:uid="{00000000-0005-0000-0000-000074050000}"/>
    <cellStyle name="Comma 2 5 6 3 6" xfId="1398" xr:uid="{00000000-0005-0000-0000-000075050000}"/>
    <cellStyle name="Comma 2 5 6 3 7" xfId="1399" xr:uid="{00000000-0005-0000-0000-000076050000}"/>
    <cellStyle name="Comma 2 5 6 3 8" xfId="1400" xr:uid="{00000000-0005-0000-0000-000077050000}"/>
    <cellStyle name="Comma 2 5 6 3 9" xfId="1401" xr:uid="{00000000-0005-0000-0000-000078050000}"/>
    <cellStyle name="Comma 2 5 6 4" xfId="1402" xr:uid="{00000000-0005-0000-0000-000079050000}"/>
    <cellStyle name="Comma 2 5 6 5" xfId="1403" xr:uid="{00000000-0005-0000-0000-00007A050000}"/>
    <cellStyle name="Comma 2 5 6 6" xfId="1404" xr:uid="{00000000-0005-0000-0000-00007B050000}"/>
    <cellStyle name="Comma 2 5 6 7" xfId="1405" xr:uid="{00000000-0005-0000-0000-00007C050000}"/>
    <cellStyle name="Comma 2 5 6 8" xfId="1406" xr:uid="{00000000-0005-0000-0000-00007D050000}"/>
    <cellStyle name="Comma 2 5 6 9" xfId="1407" xr:uid="{00000000-0005-0000-0000-00007E050000}"/>
    <cellStyle name="Comma 2 5 7" xfId="1408" xr:uid="{00000000-0005-0000-0000-00007F050000}"/>
    <cellStyle name="Comma 2 5 7 10" xfId="1409" xr:uid="{00000000-0005-0000-0000-000080050000}"/>
    <cellStyle name="Comma 2 5 7 2" xfId="1410" xr:uid="{00000000-0005-0000-0000-000081050000}"/>
    <cellStyle name="Comma 2 5 7 2 2" xfId="1411" xr:uid="{00000000-0005-0000-0000-000082050000}"/>
    <cellStyle name="Comma 2 5 7 2 3" xfId="1412" xr:uid="{00000000-0005-0000-0000-000083050000}"/>
    <cellStyle name="Comma 2 5 7 2 4" xfId="1413" xr:uid="{00000000-0005-0000-0000-000084050000}"/>
    <cellStyle name="Comma 2 5 7 2 5" xfId="1414" xr:uid="{00000000-0005-0000-0000-000085050000}"/>
    <cellStyle name="Comma 2 5 7 2 6" xfId="1415" xr:uid="{00000000-0005-0000-0000-000086050000}"/>
    <cellStyle name="Comma 2 5 7 2 7" xfId="1416" xr:uid="{00000000-0005-0000-0000-000087050000}"/>
    <cellStyle name="Comma 2 5 7 2 8" xfId="1417" xr:uid="{00000000-0005-0000-0000-000088050000}"/>
    <cellStyle name="Comma 2 5 7 2 9" xfId="1418" xr:uid="{00000000-0005-0000-0000-000089050000}"/>
    <cellStyle name="Comma 2 5 7 3" xfId="1419" xr:uid="{00000000-0005-0000-0000-00008A050000}"/>
    <cellStyle name="Comma 2 5 7 4" xfId="1420" xr:uid="{00000000-0005-0000-0000-00008B050000}"/>
    <cellStyle name="Comma 2 5 7 5" xfId="1421" xr:uid="{00000000-0005-0000-0000-00008C050000}"/>
    <cellStyle name="Comma 2 5 7 6" xfId="1422" xr:uid="{00000000-0005-0000-0000-00008D050000}"/>
    <cellStyle name="Comma 2 5 7 7" xfId="1423" xr:uid="{00000000-0005-0000-0000-00008E050000}"/>
    <cellStyle name="Comma 2 5 7 8" xfId="1424" xr:uid="{00000000-0005-0000-0000-00008F050000}"/>
    <cellStyle name="Comma 2 5 7 9" xfId="1425" xr:uid="{00000000-0005-0000-0000-000090050000}"/>
    <cellStyle name="Comma 2 5 8" xfId="1426" xr:uid="{00000000-0005-0000-0000-000091050000}"/>
    <cellStyle name="Comma 2 5 8 2" xfId="1427" xr:uid="{00000000-0005-0000-0000-000092050000}"/>
    <cellStyle name="Comma 2 5 8 3" xfId="1428" xr:uid="{00000000-0005-0000-0000-000093050000}"/>
    <cellStyle name="Comma 2 5 8 4" xfId="1429" xr:uid="{00000000-0005-0000-0000-000094050000}"/>
    <cellStyle name="Comma 2 5 8 5" xfId="1430" xr:uid="{00000000-0005-0000-0000-000095050000}"/>
    <cellStyle name="Comma 2 5 8 6" xfId="1431" xr:uid="{00000000-0005-0000-0000-000096050000}"/>
    <cellStyle name="Comma 2 5 8 7" xfId="1432" xr:uid="{00000000-0005-0000-0000-000097050000}"/>
    <cellStyle name="Comma 2 5 8 8" xfId="1433" xr:uid="{00000000-0005-0000-0000-000098050000}"/>
    <cellStyle name="Comma 2 5 8 9" xfId="1434" xr:uid="{00000000-0005-0000-0000-000099050000}"/>
    <cellStyle name="Comma 2 5 9" xfId="1435" xr:uid="{00000000-0005-0000-0000-00009A050000}"/>
    <cellStyle name="Comma 2 6" xfId="1436" xr:uid="{00000000-0005-0000-0000-00009B050000}"/>
    <cellStyle name="Comma 2 6 10" xfId="1437" xr:uid="{00000000-0005-0000-0000-00009C050000}"/>
    <cellStyle name="Comma 2 6 11" xfId="1438" xr:uid="{00000000-0005-0000-0000-00009D050000}"/>
    <cellStyle name="Comma 2 6 12" xfId="1439" xr:uid="{00000000-0005-0000-0000-00009E050000}"/>
    <cellStyle name="Comma 2 6 13" xfId="1440" xr:uid="{00000000-0005-0000-0000-00009F050000}"/>
    <cellStyle name="Comma 2 6 14" xfId="1441" xr:uid="{00000000-0005-0000-0000-0000A0050000}"/>
    <cellStyle name="Comma 2 6 2" xfId="1442" xr:uid="{00000000-0005-0000-0000-0000A1050000}"/>
    <cellStyle name="Comma 2 6 2 10" xfId="1443" xr:uid="{00000000-0005-0000-0000-0000A2050000}"/>
    <cellStyle name="Comma 2 6 2 11" xfId="1444" xr:uid="{00000000-0005-0000-0000-0000A3050000}"/>
    <cellStyle name="Comma 2 6 2 12" xfId="1445" xr:uid="{00000000-0005-0000-0000-0000A4050000}"/>
    <cellStyle name="Comma 2 6 2 2" xfId="1446" xr:uid="{00000000-0005-0000-0000-0000A5050000}"/>
    <cellStyle name="Comma 2 6 2 2 10" xfId="1447" xr:uid="{00000000-0005-0000-0000-0000A6050000}"/>
    <cellStyle name="Comma 2 6 2 2 2" xfId="1448" xr:uid="{00000000-0005-0000-0000-0000A7050000}"/>
    <cellStyle name="Comma 2 6 2 2 2 2" xfId="1449" xr:uid="{00000000-0005-0000-0000-0000A8050000}"/>
    <cellStyle name="Comma 2 6 2 2 2 3" xfId="1450" xr:uid="{00000000-0005-0000-0000-0000A9050000}"/>
    <cellStyle name="Comma 2 6 2 2 2 4" xfId="1451" xr:uid="{00000000-0005-0000-0000-0000AA050000}"/>
    <cellStyle name="Comma 2 6 2 2 2 5" xfId="1452" xr:uid="{00000000-0005-0000-0000-0000AB050000}"/>
    <cellStyle name="Comma 2 6 2 2 2 6" xfId="1453" xr:uid="{00000000-0005-0000-0000-0000AC050000}"/>
    <cellStyle name="Comma 2 6 2 2 2 7" xfId="1454" xr:uid="{00000000-0005-0000-0000-0000AD050000}"/>
    <cellStyle name="Comma 2 6 2 2 2 8" xfId="1455" xr:uid="{00000000-0005-0000-0000-0000AE050000}"/>
    <cellStyle name="Comma 2 6 2 2 2 9" xfId="1456" xr:uid="{00000000-0005-0000-0000-0000AF050000}"/>
    <cellStyle name="Comma 2 6 2 2 3" xfId="1457" xr:uid="{00000000-0005-0000-0000-0000B0050000}"/>
    <cellStyle name="Comma 2 6 2 2 4" xfId="1458" xr:uid="{00000000-0005-0000-0000-0000B1050000}"/>
    <cellStyle name="Comma 2 6 2 2 5" xfId="1459" xr:uid="{00000000-0005-0000-0000-0000B2050000}"/>
    <cellStyle name="Comma 2 6 2 2 6" xfId="1460" xr:uid="{00000000-0005-0000-0000-0000B3050000}"/>
    <cellStyle name="Comma 2 6 2 2 7" xfId="1461" xr:uid="{00000000-0005-0000-0000-0000B4050000}"/>
    <cellStyle name="Comma 2 6 2 2 8" xfId="1462" xr:uid="{00000000-0005-0000-0000-0000B5050000}"/>
    <cellStyle name="Comma 2 6 2 2 9" xfId="1463" xr:uid="{00000000-0005-0000-0000-0000B6050000}"/>
    <cellStyle name="Comma 2 6 2 3" xfId="1464" xr:uid="{00000000-0005-0000-0000-0000B7050000}"/>
    <cellStyle name="Comma 2 6 2 3 10" xfId="1465" xr:uid="{00000000-0005-0000-0000-0000B8050000}"/>
    <cellStyle name="Comma 2 6 2 3 2" xfId="1466" xr:uid="{00000000-0005-0000-0000-0000B9050000}"/>
    <cellStyle name="Comma 2 6 2 3 2 2" xfId="1467" xr:uid="{00000000-0005-0000-0000-0000BA050000}"/>
    <cellStyle name="Comma 2 6 2 3 2 3" xfId="1468" xr:uid="{00000000-0005-0000-0000-0000BB050000}"/>
    <cellStyle name="Comma 2 6 2 3 2 4" xfId="1469" xr:uid="{00000000-0005-0000-0000-0000BC050000}"/>
    <cellStyle name="Comma 2 6 2 3 2 5" xfId="1470" xr:uid="{00000000-0005-0000-0000-0000BD050000}"/>
    <cellStyle name="Comma 2 6 2 3 2 6" xfId="1471" xr:uid="{00000000-0005-0000-0000-0000BE050000}"/>
    <cellStyle name="Comma 2 6 2 3 2 7" xfId="1472" xr:uid="{00000000-0005-0000-0000-0000BF050000}"/>
    <cellStyle name="Comma 2 6 2 3 2 8" xfId="1473" xr:uid="{00000000-0005-0000-0000-0000C0050000}"/>
    <cellStyle name="Comma 2 6 2 3 2 9" xfId="1474" xr:uid="{00000000-0005-0000-0000-0000C1050000}"/>
    <cellStyle name="Comma 2 6 2 3 3" xfId="1475" xr:uid="{00000000-0005-0000-0000-0000C2050000}"/>
    <cellStyle name="Comma 2 6 2 3 4" xfId="1476" xr:uid="{00000000-0005-0000-0000-0000C3050000}"/>
    <cellStyle name="Comma 2 6 2 3 5" xfId="1477" xr:uid="{00000000-0005-0000-0000-0000C4050000}"/>
    <cellStyle name="Comma 2 6 2 3 6" xfId="1478" xr:uid="{00000000-0005-0000-0000-0000C5050000}"/>
    <cellStyle name="Comma 2 6 2 3 7" xfId="1479" xr:uid="{00000000-0005-0000-0000-0000C6050000}"/>
    <cellStyle name="Comma 2 6 2 3 8" xfId="1480" xr:uid="{00000000-0005-0000-0000-0000C7050000}"/>
    <cellStyle name="Comma 2 6 2 3 9" xfId="1481" xr:uid="{00000000-0005-0000-0000-0000C8050000}"/>
    <cellStyle name="Comma 2 6 2 4" xfId="1482" xr:uid="{00000000-0005-0000-0000-0000C9050000}"/>
    <cellStyle name="Comma 2 6 2 4 2" xfId="1483" xr:uid="{00000000-0005-0000-0000-0000CA050000}"/>
    <cellStyle name="Comma 2 6 2 4 3" xfId="1484" xr:uid="{00000000-0005-0000-0000-0000CB050000}"/>
    <cellStyle name="Comma 2 6 2 4 4" xfId="1485" xr:uid="{00000000-0005-0000-0000-0000CC050000}"/>
    <cellStyle name="Comma 2 6 2 4 5" xfId="1486" xr:uid="{00000000-0005-0000-0000-0000CD050000}"/>
    <cellStyle name="Comma 2 6 2 4 6" xfId="1487" xr:uid="{00000000-0005-0000-0000-0000CE050000}"/>
    <cellStyle name="Comma 2 6 2 4 7" xfId="1488" xr:uid="{00000000-0005-0000-0000-0000CF050000}"/>
    <cellStyle name="Comma 2 6 2 4 8" xfId="1489" xr:uid="{00000000-0005-0000-0000-0000D0050000}"/>
    <cellStyle name="Comma 2 6 2 4 9" xfId="1490" xr:uid="{00000000-0005-0000-0000-0000D1050000}"/>
    <cellStyle name="Comma 2 6 2 5" xfId="1491" xr:uid="{00000000-0005-0000-0000-0000D2050000}"/>
    <cellStyle name="Comma 2 6 2 6" xfId="1492" xr:uid="{00000000-0005-0000-0000-0000D3050000}"/>
    <cellStyle name="Comma 2 6 2 7" xfId="1493" xr:uid="{00000000-0005-0000-0000-0000D4050000}"/>
    <cellStyle name="Comma 2 6 2 8" xfId="1494" xr:uid="{00000000-0005-0000-0000-0000D5050000}"/>
    <cellStyle name="Comma 2 6 2 9" xfId="1495" xr:uid="{00000000-0005-0000-0000-0000D6050000}"/>
    <cellStyle name="Comma 2 6 3" xfId="1496" xr:uid="{00000000-0005-0000-0000-0000D7050000}"/>
    <cellStyle name="Comma 2 6 3 10" xfId="1497" xr:uid="{00000000-0005-0000-0000-0000D8050000}"/>
    <cellStyle name="Comma 2 6 3 11" xfId="1498" xr:uid="{00000000-0005-0000-0000-0000D9050000}"/>
    <cellStyle name="Comma 2 6 3 12" xfId="1499" xr:uid="{00000000-0005-0000-0000-0000DA050000}"/>
    <cellStyle name="Comma 2 6 3 2" xfId="1500" xr:uid="{00000000-0005-0000-0000-0000DB050000}"/>
    <cellStyle name="Comma 2 6 3 2 10" xfId="1501" xr:uid="{00000000-0005-0000-0000-0000DC050000}"/>
    <cellStyle name="Comma 2 6 3 2 2" xfId="1502" xr:uid="{00000000-0005-0000-0000-0000DD050000}"/>
    <cellStyle name="Comma 2 6 3 2 2 2" xfId="1503" xr:uid="{00000000-0005-0000-0000-0000DE050000}"/>
    <cellStyle name="Comma 2 6 3 2 2 3" xfId="1504" xr:uid="{00000000-0005-0000-0000-0000DF050000}"/>
    <cellStyle name="Comma 2 6 3 2 2 4" xfId="1505" xr:uid="{00000000-0005-0000-0000-0000E0050000}"/>
    <cellStyle name="Comma 2 6 3 2 2 5" xfId="1506" xr:uid="{00000000-0005-0000-0000-0000E1050000}"/>
    <cellStyle name="Comma 2 6 3 2 2 6" xfId="1507" xr:uid="{00000000-0005-0000-0000-0000E2050000}"/>
    <cellStyle name="Comma 2 6 3 2 2 7" xfId="1508" xr:uid="{00000000-0005-0000-0000-0000E3050000}"/>
    <cellStyle name="Comma 2 6 3 2 2 8" xfId="1509" xr:uid="{00000000-0005-0000-0000-0000E4050000}"/>
    <cellStyle name="Comma 2 6 3 2 2 9" xfId="1510" xr:uid="{00000000-0005-0000-0000-0000E5050000}"/>
    <cellStyle name="Comma 2 6 3 2 3" xfId="1511" xr:uid="{00000000-0005-0000-0000-0000E6050000}"/>
    <cellStyle name="Comma 2 6 3 2 4" xfId="1512" xr:uid="{00000000-0005-0000-0000-0000E7050000}"/>
    <cellStyle name="Comma 2 6 3 2 5" xfId="1513" xr:uid="{00000000-0005-0000-0000-0000E8050000}"/>
    <cellStyle name="Comma 2 6 3 2 6" xfId="1514" xr:uid="{00000000-0005-0000-0000-0000E9050000}"/>
    <cellStyle name="Comma 2 6 3 2 7" xfId="1515" xr:uid="{00000000-0005-0000-0000-0000EA050000}"/>
    <cellStyle name="Comma 2 6 3 2 8" xfId="1516" xr:uid="{00000000-0005-0000-0000-0000EB050000}"/>
    <cellStyle name="Comma 2 6 3 2 9" xfId="1517" xr:uid="{00000000-0005-0000-0000-0000EC050000}"/>
    <cellStyle name="Comma 2 6 3 3" xfId="1518" xr:uid="{00000000-0005-0000-0000-0000ED050000}"/>
    <cellStyle name="Comma 2 6 3 3 10" xfId="1519" xr:uid="{00000000-0005-0000-0000-0000EE050000}"/>
    <cellStyle name="Comma 2 6 3 3 2" xfId="1520" xr:uid="{00000000-0005-0000-0000-0000EF050000}"/>
    <cellStyle name="Comma 2 6 3 3 2 2" xfId="1521" xr:uid="{00000000-0005-0000-0000-0000F0050000}"/>
    <cellStyle name="Comma 2 6 3 3 2 3" xfId="1522" xr:uid="{00000000-0005-0000-0000-0000F1050000}"/>
    <cellStyle name="Comma 2 6 3 3 2 4" xfId="1523" xr:uid="{00000000-0005-0000-0000-0000F2050000}"/>
    <cellStyle name="Comma 2 6 3 3 2 5" xfId="1524" xr:uid="{00000000-0005-0000-0000-0000F3050000}"/>
    <cellStyle name="Comma 2 6 3 3 2 6" xfId="1525" xr:uid="{00000000-0005-0000-0000-0000F4050000}"/>
    <cellStyle name="Comma 2 6 3 3 2 7" xfId="1526" xr:uid="{00000000-0005-0000-0000-0000F5050000}"/>
    <cellStyle name="Comma 2 6 3 3 2 8" xfId="1527" xr:uid="{00000000-0005-0000-0000-0000F6050000}"/>
    <cellStyle name="Comma 2 6 3 3 2 9" xfId="1528" xr:uid="{00000000-0005-0000-0000-0000F7050000}"/>
    <cellStyle name="Comma 2 6 3 3 3" xfId="1529" xr:uid="{00000000-0005-0000-0000-0000F8050000}"/>
    <cellStyle name="Comma 2 6 3 3 4" xfId="1530" xr:uid="{00000000-0005-0000-0000-0000F9050000}"/>
    <cellStyle name="Comma 2 6 3 3 5" xfId="1531" xr:uid="{00000000-0005-0000-0000-0000FA050000}"/>
    <cellStyle name="Comma 2 6 3 3 6" xfId="1532" xr:uid="{00000000-0005-0000-0000-0000FB050000}"/>
    <cellStyle name="Comma 2 6 3 3 7" xfId="1533" xr:uid="{00000000-0005-0000-0000-0000FC050000}"/>
    <cellStyle name="Comma 2 6 3 3 8" xfId="1534" xr:uid="{00000000-0005-0000-0000-0000FD050000}"/>
    <cellStyle name="Comma 2 6 3 3 9" xfId="1535" xr:uid="{00000000-0005-0000-0000-0000FE050000}"/>
    <cellStyle name="Comma 2 6 3 4" xfId="1536" xr:uid="{00000000-0005-0000-0000-0000FF050000}"/>
    <cellStyle name="Comma 2 6 3 4 2" xfId="1537" xr:uid="{00000000-0005-0000-0000-000000060000}"/>
    <cellStyle name="Comma 2 6 3 4 3" xfId="1538" xr:uid="{00000000-0005-0000-0000-000001060000}"/>
    <cellStyle name="Comma 2 6 3 4 4" xfId="1539" xr:uid="{00000000-0005-0000-0000-000002060000}"/>
    <cellStyle name="Comma 2 6 3 4 5" xfId="1540" xr:uid="{00000000-0005-0000-0000-000003060000}"/>
    <cellStyle name="Comma 2 6 3 4 6" xfId="1541" xr:uid="{00000000-0005-0000-0000-000004060000}"/>
    <cellStyle name="Comma 2 6 3 4 7" xfId="1542" xr:uid="{00000000-0005-0000-0000-000005060000}"/>
    <cellStyle name="Comma 2 6 3 4 8" xfId="1543" xr:uid="{00000000-0005-0000-0000-000006060000}"/>
    <cellStyle name="Comma 2 6 3 4 9" xfId="1544" xr:uid="{00000000-0005-0000-0000-000007060000}"/>
    <cellStyle name="Comma 2 6 3 5" xfId="1545" xr:uid="{00000000-0005-0000-0000-000008060000}"/>
    <cellStyle name="Comma 2 6 3 6" xfId="1546" xr:uid="{00000000-0005-0000-0000-000009060000}"/>
    <cellStyle name="Comma 2 6 3 7" xfId="1547" xr:uid="{00000000-0005-0000-0000-00000A060000}"/>
    <cellStyle name="Comma 2 6 3 8" xfId="1548" xr:uid="{00000000-0005-0000-0000-00000B060000}"/>
    <cellStyle name="Comma 2 6 3 9" xfId="1549" xr:uid="{00000000-0005-0000-0000-00000C060000}"/>
    <cellStyle name="Comma 2 6 4" xfId="1550" xr:uid="{00000000-0005-0000-0000-00000D060000}"/>
    <cellStyle name="Comma 2 6 4 10" xfId="1551" xr:uid="{00000000-0005-0000-0000-00000E060000}"/>
    <cellStyle name="Comma 2 6 4 11" xfId="1552" xr:uid="{00000000-0005-0000-0000-00000F060000}"/>
    <cellStyle name="Comma 2 6 4 2" xfId="1553" xr:uid="{00000000-0005-0000-0000-000010060000}"/>
    <cellStyle name="Comma 2 6 4 2 10" xfId="1554" xr:uid="{00000000-0005-0000-0000-000011060000}"/>
    <cellStyle name="Comma 2 6 4 2 2" xfId="1555" xr:uid="{00000000-0005-0000-0000-000012060000}"/>
    <cellStyle name="Comma 2 6 4 2 2 2" xfId="1556" xr:uid="{00000000-0005-0000-0000-000013060000}"/>
    <cellStyle name="Comma 2 6 4 2 2 3" xfId="1557" xr:uid="{00000000-0005-0000-0000-000014060000}"/>
    <cellStyle name="Comma 2 6 4 2 2 4" xfId="1558" xr:uid="{00000000-0005-0000-0000-000015060000}"/>
    <cellStyle name="Comma 2 6 4 2 2 5" xfId="1559" xr:uid="{00000000-0005-0000-0000-000016060000}"/>
    <cellStyle name="Comma 2 6 4 2 2 6" xfId="1560" xr:uid="{00000000-0005-0000-0000-000017060000}"/>
    <cellStyle name="Comma 2 6 4 2 2 7" xfId="1561" xr:uid="{00000000-0005-0000-0000-000018060000}"/>
    <cellStyle name="Comma 2 6 4 2 2 8" xfId="1562" xr:uid="{00000000-0005-0000-0000-000019060000}"/>
    <cellStyle name="Comma 2 6 4 2 2 9" xfId="1563" xr:uid="{00000000-0005-0000-0000-00001A060000}"/>
    <cellStyle name="Comma 2 6 4 2 3" xfId="1564" xr:uid="{00000000-0005-0000-0000-00001B060000}"/>
    <cellStyle name="Comma 2 6 4 2 4" xfId="1565" xr:uid="{00000000-0005-0000-0000-00001C060000}"/>
    <cellStyle name="Comma 2 6 4 2 5" xfId="1566" xr:uid="{00000000-0005-0000-0000-00001D060000}"/>
    <cellStyle name="Comma 2 6 4 2 6" xfId="1567" xr:uid="{00000000-0005-0000-0000-00001E060000}"/>
    <cellStyle name="Comma 2 6 4 2 7" xfId="1568" xr:uid="{00000000-0005-0000-0000-00001F060000}"/>
    <cellStyle name="Comma 2 6 4 2 8" xfId="1569" xr:uid="{00000000-0005-0000-0000-000020060000}"/>
    <cellStyle name="Comma 2 6 4 2 9" xfId="1570" xr:uid="{00000000-0005-0000-0000-000021060000}"/>
    <cellStyle name="Comma 2 6 4 3" xfId="1571" xr:uid="{00000000-0005-0000-0000-000022060000}"/>
    <cellStyle name="Comma 2 6 4 3 2" xfId="1572" xr:uid="{00000000-0005-0000-0000-000023060000}"/>
    <cellStyle name="Comma 2 6 4 3 3" xfId="1573" xr:uid="{00000000-0005-0000-0000-000024060000}"/>
    <cellStyle name="Comma 2 6 4 3 4" xfId="1574" xr:uid="{00000000-0005-0000-0000-000025060000}"/>
    <cellStyle name="Comma 2 6 4 3 5" xfId="1575" xr:uid="{00000000-0005-0000-0000-000026060000}"/>
    <cellStyle name="Comma 2 6 4 3 6" xfId="1576" xr:uid="{00000000-0005-0000-0000-000027060000}"/>
    <cellStyle name="Comma 2 6 4 3 7" xfId="1577" xr:uid="{00000000-0005-0000-0000-000028060000}"/>
    <cellStyle name="Comma 2 6 4 3 8" xfId="1578" xr:uid="{00000000-0005-0000-0000-000029060000}"/>
    <cellStyle name="Comma 2 6 4 3 9" xfId="1579" xr:uid="{00000000-0005-0000-0000-00002A060000}"/>
    <cellStyle name="Comma 2 6 4 4" xfId="1580" xr:uid="{00000000-0005-0000-0000-00002B060000}"/>
    <cellStyle name="Comma 2 6 4 5" xfId="1581" xr:uid="{00000000-0005-0000-0000-00002C060000}"/>
    <cellStyle name="Comma 2 6 4 6" xfId="1582" xr:uid="{00000000-0005-0000-0000-00002D060000}"/>
    <cellStyle name="Comma 2 6 4 7" xfId="1583" xr:uid="{00000000-0005-0000-0000-00002E060000}"/>
    <cellStyle name="Comma 2 6 4 8" xfId="1584" xr:uid="{00000000-0005-0000-0000-00002F060000}"/>
    <cellStyle name="Comma 2 6 4 9" xfId="1585" xr:uid="{00000000-0005-0000-0000-000030060000}"/>
    <cellStyle name="Comma 2 6 5" xfId="1586" xr:uid="{00000000-0005-0000-0000-000031060000}"/>
    <cellStyle name="Comma 2 6 5 10" xfId="1587" xr:uid="{00000000-0005-0000-0000-000032060000}"/>
    <cellStyle name="Comma 2 6 5 2" xfId="1588" xr:uid="{00000000-0005-0000-0000-000033060000}"/>
    <cellStyle name="Comma 2 6 5 2 2" xfId="1589" xr:uid="{00000000-0005-0000-0000-000034060000}"/>
    <cellStyle name="Comma 2 6 5 2 3" xfId="1590" xr:uid="{00000000-0005-0000-0000-000035060000}"/>
    <cellStyle name="Comma 2 6 5 2 4" xfId="1591" xr:uid="{00000000-0005-0000-0000-000036060000}"/>
    <cellStyle name="Comma 2 6 5 2 5" xfId="1592" xr:uid="{00000000-0005-0000-0000-000037060000}"/>
    <cellStyle name="Comma 2 6 5 2 6" xfId="1593" xr:uid="{00000000-0005-0000-0000-000038060000}"/>
    <cellStyle name="Comma 2 6 5 2 7" xfId="1594" xr:uid="{00000000-0005-0000-0000-000039060000}"/>
    <cellStyle name="Comma 2 6 5 2 8" xfId="1595" xr:uid="{00000000-0005-0000-0000-00003A060000}"/>
    <cellStyle name="Comma 2 6 5 2 9" xfId="1596" xr:uid="{00000000-0005-0000-0000-00003B060000}"/>
    <cellStyle name="Comma 2 6 5 3" xfId="1597" xr:uid="{00000000-0005-0000-0000-00003C060000}"/>
    <cellStyle name="Comma 2 6 5 4" xfId="1598" xr:uid="{00000000-0005-0000-0000-00003D060000}"/>
    <cellStyle name="Comma 2 6 5 5" xfId="1599" xr:uid="{00000000-0005-0000-0000-00003E060000}"/>
    <cellStyle name="Comma 2 6 5 6" xfId="1600" xr:uid="{00000000-0005-0000-0000-00003F060000}"/>
    <cellStyle name="Comma 2 6 5 7" xfId="1601" xr:uid="{00000000-0005-0000-0000-000040060000}"/>
    <cellStyle name="Comma 2 6 5 8" xfId="1602" xr:uid="{00000000-0005-0000-0000-000041060000}"/>
    <cellStyle name="Comma 2 6 5 9" xfId="1603" xr:uid="{00000000-0005-0000-0000-000042060000}"/>
    <cellStyle name="Comma 2 6 6" xfId="1604" xr:uid="{00000000-0005-0000-0000-000043060000}"/>
    <cellStyle name="Comma 2 6 6 2" xfId="1605" xr:uid="{00000000-0005-0000-0000-000044060000}"/>
    <cellStyle name="Comma 2 6 6 3" xfId="1606" xr:uid="{00000000-0005-0000-0000-000045060000}"/>
    <cellStyle name="Comma 2 6 6 4" xfId="1607" xr:uid="{00000000-0005-0000-0000-000046060000}"/>
    <cellStyle name="Comma 2 6 6 5" xfId="1608" xr:uid="{00000000-0005-0000-0000-000047060000}"/>
    <cellStyle name="Comma 2 6 6 6" xfId="1609" xr:uid="{00000000-0005-0000-0000-000048060000}"/>
    <cellStyle name="Comma 2 6 6 7" xfId="1610" xr:uid="{00000000-0005-0000-0000-000049060000}"/>
    <cellStyle name="Comma 2 6 6 8" xfId="1611" xr:uid="{00000000-0005-0000-0000-00004A060000}"/>
    <cellStyle name="Comma 2 6 6 9" xfId="1612" xr:uid="{00000000-0005-0000-0000-00004B060000}"/>
    <cellStyle name="Comma 2 6 7" xfId="1613" xr:uid="{00000000-0005-0000-0000-00004C060000}"/>
    <cellStyle name="Comma 2 6 8" xfId="1614" xr:uid="{00000000-0005-0000-0000-00004D060000}"/>
    <cellStyle name="Comma 2 6 9" xfId="1615" xr:uid="{00000000-0005-0000-0000-00004E060000}"/>
    <cellStyle name="Comma 2 7" xfId="1616" xr:uid="{00000000-0005-0000-0000-00004F060000}"/>
    <cellStyle name="Comma 2 7 10" xfId="1617" xr:uid="{00000000-0005-0000-0000-000050060000}"/>
    <cellStyle name="Comma 2 7 11" xfId="1618" xr:uid="{00000000-0005-0000-0000-000051060000}"/>
    <cellStyle name="Comma 2 7 12" xfId="1619" xr:uid="{00000000-0005-0000-0000-000052060000}"/>
    <cellStyle name="Comma 2 7 2" xfId="1620" xr:uid="{00000000-0005-0000-0000-000053060000}"/>
    <cellStyle name="Comma 2 7 2 10" xfId="1621" xr:uid="{00000000-0005-0000-0000-000054060000}"/>
    <cellStyle name="Comma 2 7 2 2" xfId="1622" xr:uid="{00000000-0005-0000-0000-000055060000}"/>
    <cellStyle name="Comma 2 7 2 2 2" xfId="1623" xr:uid="{00000000-0005-0000-0000-000056060000}"/>
    <cellStyle name="Comma 2 7 2 2 3" xfId="1624" xr:uid="{00000000-0005-0000-0000-000057060000}"/>
    <cellStyle name="Comma 2 7 2 2 4" xfId="1625" xr:uid="{00000000-0005-0000-0000-000058060000}"/>
    <cellStyle name="Comma 2 7 2 2 5" xfId="1626" xr:uid="{00000000-0005-0000-0000-000059060000}"/>
    <cellStyle name="Comma 2 7 2 2 6" xfId="1627" xr:uid="{00000000-0005-0000-0000-00005A060000}"/>
    <cellStyle name="Comma 2 7 2 2 7" xfId="1628" xr:uid="{00000000-0005-0000-0000-00005B060000}"/>
    <cellStyle name="Comma 2 7 2 2 8" xfId="1629" xr:uid="{00000000-0005-0000-0000-00005C060000}"/>
    <cellStyle name="Comma 2 7 2 2 9" xfId="1630" xr:uid="{00000000-0005-0000-0000-00005D060000}"/>
    <cellStyle name="Comma 2 7 2 3" xfId="1631" xr:uid="{00000000-0005-0000-0000-00005E060000}"/>
    <cellStyle name="Comma 2 7 2 4" xfId="1632" xr:uid="{00000000-0005-0000-0000-00005F060000}"/>
    <cellStyle name="Comma 2 7 2 5" xfId="1633" xr:uid="{00000000-0005-0000-0000-000060060000}"/>
    <cellStyle name="Comma 2 7 2 6" xfId="1634" xr:uid="{00000000-0005-0000-0000-000061060000}"/>
    <cellStyle name="Comma 2 7 2 7" xfId="1635" xr:uid="{00000000-0005-0000-0000-000062060000}"/>
    <cellStyle name="Comma 2 7 2 8" xfId="1636" xr:uid="{00000000-0005-0000-0000-000063060000}"/>
    <cellStyle name="Comma 2 7 2 9" xfId="1637" xr:uid="{00000000-0005-0000-0000-000064060000}"/>
    <cellStyle name="Comma 2 7 3" xfId="1638" xr:uid="{00000000-0005-0000-0000-000065060000}"/>
    <cellStyle name="Comma 2 7 3 10" xfId="1639" xr:uid="{00000000-0005-0000-0000-000066060000}"/>
    <cellStyle name="Comma 2 7 3 2" xfId="1640" xr:uid="{00000000-0005-0000-0000-000067060000}"/>
    <cellStyle name="Comma 2 7 3 2 2" xfId="1641" xr:uid="{00000000-0005-0000-0000-000068060000}"/>
    <cellStyle name="Comma 2 7 3 2 3" xfId="1642" xr:uid="{00000000-0005-0000-0000-000069060000}"/>
    <cellStyle name="Comma 2 7 3 2 4" xfId="1643" xr:uid="{00000000-0005-0000-0000-00006A060000}"/>
    <cellStyle name="Comma 2 7 3 2 5" xfId="1644" xr:uid="{00000000-0005-0000-0000-00006B060000}"/>
    <cellStyle name="Comma 2 7 3 2 6" xfId="1645" xr:uid="{00000000-0005-0000-0000-00006C060000}"/>
    <cellStyle name="Comma 2 7 3 2 7" xfId="1646" xr:uid="{00000000-0005-0000-0000-00006D060000}"/>
    <cellStyle name="Comma 2 7 3 2 8" xfId="1647" xr:uid="{00000000-0005-0000-0000-00006E060000}"/>
    <cellStyle name="Comma 2 7 3 2 9" xfId="1648" xr:uid="{00000000-0005-0000-0000-00006F060000}"/>
    <cellStyle name="Comma 2 7 3 3" xfId="1649" xr:uid="{00000000-0005-0000-0000-000070060000}"/>
    <cellStyle name="Comma 2 7 3 4" xfId="1650" xr:uid="{00000000-0005-0000-0000-000071060000}"/>
    <cellStyle name="Comma 2 7 3 5" xfId="1651" xr:uid="{00000000-0005-0000-0000-000072060000}"/>
    <cellStyle name="Comma 2 7 3 6" xfId="1652" xr:uid="{00000000-0005-0000-0000-000073060000}"/>
    <cellStyle name="Comma 2 7 3 7" xfId="1653" xr:uid="{00000000-0005-0000-0000-000074060000}"/>
    <cellStyle name="Comma 2 7 3 8" xfId="1654" xr:uid="{00000000-0005-0000-0000-000075060000}"/>
    <cellStyle name="Comma 2 7 3 9" xfId="1655" xr:uid="{00000000-0005-0000-0000-000076060000}"/>
    <cellStyle name="Comma 2 7 4" xfId="1656" xr:uid="{00000000-0005-0000-0000-000077060000}"/>
    <cellStyle name="Comma 2 7 4 2" xfId="1657" xr:uid="{00000000-0005-0000-0000-000078060000}"/>
    <cellStyle name="Comma 2 7 4 3" xfId="1658" xr:uid="{00000000-0005-0000-0000-000079060000}"/>
    <cellStyle name="Comma 2 7 4 4" xfId="1659" xr:uid="{00000000-0005-0000-0000-00007A060000}"/>
    <cellStyle name="Comma 2 7 4 5" xfId="1660" xr:uid="{00000000-0005-0000-0000-00007B060000}"/>
    <cellStyle name="Comma 2 7 4 6" xfId="1661" xr:uid="{00000000-0005-0000-0000-00007C060000}"/>
    <cellStyle name="Comma 2 7 4 7" xfId="1662" xr:uid="{00000000-0005-0000-0000-00007D060000}"/>
    <cellStyle name="Comma 2 7 4 8" xfId="1663" xr:uid="{00000000-0005-0000-0000-00007E060000}"/>
    <cellStyle name="Comma 2 7 4 9" xfId="1664" xr:uid="{00000000-0005-0000-0000-00007F060000}"/>
    <cellStyle name="Comma 2 7 5" xfId="1665" xr:uid="{00000000-0005-0000-0000-000080060000}"/>
    <cellStyle name="Comma 2 7 6" xfId="1666" xr:uid="{00000000-0005-0000-0000-000081060000}"/>
    <cellStyle name="Comma 2 7 7" xfId="1667" xr:uid="{00000000-0005-0000-0000-000082060000}"/>
    <cellStyle name="Comma 2 7 8" xfId="1668" xr:uid="{00000000-0005-0000-0000-000083060000}"/>
    <cellStyle name="Comma 2 7 9" xfId="1669" xr:uid="{00000000-0005-0000-0000-000084060000}"/>
    <cellStyle name="Comma 2 8" xfId="1670" xr:uid="{00000000-0005-0000-0000-000085060000}"/>
    <cellStyle name="Comma 2 8 10" xfId="1671" xr:uid="{00000000-0005-0000-0000-000086060000}"/>
    <cellStyle name="Comma 2 8 11" xfId="1672" xr:uid="{00000000-0005-0000-0000-000087060000}"/>
    <cellStyle name="Comma 2 8 12" xfId="1673" xr:uid="{00000000-0005-0000-0000-000088060000}"/>
    <cellStyle name="Comma 2 8 2" xfId="1674" xr:uid="{00000000-0005-0000-0000-000089060000}"/>
    <cellStyle name="Comma 2 8 2 10" xfId="1675" xr:uid="{00000000-0005-0000-0000-00008A060000}"/>
    <cellStyle name="Comma 2 8 2 2" xfId="1676" xr:uid="{00000000-0005-0000-0000-00008B060000}"/>
    <cellStyle name="Comma 2 8 2 2 2" xfId="1677" xr:uid="{00000000-0005-0000-0000-00008C060000}"/>
    <cellStyle name="Comma 2 8 2 2 3" xfId="1678" xr:uid="{00000000-0005-0000-0000-00008D060000}"/>
    <cellStyle name="Comma 2 8 2 2 4" xfId="1679" xr:uid="{00000000-0005-0000-0000-00008E060000}"/>
    <cellStyle name="Comma 2 8 2 2 5" xfId="1680" xr:uid="{00000000-0005-0000-0000-00008F060000}"/>
    <cellStyle name="Comma 2 8 2 2 6" xfId="1681" xr:uid="{00000000-0005-0000-0000-000090060000}"/>
    <cellStyle name="Comma 2 8 2 2 7" xfId="1682" xr:uid="{00000000-0005-0000-0000-000091060000}"/>
    <cellStyle name="Comma 2 8 2 2 8" xfId="1683" xr:uid="{00000000-0005-0000-0000-000092060000}"/>
    <cellStyle name="Comma 2 8 2 2 9" xfId="1684" xr:uid="{00000000-0005-0000-0000-000093060000}"/>
    <cellStyle name="Comma 2 8 2 3" xfId="1685" xr:uid="{00000000-0005-0000-0000-000094060000}"/>
    <cellStyle name="Comma 2 8 2 4" xfId="1686" xr:uid="{00000000-0005-0000-0000-000095060000}"/>
    <cellStyle name="Comma 2 8 2 5" xfId="1687" xr:uid="{00000000-0005-0000-0000-000096060000}"/>
    <cellStyle name="Comma 2 8 2 6" xfId="1688" xr:uid="{00000000-0005-0000-0000-000097060000}"/>
    <cellStyle name="Comma 2 8 2 7" xfId="1689" xr:uid="{00000000-0005-0000-0000-000098060000}"/>
    <cellStyle name="Comma 2 8 2 8" xfId="1690" xr:uid="{00000000-0005-0000-0000-000099060000}"/>
    <cellStyle name="Comma 2 8 2 9" xfId="1691" xr:uid="{00000000-0005-0000-0000-00009A060000}"/>
    <cellStyle name="Comma 2 8 3" xfId="1692" xr:uid="{00000000-0005-0000-0000-00009B060000}"/>
    <cellStyle name="Comma 2 8 3 10" xfId="1693" xr:uid="{00000000-0005-0000-0000-00009C060000}"/>
    <cellStyle name="Comma 2 8 3 2" xfId="1694" xr:uid="{00000000-0005-0000-0000-00009D060000}"/>
    <cellStyle name="Comma 2 8 3 2 2" xfId="1695" xr:uid="{00000000-0005-0000-0000-00009E060000}"/>
    <cellStyle name="Comma 2 8 3 2 3" xfId="1696" xr:uid="{00000000-0005-0000-0000-00009F060000}"/>
    <cellStyle name="Comma 2 8 3 2 4" xfId="1697" xr:uid="{00000000-0005-0000-0000-0000A0060000}"/>
    <cellStyle name="Comma 2 8 3 2 5" xfId="1698" xr:uid="{00000000-0005-0000-0000-0000A1060000}"/>
    <cellStyle name="Comma 2 8 3 2 6" xfId="1699" xr:uid="{00000000-0005-0000-0000-0000A2060000}"/>
    <cellStyle name="Comma 2 8 3 2 7" xfId="1700" xr:uid="{00000000-0005-0000-0000-0000A3060000}"/>
    <cellStyle name="Comma 2 8 3 2 8" xfId="1701" xr:uid="{00000000-0005-0000-0000-0000A4060000}"/>
    <cellStyle name="Comma 2 8 3 2 9" xfId="1702" xr:uid="{00000000-0005-0000-0000-0000A5060000}"/>
    <cellStyle name="Comma 2 8 3 3" xfId="1703" xr:uid="{00000000-0005-0000-0000-0000A6060000}"/>
    <cellStyle name="Comma 2 8 3 4" xfId="1704" xr:uid="{00000000-0005-0000-0000-0000A7060000}"/>
    <cellStyle name="Comma 2 8 3 5" xfId="1705" xr:uid="{00000000-0005-0000-0000-0000A8060000}"/>
    <cellStyle name="Comma 2 8 3 6" xfId="1706" xr:uid="{00000000-0005-0000-0000-0000A9060000}"/>
    <cellStyle name="Comma 2 8 3 7" xfId="1707" xr:uid="{00000000-0005-0000-0000-0000AA060000}"/>
    <cellStyle name="Comma 2 8 3 8" xfId="1708" xr:uid="{00000000-0005-0000-0000-0000AB060000}"/>
    <cellStyle name="Comma 2 8 3 9" xfId="1709" xr:uid="{00000000-0005-0000-0000-0000AC060000}"/>
    <cellStyle name="Comma 2 8 4" xfId="1710" xr:uid="{00000000-0005-0000-0000-0000AD060000}"/>
    <cellStyle name="Comma 2 8 4 2" xfId="1711" xr:uid="{00000000-0005-0000-0000-0000AE060000}"/>
    <cellStyle name="Comma 2 8 4 3" xfId="1712" xr:uid="{00000000-0005-0000-0000-0000AF060000}"/>
    <cellStyle name="Comma 2 8 4 4" xfId="1713" xr:uid="{00000000-0005-0000-0000-0000B0060000}"/>
    <cellStyle name="Comma 2 8 4 5" xfId="1714" xr:uid="{00000000-0005-0000-0000-0000B1060000}"/>
    <cellStyle name="Comma 2 8 4 6" xfId="1715" xr:uid="{00000000-0005-0000-0000-0000B2060000}"/>
    <cellStyle name="Comma 2 8 4 7" xfId="1716" xr:uid="{00000000-0005-0000-0000-0000B3060000}"/>
    <cellStyle name="Comma 2 8 4 8" xfId="1717" xr:uid="{00000000-0005-0000-0000-0000B4060000}"/>
    <cellStyle name="Comma 2 8 4 9" xfId="1718" xr:uid="{00000000-0005-0000-0000-0000B5060000}"/>
    <cellStyle name="Comma 2 8 5" xfId="1719" xr:uid="{00000000-0005-0000-0000-0000B6060000}"/>
    <cellStyle name="Comma 2 8 6" xfId="1720" xr:uid="{00000000-0005-0000-0000-0000B7060000}"/>
    <cellStyle name="Comma 2 8 7" xfId="1721" xr:uid="{00000000-0005-0000-0000-0000B8060000}"/>
    <cellStyle name="Comma 2 8 8" xfId="1722" xr:uid="{00000000-0005-0000-0000-0000B9060000}"/>
    <cellStyle name="Comma 2 8 9" xfId="1723" xr:uid="{00000000-0005-0000-0000-0000BA060000}"/>
    <cellStyle name="Comma 2 9" xfId="1724" xr:uid="{00000000-0005-0000-0000-0000BB060000}"/>
    <cellStyle name="Comma 2 9 10" xfId="1725" xr:uid="{00000000-0005-0000-0000-0000BC060000}"/>
    <cellStyle name="Comma 2 9 11" xfId="1726" xr:uid="{00000000-0005-0000-0000-0000BD060000}"/>
    <cellStyle name="Comma 2 9 12" xfId="1727" xr:uid="{00000000-0005-0000-0000-0000BE060000}"/>
    <cellStyle name="Comma 2 9 2" xfId="1728" xr:uid="{00000000-0005-0000-0000-0000BF060000}"/>
    <cellStyle name="Comma 2 9 2 10" xfId="1729" xr:uid="{00000000-0005-0000-0000-0000C0060000}"/>
    <cellStyle name="Comma 2 9 2 2" xfId="1730" xr:uid="{00000000-0005-0000-0000-0000C1060000}"/>
    <cellStyle name="Comma 2 9 2 2 2" xfId="1731" xr:uid="{00000000-0005-0000-0000-0000C2060000}"/>
    <cellStyle name="Comma 2 9 2 2 3" xfId="1732" xr:uid="{00000000-0005-0000-0000-0000C3060000}"/>
    <cellStyle name="Comma 2 9 2 2 4" xfId="1733" xr:uid="{00000000-0005-0000-0000-0000C4060000}"/>
    <cellStyle name="Comma 2 9 2 2 5" xfId="1734" xr:uid="{00000000-0005-0000-0000-0000C5060000}"/>
    <cellStyle name="Comma 2 9 2 2 6" xfId="1735" xr:uid="{00000000-0005-0000-0000-0000C6060000}"/>
    <cellStyle name="Comma 2 9 2 2 7" xfId="1736" xr:uid="{00000000-0005-0000-0000-0000C7060000}"/>
    <cellStyle name="Comma 2 9 2 2 8" xfId="1737" xr:uid="{00000000-0005-0000-0000-0000C8060000}"/>
    <cellStyle name="Comma 2 9 2 2 9" xfId="1738" xr:uid="{00000000-0005-0000-0000-0000C9060000}"/>
    <cellStyle name="Comma 2 9 2 3" xfId="1739" xr:uid="{00000000-0005-0000-0000-0000CA060000}"/>
    <cellStyle name="Comma 2 9 2 4" xfId="1740" xr:uid="{00000000-0005-0000-0000-0000CB060000}"/>
    <cellStyle name="Comma 2 9 2 5" xfId="1741" xr:uid="{00000000-0005-0000-0000-0000CC060000}"/>
    <cellStyle name="Comma 2 9 2 6" xfId="1742" xr:uid="{00000000-0005-0000-0000-0000CD060000}"/>
    <cellStyle name="Comma 2 9 2 7" xfId="1743" xr:uid="{00000000-0005-0000-0000-0000CE060000}"/>
    <cellStyle name="Comma 2 9 2 8" xfId="1744" xr:uid="{00000000-0005-0000-0000-0000CF060000}"/>
    <cellStyle name="Comma 2 9 2 9" xfId="1745" xr:uid="{00000000-0005-0000-0000-0000D0060000}"/>
    <cellStyle name="Comma 2 9 3" xfId="1746" xr:uid="{00000000-0005-0000-0000-0000D1060000}"/>
    <cellStyle name="Comma 2 9 3 10" xfId="1747" xr:uid="{00000000-0005-0000-0000-0000D2060000}"/>
    <cellStyle name="Comma 2 9 3 2" xfId="1748" xr:uid="{00000000-0005-0000-0000-0000D3060000}"/>
    <cellStyle name="Comma 2 9 3 2 2" xfId="1749" xr:uid="{00000000-0005-0000-0000-0000D4060000}"/>
    <cellStyle name="Comma 2 9 3 2 3" xfId="1750" xr:uid="{00000000-0005-0000-0000-0000D5060000}"/>
    <cellStyle name="Comma 2 9 3 2 4" xfId="1751" xr:uid="{00000000-0005-0000-0000-0000D6060000}"/>
    <cellStyle name="Comma 2 9 3 2 5" xfId="1752" xr:uid="{00000000-0005-0000-0000-0000D7060000}"/>
    <cellStyle name="Comma 2 9 3 2 6" xfId="1753" xr:uid="{00000000-0005-0000-0000-0000D8060000}"/>
    <cellStyle name="Comma 2 9 3 2 7" xfId="1754" xr:uid="{00000000-0005-0000-0000-0000D9060000}"/>
    <cellStyle name="Comma 2 9 3 2 8" xfId="1755" xr:uid="{00000000-0005-0000-0000-0000DA060000}"/>
    <cellStyle name="Comma 2 9 3 2 9" xfId="1756" xr:uid="{00000000-0005-0000-0000-0000DB060000}"/>
    <cellStyle name="Comma 2 9 3 3" xfId="1757" xr:uid="{00000000-0005-0000-0000-0000DC060000}"/>
    <cellStyle name="Comma 2 9 3 4" xfId="1758" xr:uid="{00000000-0005-0000-0000-0000DD060000}"/>
    <cellStyle name="Comma 2 9 3 5" xfId="1759" xr:uid="{00000000-0005-0000-0000-0000DE060000}"/>
    <cellStyle name="Comma 2 9 3 6" xfId="1760" xr:uid="{00000000-0005-0000-0000-0000DF060000}"/>
    <cellStyle name="Comma 2 9 3 7" xfId="1761" xr:uid="{00000000-0005-0000-0000-0000E0060000}"/>
    <cellStyle name="Comma 2 9 3 8" xfId="1762" xr:uid="{00000000-0005-0000-0000-0000E1060000}"/>
    <cellStyle name="Comma 2 9 3 9" xfId="1763" xr:uid="{00000000-0005-0000-0000-0000E2060000}"/>
    <cellStyle name="Comma 2 9 4" xfId="1764" xr:uid="{00000000-0005-0000-0000-0000E3060000}"/>
    <cellStyle name="Comma 2 9 4 2" xfId="1765" xr:uid="{00000000-0005-0000-0000-0000E4060000}"/>
    <cellStyle name="Comma 2 9 4 3" xfId="1766" xr:uid="{00000000-0005-0000-0000-0000E5060000}"/>
    <cellStyle name="Comma 2 9 4 4" xfId="1767" xr:uid="{00000000-0005-0000-0000-0000E6060000}"/>
    <cellStyle name="Comma 2 9 4 5" xfId="1768" xr:uid="{00000000-0005-0000-0000-0000E7060000}"/>
    <cellStyle name="Comma 2 9 4 6" xfId="1769" xr:uid="{00000000-0005-0000-0000-0000E8060000}"/>
    <cellStyle name="Comma 2 9 4 7" xfId="1770" xr:uid="{00000000-0005-0000-0000-0000E9060000}"/>
    <cellStyle name="Comma 2 9 4 8" xfId="1771" xr:uid="{00000000-0005-0000-0000-0000EA060000}"/>
    <cellStyle name="Comma 2 9 4 9" xfId="1772" xr:uid="{00000000-0005-0000-0000-0000EB060000}"/>
    <cellStyle name="Comma 2 9 5" xfId="1773" xr:uid="{00000000-0005-0000-0000-0000EC060000}"/>
    <cellStyle name="Comma 2 9 6" xfId="1774" xr:uid="{00000000-0005-0000-0000-0000ED060000}"/>
    <cellStyle name="Comma 2 9 7" xfId="1775" xr:uid="{00000000-0005-0000-0000-0000EE060000}"/>
    <cellStyle name="Comma 2 9 8" xfId="1776" xr:uid="{00000000-0005-0000-0000-0000EF060000}"/>
    <cellStyle name="Comma 2 9 9" xfId="1777" xr:uid="{00000000-0005-0000-0000-0000F0060000}"/>
    <cellStyle name="Comma 20" xfId="1778" xr:uid="{00000000-0005-0000-0000-0000F1060000}"/>
    <cellStyle name="Comma 21" xfId="1779" xr:uid="{00000000-0005-0000-0000-0000F2060000}"/>
    <cellStyle name="Comma 22" xfId="1780" xr:uid="{00000000-0005-0000-0000-0000F3060000}"/>
    <cellStyle name="Comma 3" xfId="1781" xr:uid="{00000000-0005-0000-0000-0000F4060000}"/>
    <cellStyle name="Comma 3 2" xfId="1782" xr:uid="{00000000-0005-0000-0000-0000F5060000}"/>
    <cellStyle name="Comma 3 2 2" xfId="1783" xr:uid="{00000000-0005-0000-0000-0000F6060000}"/>
    <cellStyle name="Comma 3 3" xfId="1784" xr:uid="{00000000-0005-0000-0000-0000F7060000}"/>
    <cellStyle name="Comma 3 3 2" xfId="1785" xr:uid="{00000000-0005-0000-0000-0000F8060000}"/>
    <cellStyle name="Comma 3 3 3" xfId="1786" xr:uid="{00000000-0005-0000-0000-0000F9060000}"/>
    <cellStyle name="Comma 3 3 4" xfId="1787" xr:uid="{00000000-0005-0000-0000-0000FA060000}"/>
    <cellStyle name="Comma 3 3 5" xfId="1788" xr:uid="{00000000-0005-0000-0000-0000FB060000}"/>
    <cellStyle name="Comma 4" xfId="1789" xr:uid="{00000000-0005-0000-0000-0000FC060000}"/>
    <cellStyle name="Comma 4 10" xfId="1790" xr:uid="{00000000-0005-0000-0000-0000FD060000}"/>
    <cellStyle name="Comma 4 10 2" xfId="1791" xr:uid="{00000000-0005-0000-0000-0000FE060000}"/>
    <cellStyle name="Comma 4 10 3" xfId="1792" xr:uid="{00000000-0005-0000-0000-0000FF060000}"/>
    <cellStyle name="Comma 4 10 4" xfId="1793" xr:uid="{00000000-0005-0000-0000-000000070000}"/>
    <cellStyle name="Comma 4 10 5" xfId="1794" xr:uid="{00000000-0005-0000-0000-000001070000}"/>
    <cellStyle name="Comma 4 10 6" xfId="1795" xr:uid="{00000000-0005-0000-0000-000002070000}"/>
    <cellStyle name="Comma 4 10 7" xfId="1796" xr:uid="{00000000-0005-0000-0000-000003070000}"/>
    <cellStyle name="Comma 4 10 8" xfId="1797" xr:uid="{00000000-0005-0000-0000-000004070000}"/>
    <cellStyle name="Comma 4 10 9" xfId="1798" xr:uid="{00000000-0005-0000-0000-000005070000}"/>
    <cellStyle name="Comma 4 11" xfId="1799" xr:uid="{00000000-0005-0000-0000-000006070000}"/>
    <cellStyle name="Comma 4 12" xfId="1800" xr:uid="{00000000-0005-0000-0000-000007070000}"/>
    <cellStyle name="Comma 4 13" xfId="1801" xr:uid="{00000000-0005-0000-0000-000008070000}"/>
    <cellStyle name="Comma 4 14" xfId="1802" xr:uid="{00000000-0005-0000-0000-000009070000}"/>
    <cellStyle name="Comma 4 15" xfId="1803" xr:uid="{00000000-0005-0000-0000-00000A070000}"/>
    <cellStyle name="Comma 4 16" xfId="1804" xr:uid="{00000000-0005-0000-0000-00000B070000}"/>
    <cellStyle name="Comma 4 17" xfId="1805" xr:uid="{00000000-0005-0000-0000-00000C070000}"/>
    <cellStyle name="Comma 4 2" xfId="1806" xr:uid="{00000000-0005-0000-0000-00000D070000}"/>
    <cellStyle name="Comma 4 2 10" xfId="1807" xr:uid="{00000000-0005-0000-0000-00000E070000}"/>
    <cellStyle name="Comma 4 2 11" xfId="1808" xr:uid="{00000000-0005-0000-0000-00000F070000}"/>
    <cellStyle name="Comma 4 2 12" xfId="1809" xr:uid="{00000000-0005-0000-0000-000010070000}"/>
    <cellStyle name="Comma 4 2 13" xfId="1810" xr:uid="{00000000-0005-0000-0000-000011070000}"/>
    <cellStyle name="Comma 4 2 14" xfId="1811" xr:uid="{00000000-0005-0000-0000-000012070000}"/>
    <cellStyle name="Comma 4 2 15" xfId="1812" xr:uid="{00000000-0005-0000-0000-000013070000}"/>
    <cellStyle name="Comma 4 2 16" xfId="1813" xr:uid="{00000000-0005-0000-0000-000014070000}"/>
    <cellStyle name="Comma 4 2 2" xfId="1814" xr:uid="{00000000-0005-0000-0000-000015070000}"/>
    <cellStyle name="Comma 4 2 2 10" xfId="1815" xr:uid="{00000000-0005-0000-0000-000016070000}"/>
    <cellStyle name="Comma 4 2 2 11" xfId="1816" xr:uid="{00000000-0005-0000-0000-000017070000}"/>
    <cellStyle name="Comma 4 2 2 12" xfId="1817" xr:uid="{00000000-0005-0000-0000-000018070000}"/>
    <cellStyle name="Comma 4 2 2 13" xfId="1818" xr:uid="{00000000-0005-0000-0000-000019070000}"/>
    <cellStyle name="Comma 4 2 2 14" xfId="1819" xr:uid="{00000000-0005-0000-0000-00001A070000}"/>
    <cellStyle name="Comma 4 2 2 15" xfId="1820" xr:uid="{00000000-0005-0000-0000-00001B070000}"/>
    <cellStyle name="Comma 4 2 2 2" xfId="1821" xr:uid="{00000000-0005-0000-0000-00001C070000}"/>
    <cellStyle name="Comma 4 2 2 2 10" xfId="1822" xr:uid="{00000000-0005-0000-0000-00001D070000}"/>
    <cellStyle name="Comma 4 2 2 2 11" xfId="1823" xr:uid="{00000000-0005-0000-0000-00001E070000}"/>
    <cellStyle name="Comma 4 2 2 2 12" xfId="1824" xr:uid="{00000000-0005-0000-0000-00001F070000}"/>
    <cellStyle name="Comma 4 2 2 2 13" xfId="1825" xr:uid="{00000000-0005-0000-0000-000020070000}"/>
    <cellStyle name="Comma 4 2 2 2 2" xfId="1826" xr:uid="{00000000-0005-0000-0000-000021070000}"/>
    <cellStyle name="Comma 4 2 2 2 2 10" xfId="1827" xr:uid="{00000000-0005-0000-0000-000022070000}"/>
    <cellStyle name="Comma 4 2 2 2 2 11" xfId="1828" xr:uid="{00000000-0005-0000-0000-000023070000}"/>
    <cellStyle name="Comma 4 2 2 2 2 12" xfId="1829" xr:uid="{00000000-0005-0000-0000-000024070000}"/>
    <cellStyle name="Comma 4 2 2 2 2 2" xfId="1830" xr:uid="{00000000-0005-0000-0000-000025070000}"/>
    <cellStyle name="Comma 4 2 2 2 2 2 10" xfId="1831" xr:uid="{00000000-0005-0000-0000-000026070000}"/>
    <cellStyle name="Comma 4 2 2 2 2 2 2" xfId="1832" xr:uid="{00000000-0005-0000-0000-000027070000}"/>
    <cellStyle name="Comma 4 2 2 2 2 2 2 2" xfId="1833" xr:uid="{00000000-0005-0000-0000-000028070000}"/>
    <cellStyle name="Comma 4 2 2 2 2 2 2 3" xfId="1834" xr:uid="{00000000-0005-0000-0000-000029070000}"/>
    <cellStyle name="Comma 4 2 2 2 2 2 2 4" xfId="1835" xr:uid="{00000000-0005-0000-0000-00002A070000}"/>
    <cellStyle name="Comma 4 2 2 2 2 2 2 5" xfId="1836" xr:uid="{00000000-0005-0000-0000-00002B070000}"/>
    <cellStyle name="Comma 4 2 2 2 2 2 2 6" xfId="1837" xr:uid="{00000000-0005-0000-0000-00002C070000}"/>
    <cellStyle name="Comma 4 2 2 2 2 2 2 7" xfId="1838" xr:uid="{00000000-0005-0000-0000-00002D070000}"/>
    <cellStyle name="Comma 4 2 2 2 2 2 2 8" xfId="1839" xr:uid="{00000000-0005-0000-0000-00002E070000}"/>
    <cellStyle name="Comma 4 2 2 2 2 2 2 9" xfId="1840" xr:uid="{00000000-0005-0000-0000-00002F070000}"/>
    <cellStyle name="Comma 4 2 2 2 2 2 3" xfId="1841" xr:uid="{00000000-0005-0000-0000-000030070000}"/>
    <cellStyle name="Comma 4 2 2 2 2 2 4" xfId="1842" xr:uid="{00000000-0005-0000-0000-000031070000}"/>
    <cellStyle name="Comma 4 2 2 2 2 2 5" xfId="1843" xr:uid="{00000000-0005-0000-0000-000032070000}"/>
    <cellStyle name="Comma 4 2 2 2 2 2 6" xfId="1844" xr:uid="{00000000-0005-0000-0000-000033070000}"/>
    <cellStyle name="Comma 4 2 2 2 2 2 7" xfId="1845" xr:uid="{00000000-0005-0000-0000-000034070000}"/>
    <cellStyle name="Comma 4 2 2 2 2 2 8" xfId="1846" xr:uid="{00000000-0005-0000-0000-000035070000}"/>
    <cellStyle name="Comma 4 2 2 2 2 2 9" xfId="1847" xr:uid="{00000000-0005-0000-0000-000036070000}"/>
    <cellStyle name="Comma 4 2 2 2 2 3" xfId="1848" xr:uid="{00000000-0005-0000-0000-000037070000}"/>
    <cellStyle name="Comma 4 2 2 2 2 3 10" xfId="1849" xr:uid="{00000000-0005-0000-0000-000038070000}"/>
    <cellStyle name="Comma 4 2 2 2 2 3 2" xfId="1850" xr:uid="{00000000-0005-0000-0000-000039070000}"/>
    <cellStyle name="Comma 4 2 2 2 2 3 2 2" xfId="1851" xr:uid="{00000000-0005-0000-0000-00003A070000}"/>
    <cellStyle name="Comma 4 2 2 2 2 3 2 3" xfId="1852" xr:uid="{00000000-0005-0000-0000-00003B070000}"/>
    <cellStyle name="Comma 4 2 2 2 2 3 2 4" xfId="1853" xr:uid="{00000000-0005-0000-0000-00003C070000}"/>
    <cellStyle name="Comma 4 2 2 2 2 3 2 5" xfId="1854" xr:uid="{00000000-0005-0000-0000-00003D070000}"/>
    <cellStyle name="Comma 4 2 2 2 2 3 2 6" xfId="1855" xr:uid="{00000000-0005-0000-0000-00003E070000}"/>
    <cellStyle name="Comma 4 2 2 2 2 3 2 7" xfId="1856" xr:uid="{00000000-0005-0000-0000-00003F070000}"/>
    <cellStyle name="Comma 4 2 2 2 2 3 2 8" xfId="1857" xr:uid="{00000000-0005-0000-0000-000040070000}"/>
    <cellStyle name="Comma 4 2 2 2 2 3 2 9" xfId="1858" xr:uid="{00000000-0005-0000-0000-000041070000}"/>
    <cellStyle name="Comma 4 2 2 2 2 3 3" xfId="1859" xr:uid="{00000000-0005-0000-0000-000042070000}"/>
    <cellStyle name="Comma 4 2 2 2 2 3 4" xfId="1860" xr:uid="{00000000-0005-0000-0000-000043070000}"/>
    <cellStyle name="Comma 4 2 2 2 2 3 5" xfId="1861" xr:uid="{00000000-0005-0000-0000-000044070000}"/>
    <cellStyle name="Comma 4 2 2 2 2 3 6" xfId="1862" xr:uid="{00000000-0005-0000-0000-000045070000}"/>
    <cellStyle name="Comma 4 2 2 2 2 3 7" xfId="1863" xr:uid="{00000000-0005-0000-0000-000046070000}"/>
    <cellStyle name="Comma 4 2 2 2 2 3 8" xfId="1864" xr:uid="{00000000-0005-0000-0000-000047070000}"/>
    <cellStyle name="Comma 4 2 2 2 2 3 9" xfId="1865" xr:uid="{00000000-0005-0000-0000-000048070000}"/>
    <cellStyle name="Comma 4 2 2 2 2 4" xfId="1866" xr:uid="{00000000-0005-0000-0000-000049070000}"/>
    <cellStyle name="Comma 4 2 2 2 2 4 2" xfId="1867" xr:uid="{00000000-0005-0000-0000-00004A070000}"/>
    <cellStyle name="Comma 4 2 2 2 2 4 3" xfId="1868" xr:uid="{00000000-0005-0000-0000-00004B070000}"/>
    <cellStyle name="Comma 4 2 2 2 2 4 4" xfId="1869" xr:uid="{00000000-0005-0000-0000-00004C070000}"/>
    <cellStyle name="Comma 4 2 2 2 2 4 5" xfId="1870" xr:uid="{00000000-0005-0000-0000-00004D070000}"/>
    <cellStyle name="Comma 4 2 2 2 2 4 6" xfId="1871" xr:uid="{00000000-0005-0000-0000-00004E070000}"/>
    <cellStyle name="Comma 4 2 2 2 2 4 7" xfId="1872" xr:uid="{00000000-0005-0000-0000-00004F070000}"/>
    <cellStyle name="Comma 4 2 2 2 2 4 8" xfId="1873" xr:uid="{00000000-0005-0000-0000-000050070000}"/>
    <cellStyle name="Comma 4 2 2 2 2 4 9" xfId="1874" xr:uid="{00000000-0005-0000-0000-000051070000}"/>
    <cellStyle name="Comma 4 2 2 2 2 5" xfId="1875" xr:uid="{00000000-0005-0000-0000-000052070000}"/>
    <cellStyle name="Comma 4 2 2 2 2 6" xfId="1876" xr:uid="{00000000-0005-0000-0000-000053070000}"/>
    <cellStyle name="Comma 4 2 2 2 2 7" xfId="1877" xr:uid="{00000000-0005-0000-0000-000054070000}"/>
    <cellStyle name="Comma 4 2 2 2 2 8" xfId="1878" xr:uid="{00000000-0005-0000-0000-000055070000}"/>
    <cellStyle name="Comma 4 2 2 2 2 9" xfId="1879" xr:uid="{00000000-0005-0000-0000-000056070000}"/>
    <cellStyle name="Comma 4 2 2 2 3" xfId="1880" xr:uid="{00000000-0005-0000-0000-000057070000}"/>
    <cellStyle name="Comma 4 2 2 2 3 10" xfId="1881" xr:uid="{00000000-0005-0000-0000-000058070000}"/>
    <cellStyle name="Comma 4 2 2 2 3 11" xfId="1882" xr:uid="{00000000-0005-0000-0000-000059070000}"/>
    <cellStyle name="Comma 4 2 2 2 3 2" xfId="1883" xr:uid="{00000000-0005-0000-0000-00005A070000}"/>
    <cellStyle name="Comma 4 2 2 2 3 2 10" xfId="1884" xr:uid="{00000000-0005-0000-0000-00005B070000}"/>
    <cellStyle name="Comma 4 2 2 2 3 2 2" xfId="1885" xr:uid="{00000000-0005-0000-0000-00005C070000}"/>
    <cellStyle name="Comma 4 2 2 2 3 2 2 2" xfId="1886" xr:uid="{00000000-0005-0000-0000-00005D070000}"/>
    <cellStyle name="Comma 4 2 2 2 3 2 2 3" xfId="1887" xr:uid="{00000000-0005-0000-0000-00005E070000}"/>
    <cellStyle name="Comma 4 2 2 2 3 2 2 4" xfId="1888" xr:uid="{00000000-0005-0000-0000-00005F070000}"/>
    <cellStyle name="Comma 4 2 2 2 3 2 2 5" xfId="1889" xr:uid="{00000000-0005-0000-0000-000060070000}"/>
    <cellStyle name="Comma 4 2 2 2 3 2 2 6" xfId="1890" xr:uid="{00000000-0005-0000-0000-000061070000}"/>
    <cellStyle name="Comma 4 2 2 2 3 2 2 7" xfId="1891" xr:uid="{00000000-0005-0000-0000-000062070000}"/>
    <cellStyle name="Comma 4 2 2 2 3 2 2 8" xfId="1892" xr:uid="{00000000-0005-0000-0000-000063070000}"/>
    <cellStyle name="Comma 4 2 2 2 3 2 2 9" xfId="1893" xr:uid="{00000000-0005-0000-0000-000064070000}"/>
    <cellStyle name="Comma 4 2 2 2 3 2 3" xfId="1894" xr:uid="{00000000-0005-0000-0000-000065070000}"/>
    <cellStyle name="Comma 4 2 2 2 3 2 4" xfId="1895" xr:uid="{00000000-0005-0000-0000-000066070000}"/>
    <cellStyle name="Comma 4 2 2 2 3 2 5" xfId="1896" xr:uid="{00000000-0005-0000-0000-000067070000}"/>
    <cellStyle name="Comma 4 2 2 2 3 2 6" xfId="1897" xr:uid="{00000000-0005-0000-0000-000068070000}"/>
    <cellStyle name="Comma 4 2 2 2 3 2 7" xfId="1898" xr:uid="{00000000-0005-0000-0000-000069070000}"/>
    <cellStyle name="Comma 4 2 2 2 3 2 8" xfId="1899" xr:uid="{00000000-0005-0000-0000-00006A070000}"/>
    <cellStyle name="Comma 4 2 2 2 3 2 9" xfId="1900" xr:uid="{00000000-0005-0000-0000-00006B070000}"/>
    <cellStyle name="Comma 4 2 2 2 3 3" xfId="1901" xr:uid="{00000000-0005-0000-0000-00006C070000}"/>
    <cellStyle name="Comma 4 2 2 2 3 3 2" xfId="1902" xr:uid="{00000000-0005-0000-0000-00006D070000}"/>
    <cellStyle name="Comma 4 2 2 2 3 3 3" xfId="1903" xr:uid="{00000000-0005-0000-0000-00006E070000}"/>
    <cellStyle name="Comma 4 2 2 2 3 3 4" xfId="1904" xr:uid="{00000000-0005-0000-0000-00006F070000}"/>
    <cellStyle name="Comma 4 2 2 2 3 3 5" xfId="1905" xr:uid="{00000000-0005-0000-0000-000070070000}"/>
    <cellStyle name="Comma 4 2 2 2 3 3 6" xfId="1906" xr:uid="{00000000-0005-0000-0000-000071070000}"/>
    <cellStyle name="Comma 4 2 2 2 3 3 7" xfId="1907" xr:uid="{00000000-0005-0000-0000-000072070000}"/>
    <cellStyle name="Comma 4 2 2 2 3 3 8" xfId="1908" xr:uid="{00000000-0005-0000-0000-000073070000}"/>
    <cellStyle name="Comma 4 2 2 2 3 3 9" xfId="1909" xr:uid="{00000000-0005-0000-0000-000074070000}"/>
    <cellStyle name="Comma 4 2 2 2 3 4" xfId="1910" xr:uid="{00000000-0005-0000-0000-000075070000}"/>
    <cellStyle name="Comma 4 2 2 2 3 5" xfId="1911" xr:uid="{00000000-0005-0000-0000-000076070000}"/>
    <cellStyle name="Comma 4 2 2 2 3 6" xfId="1912" xr:uid="{00000000-0005-0000-0000-000077070000}"/>
    <cellStyle name="Comma 4 2 2 2 3 7" xfId="1913" xr:uid="{00000000-0005-0000-0000-000078070000}"/>
    <cellStyle name="Comma 4 2 2 2 3 8" xfId="1914" xr:uid="{00000000-0005-0000-0000-000079070000}"/>
    <cellStyle name="Comma 4 2 2 2 3 9" xfId="1915" xr:uid="{00000000-0005-0000-0000-00007A070000}"/>
    <cellStyle name="Comma 4 2 2 2 4" xfId="1916" xr:uid="{00000000-0005-0000-0000-00007B070000}"/>
    <cellStyle name="Comma 4 2 2 2 4 10" xfId="1917" xr:uid="{00000000-0005-0000-0000-00007C070000}"/>
    <cellStyle name="Comma 4 2 2 2 4 2" xfId="1918" xr:uid="{00000000-0005-0000-0000-00007D070000}"/>
    <cellStyle name="Comma 4 2 2 2 4 2 2" xfId="1919" xr:uid="{00000000-0005-0000-0000-00007E070000}"/>
    <cellStyle name="Comma 4 2 2 2 4 2 3" xfId="1920" xr:uid="{00000000-0005-0000-0000-00007F070000}"/>
    <cellStyle name="Comma 4 2 2 2 4 2 4" xfId="1921" xr:uid="{00000000-0005-0000-0000-000080070000}"/>
    <cellStyle name="Comma 4 2 2 2 4 2 5" xfId="1922" xr:uid="{00000000-0005-0000-0000-000081070000}"/>
    <cellStyle name="Comma 4 2 2 2 4 2 6" xfId="1923" xr:uid="{00000000-0005-0000-0000-000082070000}"/>
    <cellStyle name="Comma 4 2 2 2 4 2 7" xfId="1924" xr:uid="{00000000-0005-0000-0000-000083070000}"/>
    <cellStyle name="Comma 4 2 2 2 4 2 8" xfId="1925" xr:uid="{00000000-0005-0000-0000-000084070000}"/>
    <cellStyle name="Comma 4 2 2 2 4 2 9" xfId="1926" xr:uid="{00000000-0005-0000-0000-000085070000}"/>
    <cellStyle name="Comma 4 2 2 2 4 3" xfId="1927" xr:uid="{00000000-0005-0000-0000-000086070000}"/>
    <cellStyle name="Comma 4 2 2 2 4 4" xfId="1928" xr:uid="{00000000-0005-0000-0000-000087070000}"/>
    <cellStyle name="Comma 4 2 2 2 4 5" xfId="1929" xr:uid="{00000000-0005-0000-0000-000088070000}"/>
    <cellStyle name="Comma 4 2 2 2 4 6" xfId="1930" xr:uid="{00000000-0005-0000-0000-000089070000}"/>
    <cellStyle name="Comma 4 2 2 2 4 7" xfId="1931" xr:uid="{00000000-0005-0000-0000-00008A070000}"/>
    <cellStyle name="Comma 4 2 2 2 4 8" xfId="1932" xr:uid="{00000000-0005-0000-0000-00008B070000}"/>
    <cellStyle name="Comma 4 2 2 2 4 9" xfId="1933" xr:uid="{00000000-0005-0000-0000-00008C070000}"/>
    <cellStyle name="Comma 4 2 2 2 5" xfId="1934" xr:uid="{00000000-0005-0000-0000-00008D070000}"/>
    <cellStyle name="Comma 4 2 2 2 5 2" xfId="1935" xr:uid="{00000000-0005-0000-0000-00008E070000}"/>
    <cellStyle name="Comma 4 2 2 2 5 3" xfId="1936" xr:uid="{00000000-0005-0000-0000-00008F070000}"/>
    <cellStyle name="Comma 4 2 2 2 5 4" xfId="1937" xr:uid="{00000000-0005-0000-0000-000090070000}"/>
    <cellStyle name="Comma 4 2 2 2 5 5" xfId="1938" xr:uid="{00000000-0005-0000-0000-000091070000}"/>
    <cellStyle name="Comma 4 2 2 2 5 6" xfId="1939" xr:uid="{00000000-0005-0000-0000-000092070000}"/>
    <cellStyle name="Comma 4 2 2 2 5 7" xfId="1940" xr:uid="{00000000-0005-0000-0000-000093070000}"/>
    <cellStyle name="Comma 4 2 2 2 5 8" xfId="1941" xr:uid="{00000000-0005-0000-0000-000094070000}"/>
    <cellStyle name="Comma 4 2 2 2 5 9" xfId="1942" xr:uid="{00000000-0005-0000-0000-000095070000}"/>
    <cellStyle name="Comma 4 2 2 2 6" xfId="1943" xr:uid="{00000000-0005-0000-0000-000096070000}"/>
    <cellStyle name="Comma 4 2 2 2 7" xfId="1944" xr:uid="{00000000-0005-0000-0000-000097070000}"/>
    <cellStyle name="Comma 4 2 2 2 8" xfId="1945" xr:uid="{00000000-0005-0000-0000-000098070000}"/>
    <cellStyle name="Comma 4 2 2 2 9" xfId="1946" xr:uid="{00000000-0005-0000-0000-000099070000}"/>
    <cellStyle name="Comma 4 2 2 3" xfId="1947" xr:uid="{00000000-0005-0000-0000-00009A070000}"/>
    <cellStyle name="Comma 4 2 2 4" xfId="1948" xr:uid="{00000000-0005-0000-0000-00009B070000}"/>
    <cellStyle name="Comma 4 2 2 4 10" xfId="1949" xr:uid="{00000000-0005-0000-0000-00009C070000}"/>
    <cellStyle name="Comma 4 2 2 4 11" xfId="1950" xr:uid="{00000000-0005-0000-0000-00009D070000}"/>
    <cellStyle name="Comma 4 2 2 4 12" xfId="1951" xr:uid="{00000000-0005-0000-0000-00009E070000}"/>
    <cellStyle name="Comma 4 2 2 4 2" xfId="1952" xr:uid="{00000000-0005-0000-0000-00009F070000}"/>
    <cellStyle name="Comma 4 2 2 4 2 10" xfId="1953" xr:uid="{00000000-0005-0000-0000-0000A0070000}"/>
    <cellStyle name="Comma 4 2 2 4 2 2" xfId="1954" xr:uid="{00000000-0005-0000-0000-0000A1070000}"/>
    <cellStyle name="Comma 4 2 2 4 2 2 2" xfId="1955" xr:uid="{00000000-0005-0000-0000-0000A2070000}"/>
    <cellStyle name="Comma 4 2 2 4 2 2 3" xfId="1956" xr:uid="{00000000-0005-0000-0000-0000A3070000}"/>
    <cellStyle name="Comma 4 2 2 4 2 2 4" xfId="1957" xr:uid="{00000000-0005-0000-0000-0000A4070000}"/>
    <cellStyle name="Comma 4 2 2 4 2 2 5" xfId="1958" xr:uid="{00000000-0005-0000-0000-0000A5070000}"/>
    <cellStyle name="Comma 4 2 2 4 2 2 6" xfId="1959" xr:uid="{00000000-0005-0000-0000-0000A6070000}"/>
    <cellStyle name="Comma 4 2 2 4 2 2 7" xfId="1960" xr:uid="{00000000-0005-0000-0000-0000A7070000}"/>
    <cellStyle name="Comma 4 2 2 4 2 2 8" xfId="1961" xr:uid="{00000000-0005-0000-0000-0000A8070000}"/>
    <cellStyle name="Comma 4 2 2 4 2 2 9" xfId="1962" xr:uid="{00000000-0005-0000-0000-0000A9070000}"/>
    <cellStyle name="Comma 4 2 2 4 2 3" xfId="1963" xr:uid="{00000000-0005-0000-0000-0000AA070000}"/>
    <cellStyle name="Comma 4 2 2 4 2 4" xfId="1964" xr:uid="{00000000-0005-0000-0000-0000AB070000}"/>
    <cellStyle name="Comma 4 2 2 4 2 5" xfId="1965" xr:uid="{00000000-0005-0000-0000-0000AC070000}"/>
    <cellStyle name="Comma 4 2 2 4 2 6" xfId="1966" xr:uid="{00000000-0005-0000-0000-0000AD070000}"/>
    <cellStyle name="Comma 4 2 2 4 2 7" xfId="1967" xr:uid="{00000000-0005-0000-0000-0000AE070000}"/>
    <cellStyle name="Comma 4 2 2 4 2 8" xfId="1968" xr:uid="{00000000-0005-0000-0000-0000AF070000}"/>
    <cellStyle name="Comma 4 2 2 4 2 9" xfId="1969" xr:uid="{00000000-0005-0000-0000-0000B0070000}"/>
    <cellStyle name="Comma 4 2 2 4 3" xfId="1970" xr:uid="{00000000-0005-0000-0000-0000B1070000}"/>
    <cellStyle name="Comma 4 2 2 4 3 10" xfId="1971" xr:uid="{00000000-0005-0000-0000-0000B2070000}"/>
    <cellStyle name="Comma 4 2 2 4 3 2" xfId="1972" xr:uid="{00000000-0005-0000-0000-0000B3070000}"/>
    <cellStyle name="Comma 4 2 2 4 3 2 2" xfId="1973" xr:uid="{00000000-0005-0000-0000-0000B4070000}"/>
    <cellStyle name="Comma 4 2 2 4 3 2 3" xfId="1974" xr:uid="{00000000-0005-0000-0000-0000B5070000}"/>
    <cellStyle name="Comma 4 2 2 4 3 2 4" xfId="1975" xr:uid="{00000000-0005-0000-0000-0000B6070000}"/>
    <cellStyle name="Comma 4 2 2 4 3 2 5" xfId="1976" xr:uid="{00000000-0005-0000-0000-0000B7070000}"/>
    <cellStyle name="Comma 4 2 2 4 3 2 6" xfId="1977" xr:uid="{00000000-0005-0000-0000-0000B8070000}"/>
    <cellStyle name="Comma 4 2 2 4 3 2 7" xfId="1978" xr:uid="{00000000-0005-0000-0000-0000B9070000}"/>
    <cellStyle name="Comma 4 2 2 4 3 2 8" xfId="1979" xr:uid="{00000000-0005-0000-0000-0000BA070000}"/>
    <cellStyle name="Comma 4 2 2 4 3 2 9" xfId="1980" xr:uid="{00000000-0005-0000-0000-0000BB070000}"/>
    <cellStyle name="Comma 4 2 2 4 3 3" xfId="1981" xr:uid="{00000000-0005-0000-0000-0000BC070000}"/>
    <cellStyle name="Comma 4 2 2 4 3 4" xfId="1982" xr:uid="{00000000-0005-0000-0000-0000BD070000}"/>
    <cellStyle name="Comma 4 2 2 4 3 5" xfId="1983" xr:uid="{00000000-0005-0000-0000-0000BE070000}"/>
    <cellStyle name="Comma 4 2 2 4 3 6" xfId="1984" xr:uid="{00000000-0005-0000-0000-0000BF070000}"/>
    <cellStyle name="Comma 4 2 2 4 3 7" xfId="1985" xr:uid="{00000000-0005-0000-0000-0000C0070000}"/>
    <cellStyle name="Comma 4 2 2 4 3 8" xfId="1986" xr:uid="{00000000-0005-0000-0000-0000C1070000}"/>
    <cellStyle name="Comma 4 2 2 4 3 9" xfId="1987" xr:uid="{00000000-0005-0000-0000-0000C2070000}"/>
    <cellStyle name="Comma 4 2 2 4 4" xfId="1988" xr:uid="{00000000-0005-0000-0000-0000C3070000}"/>
    <cellStyle name="Comma 4 2 2 4 4 2" xfId="1989" xr:uid="{00000000-0005-0000-0000-0000C4070000}"/>
    <cellStyle name="Comma 4 2 2 4 4 3" xfId="1990" xr:uid="{00000000-0005-0000-0000-0000C5070000}"/>
    <cellStyle name="Comma 4 2 2 4 4 4" xfId="1991" xr:uid="{00000000-0005-0000-0000-0000C6070000}"/>
    <cellStyle name="Comma 4 2 2 4 4 5" xfId="1992" xr:uid="{00000000-0005-0000-0000-0000C7070000}"/>
    <cellStyle name="Comma 4 2 2 4 4 6" xfId="1993" xr:uid="{00000000-0005-0000-0000-0000C8070000}"/>
    <cellStyle name="Comma 4 2 2 4 4 7" xfId="1994" xr:uid="{00000000-0005-0000-0000-0000C9070000}"/>
    <cellStyle name="Comma 4 2 2 4 4 8" xfId="1995" xr:uid="{00000000-0005-0000-0000-0000CA070000}"/>
    <cellStyle name="Comma 4 2 2 4 4 9" xfId="1996" xr:uid="{00000000-0005-0000-0000-0000CB070000}"/>
    <cellStyle name="Comma 4 2 2 4 5" xfId="1997" xr:uid="{00000000-0005-0000-0000-0000CC070000}"/>
    <cellStyle name="Comma 4 2 2 4 6" xfId="1998" xr:uid="{00000000-0005-0000-0000-0000CD070000}"/>
    <cellStyle name="Comma 4 2 2 4 7" xfId="1999" xr:uid="{00000000-0005-0000-0000-0000CE070000}"/>
    <cellStyle name="Comma 4 2 2 4 8" xfId="2000" xr:uid="{00000000-0005-0000-0000-0000CF070000}"/>
    <cellStyle name="Comma 4 2 2 4 9" xfId="2001" xr:uid="{00000000-0005-0000-0000-0000D0070000}"/>
    <cellStyle name="Comma 4 2 2 5" xfId="2002" xr:uid="{00000000-0005-0000-0000-0000D1070000}"/>
    <cellStyle name="Comma 4 2 2 5 10" xfId="2003" xr:uid="{00000000-0005-0000-0000-0000D2070000}"/>
    <cellStyle name="Comma 4 2 2 5 11" xfId="2004" xr:uid="{00000000-0005-0000-0000-0000D3070000}"/>
    <cellStyle name="Comma 4 2 2 5 12" xfId="2005" xr:uid="{00000000-0005-0000-0000-0000D4070000}"/>
    <cellStyle name="Comma 4 2 2 5 2" xfId="2006" xr:uid="{00000000-0005-0000-0000-0000D5070000}"/>
    <cellStyle name="Comma 4 2 2 5 2 10" xfId="2007" xr:uid="{00000000-0005-0000-0000-0000D6070000}"/>
    <cellStyle name="Comma 4 2 2 5 2 2" xfId="2008" xr:uid="{00000000-0005-0000-0000-0000D7070000}"/>
    <cellStyle name="Comma 4 2 2 5 2 2 2" xfId="2009" xr:uid="{00000000-0005-0000-0000-0000D8070000}"/>
    <cellStyle name="Comma 4 2 2 5 2 2 3" xfId="2010" xr:uid="{00000000-0005-0000-0000-0000D9070000}"/>
    <cellStyle name="Comma 4 2 2 5 2 2 4" xfId="2011" xr:uid="{00000000-0005-0000-0000-0000DA070000}"/>
    <cellStyle name="Comma 4 2 2 5 2 2 5" xfId="2012" xr:uid="{00000000-0005-0000-0000-0000DB070000}"/>
    <cellStyle name="Comma 4 2 2 5 2 2 6" xfId="2013" xr:uid="{00000000-0005-0000-0000-0000DC070000}"/>
    <cellStyle name="Comma 4 2 2 5 2 2 7" xfId="2014" xr:uid="{00000000-0005-0000-0000-0000DD070000}"/>
    <cellStyle name="Comma 4 2 2 5 2 2 8" xfId="2015" xr:uid="{00000000-0005-0000-0000-0000DE070000}"/>
    <cellStyle name="Comma 4 2 2 5 2 2 9" xfId="2016" xr:uid="{00000000-0005-0000-0000-0000DF070000}"/>
    <cellStyle name="Comma 4 2 2 5 2 3" xfId="2017" xr:uid="{00000000-0005-0000-0000-0000E0070000}"/>
    <cellStyle name="Comma 4 2 2 5 2 4" xfId="2018" xr:uid="{00000000-0005-0000-0000-0000E1070000}"/>
    <cellStyle name="Comma 4 2 2 5 2 5" xfId="2019" xr:uid="{00000000-0005-0000-0000-0000E2070000}"/>
    <cellStyle name="Comma 4 2 2 5 2 6" xfId="2020" xr:uid="{00000000-0005-0000-0000-0000E3070000}"/>
    <cellStyle name="Comma 4 2 2 5 2 7" xfId="2021" xr:uid="{00000000-0005-0000-0000-0000E4070000}"/>
    <cellStyle name="Comma 4 2 2 5 2 8" xfId="2022" xr:uid="{00000000-0005-0000-0000-0000E5070000}"/>
    <cellStyle name="Comma 4 2 2 5 2 9" xfId="2023" xr:uid="{00000000-0005-0000-0000-0000E6070000}"/>
    <cellStyle name="Comma 4 2 2 5 3" xfId="2024" xr:uid="{00000000-0005-0000-0000-0000E7070000}"/>
    <cellStyle name="Comma 4 2 2 5 3 10" xfId="2025" xr:uid="{00000000-0005-0000-0000-0000E8070000}"/>
    <cellStyle name="Comma 4 2 2 5 3 2" xfId="2026" xr:uid="{00000000-0005-0000-0000-0000E9070000}"/>
    <cellStyle name="Comma 4 2 2 5 3 2 2" xfId="2027" xr:uid="{00000000-0005-0000-0000-0000EA070000}"/>
    <cellStyle name="Comma 4 2 2 5 3 2 3" xfId="2028" xr:uid="{00000000-0005-0000-0000-0000EB070000}"/>
    <cellStyle name="Comma 4 2 2 5 3 2 4" xfId="2029" xr:uid="{00000000-0005-0000-0000-0000EC070000}"/>
    <cellStyle name="Comma 4 2 2 5 3 2 5" xfId="2030" xr:uid="{00000000-0005-0000-0000-0000ED070000}"/>
    <cellStyle name="Comma 4 2 2 5 3 2 6" xfId="2031" xr:uid="{00000000-0005-0000-0000-0000EE070000}"/>
    <cellStyle name="Comma 4 2 2 5 3 2 7" xfId="2032" xr:uid="{00000000-0005-0000-0000-0000EF070000}"/>
    <cellStyle name="Comma 4 2 2 5 3 2 8" xfId="2033" xr:uid="{00000000-0005-0000-0000-0000F0070000}"/>
    <cellStyle name="Comma 4 2 2 5 3 2 9" xfId="2034" xr:uid="{00000000-0005-0000-0000-0000F1070000}"/>
    <cellStyle name="Comma 4 2 2 5 3 3" xfId="2035" xr:uid="{00000000-0005-0000-0000-0000F2070000}"/>
    <cellStyle name="Comma 4 2 2 5 3 4" xfId="2036" xr:uid="{00000000-0005-0000-0000-0000F3070000}"/>
    <cellStyle name="Comma 4 2 2 5 3 5" xfId="2037" xr:uid="{00000000-0005-0000-0000-0000F4070000}"/>
    <cellStyle name="Comma 4 2 2 5 3 6" xfId="2038" xr:uid="{00000000-0005-0000-0000-0000F5070000}"/>
    <cellStyle name="Comma 4 2 2 5 3 7" xfId="2039" xr:uid="{00000000-0005-0000-0000-0000F6070000}"/>
    <cellStyle name="Comma 4 2 2 5 3 8" xfId="2040" xr:uid="{00000000-0005-0000-0000-0000F7070000}"/>
    <cellStyle name="Comma 4 2 2 5 3 9" xfId="2041" xr:uid="{00000000-0005-0000-0000-0000F8070000}"/>
    <cellStyle name="Comma 4 2 2 5 4" xfId="2042" xr:uid="{00000000-0005-0000-0000-0000F9070000}"/>
    <cellStyle name="Comma 4 2 2 5 4 2" xfId="2043" xr:uid="{00000000-0005-0000-0000-0000FA070000}"/>
    <cellStyle name="Comma 4 2 2 5 4 3" xfId="2044" xr:uid="{00000000-0005-0000-0000-0000FB070000}"/>
    <cellStyle name="Comma 4 2 2 5 4 4" xfId="2045" xr:uid="{00000000-0005-0000-0000-0000FC070000}"/>
    <cellStyle name="Comma 4 2 2 5 4 5" xfId="2046" xr:uid="{00000000-0005-0000-0000-0000FD070000}"/>
    <cellStyle name="Comma 4 2 2 5 4 6" xfId="2047" xr:uid="{00000000-0005-0000-0000-0000FE070000}"/>
    <cellStyle name="Comma 4 2 2 5 4 7" xfId="2048" xr:uid="{00000000-0005-0000-0000-0000FF070000}"/>
    <cellStyle name="Comma 4 2 2 5 4 8" xfId="2049" xr:uid="{00000000-0005-0000-0000-000000080000}"/>
    <cellStyle name="Comma 4 2 2 5 4 9" xfId="2050" xr:uid="{00000000-0005-0000-0000-000001080000}"/>
    <cellStyle name="Comma 4 2 2 5 5" xfId="2051" xr:uid="{00000000-0005-0000-0000-000002080000}"/>
    <cellStyle name="Comma 4 2 2 5 6" xfId="2052" xr:uid="{00000000-0005-0000-0000-000003080000}"/>
    <cellStyle name="Comma 4 2 2 5 7" xfId="2053" xr:uid="{00000000-0005-0000-0000-000004080000}"/>
    <cellStyle name="Comma 4 2 2 5 8" xfId="2054" xr:uid="{00000000-0005-0000-0000-000005080000}"/>
    <cellStyle name="Comma 4 2 2 5 9" xfId="2055" xr:uid="{00000000-0005-0000-0000-000006080000}"/>
    <cellStyle name="Comma 4 2 2 6" xfId="2056" xr:uid="{00000000-0005-0000-0000-000007080000}"/>
    <cellStyle name="Comma 4 2 2 6 10" xfId="2057" xr:uid="{00000000-0005-0000-0000-000008080000}"/>
    <cellStyle name="Comma 4 2 2 6 11" xfId="2058" xr:uid="{00000000-0005-0000-0000-000009080000}"/>
    <cellStyle name="Comma 4 2 2 6 2" xfId="2059" xr:uid="{00000000-0005-0000-0000-00000A080000}"/>
    <cellStyle name="Comma 4 2 2 6 2 10" xfId="2060" xr:uid="{00000000-0005-0000-0000-00000B080000}"/>
    <cellStyle name="Comma 4 2 2 6 2 2" xfId="2061" xr:uid="{00000000-0005-0000-0000-00000C080000}"/>
    <cellStyle name="Comma 4 2 2 6 2 2 2" xfId="2062" xr:uid="{00000000-0005-0000-0000-00000D080000}"/>
    <cellStyle name="Comma 4 2 2 6 2 2 3" xfId="2063" xr:uid="{00000000-0005-0000-0000-00000E080000}"/>
    <cellStyle name="Comma 4 2 2 6 2 2 4" xfId="2064" xr:uid="{00000000-0005-0000-0000-00000F080000}"/>
    <cellStyle name="Comma 4 2 2 6 2 2 5" xfId="2065" xr:uid="{00000000-0005-0000-0000-000010080000}"/>
    <cellStyle name="Comma 4 2 2 6 2 2 6" xfId="2066" xr:uid="{00000000-0005-0000-0000-000011080000}"/>
    <cellStyle name="Comma 4 2 2 6 2 2 7" xfId="2067" xr:uid="{00000000-0005-0000-0000-000012080000}"/>
    <cellStyle name="Comma 4 2 2 6 2 2 8" xfId="2068" xr:uid="{00000000-0005-0000-0000-000013080000}"/>
    <cellStyle name="Comma 4 2 2 6 2 2 9" xfId="2069" xr:uid="{00000000-0005-0000-0000-000014080000}"/>
    <cellStyle name="Comma 4 2 2 6 2 3" xfId="2070" xr:uid="{00000000-0005-0000-0000-000015080000}"/>
    <cellStyle name="Comma 4 2 2 6 2 4" xfId="2071" xr:uid="{00000000-0005-0000-0000-000016080000}"/>
    <cellStyle name="Comma 4 2 2 6 2 5" xfId="2072" xr:uid="{00000000-0005-0000-0000-000017080000}"/>
    <cellStyle name="Comma 4 2 2 6 2 6" xfId="2073" xr:uid="{00000000-0005-0000-0000-000018080000}"/>
    <cellStyle name="Comma 4 2 2 6 2 7" xfId="2074" xr:uid="{00000000-0005-0000-0000-000019080000}"/>
    <cellStyle name="Comma 4 2 2 6 2 8" xfId="2075" xr:uid="{00000000-0005-0000-0000-00001A080000}"/>
    <cellStyle name="Comma 4 2 2 6 2 9" xfId="2076" xr:uid="{00000000-0005-0000-0000-00001B080000}"/>
    <cellStyle name="Comma 4 2 2 6 3" xfId="2077" xr:uid="{00000000-0005-0000-0000-00001C080000}"/>
    <cellStyle name="Comma 4 2 2 6 3 2" xfId="2078" xr:uid="{00000000-0005-0000-0000-00001D080000}"/>
    <cellStyle name="Comma 4 2 2 6 3 3" xfId="2079" xr:uid="{00000000-0005-0000-0000-00001E080000}"/>
    <cellStyle name="Comma 4 2 2 6 3 4" xfId="2080" xr:uid="{00000000-0005-0000-0000-00001F080000}"/>
    <cellStyle name="Comma 4 2 2 6 3 5" xfId="2081" xr:uid="{00000000-0005-0000-0000-000020080000}"/>
    <cellStyle name="Comma 4 2 2 6 3 6" xfId="2082" xr:uid="{00000000-0005-0000-0000-000021080000}"/>
    <cellStyle name="Comma 4 2 2 6 3 7" xfId="2083" xr:uid="{00000000-0005-0000-0000-000022080000}"/>
    <cellStyle name="Comma 4 2 2 6 3 8" xfId="2084" xr:uid="{00000000-0005-0000-0000-000023080000}"/>
    <cellStyle name="Comma 4 2 2 6 3 9" xfId="2085" xr:uid="{00000000-0005-0000-0000-000024080000}"/>
    <cellStyle name="Comma 4 2 2 6 4" xfId="2086" xr:uid="{00000000-0005-0000-0000-000025080000}"/>
    <cellStyle name="Comma 4 2 2 6 5" xfId="2087" xr:uid="{00000000-0005-0000-0000-000026080000}"/>
    <cellStyle name="Comma 4 2 2 6 6" xfId="2088" xr:uid="{00000000-0005-0000-0000-000027080000}"/>
    <cellStyle name="Comma 4 2 2 6 7" xfId="2089" xr:uid="{00000000-0005-0000-0000-000028080000}"/>
    <cellStyle name="Comma 4 2 2 6 8" xfId="2090" xr:uid="{00000000-0005-0000-0000-000029080000}"/>
    <cellStyle name="Comma 4 2 2 6 9" xfId="2091" xr:uid="{00000000-0005-0000-0000-00002A080000}"/>
    <cellStyle name="Comma 4 2 2 7" xfId="2092" xr:uid="{00000000-0005-0000-0000-00002B080000}"/>
    <cellStyle name="Comma 4 2 2 7 10" xfId="2093" xr:uid="{00000000-0005-0000-0000-00002C080000}"/>
    <cellStyle name="Comma 4 2 2 7 2" xfId="2094" xr:uid="{00000000-0005-0000-0000-00002D080000}"/>
    <cellStyle name="Comma 4 2 2 7 2 2" xfId="2095" xr:uid="{00000000-0005-0000-0000-00002E080000}"/>
    <cellStyle name="Comma 4 2 2 7 2 3" xfId="2096" xr:uid="{00000000-0005-0000-0000-00002F080000}"/>
    <cellStyle name="Comma 4 2 2 7 2 4" xfId="2097" xr:uid="{00000000-0005-0000-0000-000030080000}"/>
    <cellStyle name="Comma 4 2 2 7 2 5" xfId="2098" xr:uid="{00000000-0005-0000-0000-000031080000}"/>
    <cellStyle name="Comma 4 2 2 7 2 6" xfId="2099" xr:uid="{00000000-0005-0000-0000-000032080000}"/>
    <cellStyle name="Comma 4 2 2 7 2 7" xfId="2100" xr:uid="{00000000-0005-0000-0000-000033080000}"/>
    <cellStyle name="Comma 4 2 2 7 2 8" xfId="2101" xr:uid="{00000000-0005-0000-0000-000034080000}"/>
    <cellStyle name="Comma 4 2 2 7 2 9" xfId="2102" xr:uid="{00000000-0005-0000-0000-000035080000}"/>
    <cellStyle name="Comma 4 2 2 7 3" xfId="2103" xr:uid="{00000000-0005-0000-0000-000036080000}"/>
    <cellStyle name="Comma 4 2 2 7 4" xfId="2104" xr:uid="{00000000-0005-0000-0000-000037080000}"/>
    <cellStyle name="Comma 4 2 2 7 5" xfId="2105" xr:uid="{00000000-0005-0000-0000-000038080000}"/>
    <cellStyle name="Comma 4 2 2 7 6" xfId="2106" xr:uid="{00000000-0005-0000-0000-000039080000}"/>
    <cellStyle name="Comma 4 2 2 7 7" xfId="2107" xr:uid="{00000000-0005-0000-0000-00003A080000}"/>
    <cellStyle name="Comma 4 2 2 7 8" xfId="2108" xr:uid="{00000000-0005-0000-0000-00003B080000}"/>
    <cellStyle name="Comma 4 2 2 7 9" xfId="2109" xr:uid="{00000000-0005-0000-0000-00003C080000}"/>
    <cellStyle name="Comma 4 2 2 8" xfId="2110" xr:uid="{00000000-0005-0000-0000-00003D080000}"/>
    <cellStyle name="Comma 4 2 2 8 2" xfId="2111" xr:uid="{00000000-0005-0000-0000-00003E080000}"/>
    <cellStyle name="Comma 4 2 2 8 3" xfId="2112" xr:uid="{00000000-0005-0000-0000-00003F080000}"/>
    <cellStyle name="Comma 4 2 2 8 4" xfId="2113" xr:uid="{00000000-0005-0000-0000-000040080000}"/>
    <cellStyle name="Comma 4 2 2 8 5" xfId="2114" xr:uid="{00000000-0005-0000-0000-000041080000}"/>
    <cellStyle name="Comma 4 2 2 8 6" xfId="2115" xr:uid="{00000000-0005-0000-0000-000042080000}"/>
    <cellStyle name="Comma 4 2 2 8 7" xfId="2116" xr:uid="{00000000-0005-0000-0000-000043080000}"/>
    <cellStyle name="Comma 4 2 2 8 8" xfId="2117" xr:uid="{00000000-0005-0000-0000-000044080000}"/>
    <cellStyle name="Comma 4 2 2 8 9" xfId="2118" xr:uid="{00000000-0005-0000-0000-000045080000}"/>
    <cellStyle name="Comma 4 2 2 9" xfId="2119" xr:uid="{00000000-0005-0000-0000-000046080000}"/>
    <cellStyle name="Comma 4 2 3" xfId="2120" xr:uid="{00000000-0005-0000-0000-000047080000}"/>
    <cellStyle name="Comma 4 2 3 2" xfId="2121" xr:uid="{00000000-0005-0000-0000-000048080000}"/>
    <cellStyle name="Comma 4 2 3 3" xfId="2122" xr:uid="{00000000-0005-0000-0000-000049080000}"/>
    <cellStyle name="Comma 4 2 3 3 10" xfId="2123" xr:uid="{00000000-0005-0000-0000-00004A080000}"/>
    <cellStyle name="Comma 4 2 3 3 2" xfId="2124" xr:uid="{00000000-0005-0000-0000-00004B080000}"/>
    <cellStyle name="Comma 4 2 3 3 2 2" xfId="2125" xr:uid="{00000000-0005-0000-0000-00004C080000}"/>
    <cellStyle name="Comma 4 2 3 3 2 3" xfId="2126" xr:uid="{00000000-0005-0000-0000-00004D080000}"/>
    <cellStyle name="Comma 4 2 3 3 2 4" xfId="2127" xr:uid="{00000000-0005-0000-0000-00004E080000}"/>
    <cellStyle name="Comma 4 2 3 3 2 5" xfId="2128" xr:uid="{00000000-0005-0000-0000-00004F080000}"/>
    <cellStyle name="Comma 4 2 3 3 2 6" xfId="2129" xr:uid="{00000000-0005-0000-0000-000050080000}"/>
    <cellStyle name="Comma 4 2 3 3 2 7" xfId="2130" xr:uid="{00000000-0005-0000-0000-000051080000}"/>
    <cellStyle name="Comma 4 2 3 3 2 8" xfId="2131" xr:uid="{00000000-0005-0000-0000-000052080000}"/>
    <cellStyle name="Comma 4 2 3 3 2 9" xfId="2132" xr:uid="{00000000-0005-0000-0000-000053080000}"/>
    <cellStyle name="Comma 4 2 3 3 3" xfId="2133" xr:uid="{00000000-0005-0000-0000-000054080000}"/>
    <cellStyle name="Comma 4 2 3 3 4" xfId="2134" xr:uid="{00000000-0005-0000-0000-000055080000}"/>
    <cellStyle name="Comma 4 2 3 3 5" xfId="2135" xr:uid="{00000000-0005-0000-0000-000056080000}"/>
    <cellStyle name="Comma 4 2 3 3 6" xfId="2136" xr:uid="{00000000-0005-0000-0000-000057080000}"/>
    <cellStyle name="Comma 4 2 3 3 7" xfId="2137" xr:uid="{00000000-0005-0000-0000-000058080000}"/>
    <cellStyle name="Comma 4 2 3 3 8" xfId="2138" xr:uid="{00000000-0005-0000-0000-000059080000}"/>
    <cellStyle name="Comma 4 2 3 3 9" xfId="2139" xr:uid="{00000000-0005-0000-0000-00005A080000}"/>
    <cellStyle name="Comma 4 2 3 4" xfId="2140" xr:uid="{00000000-0005-0000-0000-00005B080000}"/>
    <cellStyle name="Comma 4 2 3 4 10" xfId="2141" xr:uid="{00000000-0005-0000-0000-00005C080000}"/>
    <cellStyle name="Comma 4 2 3 4 2" xfId="2142" xr:uid="{00000000-0005-0000-0000-00005D080000}"/>
    <cellStyle name="Comma 4 2 3 4 2 2" xfId="2143" xr:uid="{00000000-0005-0000-0000-00005E080000}"/>
    <cellStyle name="Comma 4 2 3 4 2 3" xfId="2144" xr:uid="{00000000-0005-0000-0000-00005F080000}"/>
    <cellStyle name="Comma 4 2 3 4 2 4" xfId="2145" xr:uid="{00000000-0005-0000-0000-000060080000}"/>
    <cellStyle name="Comma 4 2 3 4 2 5" xfId="2146" xr:uid="{00000000-0005-0000-0000-000061080000}"/>
    <cellStyle name="Comma 4 2 3 4 2 6" xfId="2147" xr:uid="{00000000-0005-0000-0000-000062080000}"/>
    <cellStyle name="Comma 4 2 3 4 2 7" xfId="2148" xr:uid="{00000000-0005-0000-0000-000063080000}"/>
    <cellStyle name="Comma 4 2 3 4 2 8" xfId="2149" xr:uid="{00000000-0005-0000-0000-000064080000}"/>
    <cellStyle name="Comma 4 2 3 4 2 9" xfId="2150" xr:uid="{00000000-0005-0000-0000-000065080000}"/>
    <cellStyle name="Comma 4 2 3 4 3" xfId="2151" xr:uid="{00000000-0005-0000-0000-000066080000}"/>
    <cellStyle name="Comma 4 2 3 4 4" xfId="2152" xr:uid="{00000000-0005-0000-0000-000067080000}"/>
    <cellStyle name="Comma 4 2 3 4 5" xfId="2153" xr:uid="{00000000-0005-0000-0000-000068080000}"/>
    <cellStyle name="Comma 4 2 3 4 6" xfId="2154" xr:uid="{00000000-0005-0000-0000-000069080000}"/>
    <cellStyle name="Comma 4 2 3 4 7" xfId="2155" xr:uid="{00000000-0005-0000-0000-00006A080000}"/>
    <cellStyle name="Comma 4 2 3 4 8" xfId="2156" xr:uid="{00000000-0005-0000-0000-00006B080000}"/>
    <cellStyle name="Comma 4 2 3 4 9" xfId="2157" xr:uid="{00000000-0005-0000-0000-00006C080000}"/>
    <cellStyle name="Comma 4 2 3 5" xfId="2158" xr:uid="{00000000-0005-0000-0000-00006D080000}"/>
    <cellStyle name="Comma 4 2 3 5 10" xfId="2159" xr:uid="{00000000-0005-0000-0000-00006E080000}"/>
    <cellStyle name="Comma 4 2 3 5 2" xfId="2160" xr:uid="{00000000-0005-0000-0000-00006F080000}"/>
    <cellStyle name="Comma 4 2 3 5 2 2" xfId="2161" xr:uid="{00000000-0005-0000-0000-000070080000}"/>
    <cellStyle name="Comma 4 2 3 5 2 3" xfId="2162" xr:uid="{00000000-0005-0000-0000-000071080000}"/>
    <cellStyle name="Comma 4 2 3 5 2 4" xfId="2163" xr:uid="{00000000-0005-0000-0000-000072080000}"/>
    <cellStyle name="Comma 4 2 3 5 2 5" xfId="2164" xr:uid="{00000000-0005-0000-0000-000073080000}"/>
    <cellStyle name="Comma 4 2 3 5 2 6" xfId="2165" xr:uid="{00000000-0005-0000-0000-000074080000}"/>
    <cellStyle name="Comma 4 2 3 5 2 7" xfId="2166" xr:uid="{00000000-0005-0000-0000-000075080000}"/>
    <cellStyle name="Comma 4 2 3 5 2 8" xfId="2167" xr:uid="{00000000-0005-0000-0000-000076080000}"/>
    <cellStyle name="Comma 4 2 3 5 2 9" xfId="2168" xr:uid="{00000000-0005-0000-0000-000077080000}"/>
    <cellStyle name="Comma 4 2 3 5 3" xfId="2169" xr:uid="{00000000-0005-0000-0000-000078080000}"/>
    <cellStyle name="Comma 4 2 3 5 4" xfId="2170" xr:uid="{00000000-0005-0000-0000-000079080000}"/>
    <cellStyle name="Comma 4 2 3 5 5" xfId="2171" xr:uid="{00000000-0005-0000-0000-00007A080000}"/>
    <cellStyle name="Comma 4 2 3 5 6" xfId="2172" xr:uid="{00000000-0005-0000-0000-00007B080000}"/>
    <cellStyle name="Comma 4 2 3 5 7" xfId="2173" xr:uid="{00000000-0005-0000-0000-00007C080000}"/>
    <cellStyle name="Comma 4 2 3 5 8" xfId="2174" xr:uid="{00000000-0005-0000-0000-00007D080000}"/>
    <cellStyle name="Comma 4 2 3 5 9" xfId="2175" xr:uid="{00000000-0005-0000-0000-00007E080000}"/>
    <cellStyle name="Comma 4 2 4" xfId="2176" xr:uid="{00000000-0005-0000-0000-00007F080000}"/>
    <cellStyle name="Comma 4 2 4 10" xfId="2177" xr:uid="{00000000-0005-0000-0000-000080080000}"/>
    <cellStyle name="Comma 4 2 4 11" xfId="2178" xr:uid="{00000000-0005-0000-0000-000081080000}"/>
    <cellStyle name="Comma 4 2 4 12" xfId="2179" xr:uid="{00000000-0005-0000-0000-000082080000}"/>
    <cellStyle name="Comma 4 2 4 13" xfId="2180" xr:uid="{00000000-0005-0000-0000-000083080000}"/>
    <cellStyle name="Comma 4 2 4 2" xfId="2181" xr:uid="{00000000-0005-0000-0000-000084080000}"/>
    <cellStyle name="Comma 4 2 4 2 10" xfId="2182" xr:uid="{00000000-0005-0000-0000-000085080000}"/>
    <cellStyle name="Comma 4 2 4 2 11" xfId="2183" xr:uid="{00000000-0005-0000-0000-000086080000}"/>
    <cellStyle name="Comma 4 2 4 2 12" xfId="2184" xr:uid="{00000000-0005-0000-0000-000087080000}"/>
    <cellStyle name="Comma 4 2 4 2 2" xfId="2185" xr:uid="{00000000-0005-0000-0000-000088080000}"/>
    <cellStyle name="Comma 4 2 4 2 2 10" xfId="2186" xr:uid="{00000000-0005-0000-0000-000089080000}"/>
    <cellStyle name="Comma 4 2 4 2 2 2" xfId="2187" xr:uid="{00000000-0005-0000-0000-00008A080000}"/>
    <cellStyle name="Comma 4 2 4 2 2 2 2" xfId="2188" xr:uid="{00000000-0005-0000-0000-00008B080000}"/>
    <cellStyle name="Comma 4 2 4 2 2 2 3" xfId="2189" xr:uid="{00000000-0005-0000-0000-00008C080000}"/>
    <cellStyle name="Comma 4 2 4 2 2 2 4" xfId="2190" xr:uid="{00000000-0005-0000-0000-00008D080000}"/>
    <cellStyle name="Comma 4 2 4 2 2 2 5" xfId="2191" xr:uid="{00000000-0005-0000-0000-00008E080000}"/>
    <cellStyle name="Comma 4 2 4 2 2 2 6" xfId="2192" xr:uid="{00000000-0005-0000-0000-00008F080000}"/>
    <cellStyle name="Comma 4 2 4 2 2 2 7" xfId="2193" xr:uid="{00000000-0005-0000-0000-000090080000}"/>
    <cellStyle name="Comma 4 2 4 2 2 2 8" xfId="2194" xr:uid="{00000000-0005-0000-0000-000091080000}"/>
    <cellStyle name="Comma 4 2 4 2 2 2 9" xfId="2195" xr:uid="{00000000-0005-0000-0000-000092080000}"/>
    <cellStyle name="Comma 4 2 4 2 2 3" xfId="2196" xr:uid="{00000000-0005-0000-0000-000093080000}"/>
    <cellStyle name="Comma 4 2 4 2 2 4" xfId="2197" xr:uid="{00000000-0005-0000-0000-000094080000}"/>
    <cellStyle name="Comma 4 2 4 2 2 5" xfId="2198" xr:uid="{00000000-0005-0000-0000-000095080000}"/>
    <cellStyle name="Comma 4 2 4 2 2 6" xfId="2199" xr:uid="{00000000-0005-0000-0000-000096080000}"/>
    <cellStyle name="Comma 4 2 4 2 2 7" xfId="2200" xr:uid="{00000000-0005-0000-0000-000097080000}"/>
    <cellStyle name="Comma 4 2 4 2 2 8" xfId="2201" xr:uid="{00000000-0005-0000-0000-000098080000}"/>
    <cellStyle name="Comma 4 2 4 2 2 9" xfId="2202" xr:uid="{00000000-0005-0000-0000-000099080000}"/>
    <cellStyle name="Comma 4 2 4 2 3" xfId="2203" xr:uid="{00000000-0005-0000-0000-00009A080000}"/>
    <cellStyle name="Comma 4 2 4 2 3 10" xfId="2204" xr:uid="{00000000-0005-0000-0000-00009B080000}"/>
    <cellStyle name="Comma 4 2 4 2 3 2" xfId="2205" xr:uid="{00000000-0005-0000-0000-00009C080000}"/>
    <cellStyle name="Comma 4 2 4 2 3 2 2" xfId="2206" xr:uid="{00000000-0005-0000-0000-00009D080000}"/>
    <cellStyle name="Comma 4 2 4 2 3 2 3" xfId="2207" xr:uid="{00000000-0005-0000-0000-00009E080000}"/>
    <cellStyle name="Comma 4 2 4 2 3 2 4" xfId="2208" xr:uid="{00000000-0005-0000-0000-00009F080000}"/>
    <cellStyle name="Comma 4 2 4 2 3 2 5" xfId="2209" xr:uid="{00000000-0005-0000-0000-0000A0080000}"/>
    <cellStyle name="Comma 4 2 4 2 3 2 6" xfId="2210" xr:uid="{00000000-0005-0000-0000-0000A1080000}"/>
    <cellStyle name="Comma 4 2 4 2 3 2 7" xfId="2211" xr:uid="{00000000-0005-0000-0000-0000A2080000}"/>
    <cellStyle name="Comma 4 2 4 2 3 2 8" xfId="2212" xr:uid="{00000000-0005-0000-0000-0000A3080000}"/>
    <cellStyle name="Comma 4 2 4 2 3 2 9" xfId="2213" xr:uid="{00000000-0005-0000-0000-0000A4080000}"/>
    <cellStyle name="Comma 4 2 4 2 3 3" xfId="2214" xr:uid="{00000000-0005-0000-0000-0000A5080000}"/>
    <cellStyle name="Comma 4 2 4 2 3 4" xfId="2215" xr:uid="{00000000-0005-0000-0000-0000A6080000}"/>
    <cellStyle name="Comma 4 2 4 2 3 5" xfId="2216" xr:uid="{00000000-0005-0000-0000-0000A7080000}"/>
    <cellStyle name="Comma 4 2 4 2 3 6" xfId="2217" xr:uid="{00000000-0005-0000-0000-0000A8080000}"/>
    <cellStyle name="Comma 4 2 4 2 3 7" xfId="2218" xr:uid="{00000000-0005-0000-0000-0000A9080000}"/>
    <cellStyle name="Comma 4 2 4 2 3 8" xfId="2219" xr:uid="{00000000-0005-0000-0000-0000AA080000}"/>
    <cellStyle name="Comma 4 2 4 2 3 9" xfId="2220" xr:uid="{00000000-0005-0000-0000-0000AB080000}"/>
    <cellStyle name="Comma 4 2 4 2 4" xfId="2221" xr:uid="{00000000-0005-0000-0000-0000AC080000}"/>
    <cellStyle name="Comma 4 2 4 2 4 2" xfId="2222" xr:uid="{00000000-0005-0000-0000-0000AD080000}"/>
    <cellStyle name="Comma 4 2 4 2 4 3" xfId="2223" xr:uid="{00000000-0005-0000-0000-0000AE080000}"/>
    <cellStyle name="Comma 4 2 4 2 4 4" xfId="2224" xr:uid="{00000000-0005-0000-0000-0000AF080000}"/>
    <cellStyle name="Comma 4 2 4 2 4 5" xfId="2225" xr:uid="{00000000-0005-0000-0000-0000B0080000}"/>
    <cellStyle name="Comma 4 2 4 2 4 6" xfId="2226" xr:uid="{00000000-0005-0000-0000-0000B1080000}"/>
    <cellStyle name="Comma 4 2 4 2 4 7" xfId="2227" xr:uid="{00000000-0005-0000-0000-0000B2080000}"/>
    <cellStyle name="Comma 4 2 4 2 4 8" xfId="2228" xr:uid="{00000000-0005-0000-0000-0000B3080000}"/>
    <cellStyle name="Comma 4 2 4 2 4 9" xfId="2229" xr:uid="{00000000-0005-0000-0000-0000B4080000}"/>
    <cellStyle name="Comma 4 2 4 2 5" xfId="2230" xr:uid="{00000000-0005-0000-0000-0000B5080000}"/>
    <cellStyle name="Comma 4 2 4 2 6" xfId="2231" xr:uid="{00000000-0005-0000-0000-0000B6080000}"/>
    <cellStyle name="Comma 4 2 4 2 7" xfId="2232" xr:uid="{00000000-0005-0000-0000-0000B7080000}"/>
    <cellStyle name="Comma 4 2 4 2 8" xfId="2233" xr:uid="{00000000-0005-0000-0000-0000B8080000}"/>
    <cellStyle name="Comma 4 2 4 2 9" xfId="2234" xr:uid="{00000000-0005-0000-0000-0000B9080000}"/>
    <cellStyle name="Comma 4 2 4 3" xfId="2235" xr:uid="{00000000-0005-0000-0000-0000BA080000}"/>
    <cellStyle name="Comma 4 2 4 3 10" xfId="2236" xr:uid="{00000000-0005-0000-0000-0000BB080000}"/>
    <cellStyle name="Comma 4 2 4 3 11" xfId="2237" xr:uid="{00000000-0005-0000-0000-0000BC080000}"/>
    <cellStyle name="Comma 4 2 4 3 2" xfId="2238" xr:uid="{00000000-0005-0000-0000-0000BD080000}"/>
    <cellStyle name="Comma 4 2 4 3 2 10" xfId="2239" xr:uid="{00000000-0005-0000-0000-0000BE080000}"/>
    <cellStyle name="Comma 4 2 4 3 2 2" xfId="2240" xr:uid="{00000000-0005-0000-0000-0000BF080000}"/>
    <cellStyle name="Comma 4 2 4 3 2 2 2" xfId="2241" xr:uid="{00000000-0005-0000-0000-0000C0080000}"/>
    <cellStyle name="Comma 4 2 4 3 2 2 3" xfId="2242" xr:uid="{00000000-0005-0000-0000-0000C1080000}"/>
    <cellStyle name="Comma 4 2 4 3 2 2 4" xfId="2243" xr:uid="{00000000-0005-0000-0000-0000C2080000}"/>
    <cellStyle name="Comma 4 2 4 3 2 2 5" xfId="2244" xr:uid="{00000000-0005-0000-0000-0000C3080000}"/>
    <cellStyle name="Comma 4 2 4 3 2 2 6" xfId="2245" xr:uid="{00000000-0005-0000-0000-0000C4080000}"/>
    <cellStyle name="Comma 4 2 4 3 2 2 7" xfId="2246" xr:uid="{00000000-0005-0000-0000-0000C5080000}"/>
    <cellStyle name="Comma 4 2 4 3 2 2 8" xfId="2247" xr:uid="{00000000-0005-0000-0000-0000C6080000}"/>
    <cellStyle name="Comma 4 2 4 3 2 2 9" xfId="2248" xr:uid="{00000000-0005-0000-0000-0000C7080000}"/>
    <cellStyle name="Comma 4 2 4 3 2 3" xfId="2249" xr:uid="{00000000-0005-0000-0000-0000C8080000}"/>
    <cellStyle name="Comma 4 2 4 3 2 4" xfId="2250" xr:uid="{00000000-0005-0000-0000-0000C9080000}"/>
    <cellStyle name="Comma 4 2 4 3 2 5" xfId="2251" xr:uid="{00000000-0005-0000-0000-0000CA080000}"/>
    <cellStyle name="Comma 4 2 4 3 2 6" xfId="2252" xr:uid="{00000000-0005-0000-0000-0000CB080000}"/>
    <cellStyle name="Comma 4 2 4 3 2 7" xfId="2253" xr:uid="{00000000-0005-0000-0000-0000CC080000}"/>
    <cellStyle name="Comma 4 2 4 3 2 8" xfId="2254" xr:uid="{00000000-0005-0000-0000-0000CD080000}"/>
    <cellStyle name="Comma 4 2 4 3 2 9" xfId="2255" xr:uid="{00000000-0005-0000-0000-0000CE080000}"/>
    <cellStyle name="Comma 4 2 4 3 3" xfId="2256" xr:uid="{00000000-0005-0000-0000-0000CF080000}"/>
    <cellStyle name="Comma 4 2 4 3 3 2" xfId="2257" xr:uid="{00000000-0005-0000-0000-0000D0080000}"/>
    <cellStyle name="Comma 4 2 4 3 3 3" xfId="2258" xr:uid="{00000000-0005-0000-0000-0000D1080000}"/>
    <cellStyle name="Comma 4 2 4 3 3 4" xfId="2259" xr:uid="{00000000-0005-0000-0000-0000D2080000}"/>
    <cellStyle name="Comma 4 2 4 3 3 5" xfId="2260" xr:uid="{00000000-0005-0000-0000-0000D3080000}"/>
    <cellStyle name="Comma 4 2 4 3 3 6" xfId="2261" xr:uid="{00000000-0005-0000-0000-0000D4080000}"/>
    <cellStyle name="Comma 4 2 4 3 3 7" xfId="2262" xr:uid="{00000000-0005-0000-0000-0000D5080000}"/>
    <cellStyle name="Comma 4 2 4 3 3 8" xfId="2263" xr:uid="{00000000-0005-0000-0000-0000D6080000}"/>
    <cellStyle name="Comma 4 2 4 3 3 9" xfId="2264" xr:uid="{00000000-0005-0000-0000-0000D7080000}"/>
    <cellStyle name="Comma 4 2 4 3 4" xfId="2265" xr:uid="{00000000-0005-0000-0000-0000D8080000}"/>
    <cellStyle name="Comma 4 2 4 3 5" xfId="2266" xr:uid="{00000000-0005-0000-0000-0000D9080000}"/>
    <cellStyle name="Comma 4 2 4 3 6" xfId="2267" xr:uid="{00000000-0005-0000-0000-0000DA080000}"/>
    <cellStyle name="Comma 4 2 4 3 7" xfId="2268" xr:uid="{00000000-0005-0000-0000-0000DB080000}"/>
    <cellStyle name="Comma 4 2 4 3 8" xfId="2269" xr:uid="{00000000-0005-0000-0000-0000DC080000}"/>
    <cellStyle name="Comma 4 2 4 3 9" xfId="2270" xr:uid="{00000000-0005-0000-0000-0000DD080000}"/>
    <cellStyle name="Comma 4 2 4 4" xfId="2271" xr:uid="{00000000-0005-0000-0000-0000DE080000}"/>
    <cellStyle name="Comma 4 2 4 4 10" xfId="2272" xr:uid="{00000000-0005-0000-0000-0000DF080000}"/>
    <cellStyle name="Comma 4 2 4 4 2" xfId="2273" xr:uid="{00000000-0005-0000-0000-0000E0080000}"/>
    <cellStyle name="Comma 4 2 4 4 2 2" xfId="2274" xr:uid="{00000000-0005-0000-0000-0000E1080000}"/>
    <cellStyle name="Comma 4 2 4 4 2 3" xfId="2275" xr:uid="{00000000-0005-0000-0000-0000E2080000}"/>
    <cellStyle name="Comma 4 2 4 4 2 4" xfId="2276" xr:uid="{00000000-0005-0000-0000-0000E3080000}"/>
    <cellStyle name="Comma 4 2 4 4 2 5" xfId="2277" xr:uid="{00000000-0005-0000-0000-0000E4080000}"/>
    <cellStyle name="Comma 4 2 4 4 2 6" xfId="2278" xr:uid="{00000000-0005-0000-0000-0000E5080000}"/>
    <cellStyle name="Comma 4 2 4 4 2 7" xfId="2279" xr:uid="{00000000-0005-0000-0000-0000E6080000}"/>
    <cellStyle name="Comma 4 2 4 4 2 8" xfId="2280" xr:uid="{00000000-0005-0000-0000-0000E7080000}"/>
    <cellStyle name="Comma 4 2 4 4 2 9" xfId="2281" xr:uid="{00000000-0005-0000-0000-0000E8080000}"/>
    <cellStyle name="Comma 4 2 4 4 3" xfId="2282" xr:uid="{00000000-0005-0000-0000-0000E9080000}"/>
    <cellStyle name="Comma 4 2 4 4 4" xfId="2283" xr:uid="{00000000-0005-0000-0000-0000EA080000}"/>
    <cellStyle name="Comma 4 2 4 4 5" xfId="2284" xr:uid="{00000000-0005-0000-0000-0000EB080000}"/>
    <cellStyle name="Comma 4 2 4 4 6" xfId="2285" xr:uid="{00000000-0005-0000-0000-0000EC080000}"/>
    <cellStyle name="Comma 4 2 4 4 7" xfId="2286" xr:uid="{00000000-0005-0000-0000-0000ED080000}"/>
    <cellStyle name="Comma 4 2 4 4 8" xfId="2287" xr:uid="{00000000-0005-0000-0000-0000EE080000}"/>
    <cellStyle name="Comma 4 2 4 4 9" xfId="2288" xr:uid="{00000000-0005-0000-0000-0000EF080000}"/>
    <cellStyle name="Comma 4 2 4 5" xfId="2289" xr:uid="{00000000-0005-0000-0000-0000F0080000}"/>
    <cellStyle name="Comma 4 2 4 5 2" xfId="2290" xr:uid="{00000000-0005-0000-0000-0000F1080000}"/>
    <cellStyle name="Comma 4 2 4 5 3" xfId="2291" xr:uid="{00000000-0005-0000-0000-0000F2080000}"/>
    <cellStyle name="Comma 4 2 4 5 4" xfId="2292" xr:uid="{00000000-0005-0000-0000-0000F3080000}"/>
    <cellStyle name="Comma 4 2 4 5 5" xfId="2293" xr:uid="{00000000-0005-0000-0000-0000F4080000}"/>
    <cellStyle name="Comma 4 2 4 5 6" xfId="2294" xr:uid="{00000000-0005-0000-0000-0000F5080000}"/>
    <cellStyle name="Comma 4 2 4 5 7" xfId="2295" xr:uid="{00000000-0005-0000-0000-0000F6080000}"/>
    <cellStyle name="Comma 4 2 4 5 8" xfId="2296" xr:uid="{00000000-0005-0000-0000-0000F7080000}"/>
    <cellStyle name="Comma 4 2 4 5 9" xfId="2297" xr:uid="{00000000-0005-0000-0000-0000F8080000}"/>
    <cellStyle name="Comma 4 2 4 6" xfId="2298" xr:uid="{00000000-0005-0000-0000-0000F9080000}"/>
    <cellStyle name="Comma 4 2 4 7" xfId="2299" xr:uid="{00000000-0005-0000-0000-0000FA080000}"/>
    <cellStyle name="Comma 4 2 4 8" xfId="2300" xr:uid="{00000000-0005-0000-0000-0000FB080000}"/>
    <cellStyle name="Comma 4 2 4 9" xfId="2301" xr:uid="{00000000-0005-0000-0000-0000FC080000}"/>
    <cellStyle name="Comma 4 2 5" xfId="2302" xr:uid="{00000000-0005-0000-0000-0000FD080000}"/>
    <cellStyle name="Comma 4 2 5 10" xfId="2303" xr:uid="{00000000-0005-0000-0000-0000FE080000}"/>
    <cellStyle name="Comma 4 2 5 11" xfId="2304" xr:uid="{00000000-0005-0000-0000-0000FF080000}"/>
    <cellStyle name="Comma 4 2 5 12" xfId="2305" xr:uid="{00000000-0005-0000-0000-000000090000}"/>
    <cellStyle name="Comma 4 2 5 2" xfId="2306" xr:uid="{00000000-0005-0000-0000-000001090000}"/>
    <cellStyle name="Comma 4 2 5 2 10" xfId="2307" xr:uid="{00000000-0005-0000-0000-000002090000}"/>
    <cellStyle name="Comma 4 2 5 2 2" xfId="2308" xr:uid="{00000000-0005-0000-0000-000003090000}"/>
    <cellStyle name="Comma 4 2 5 2 2 2" xfId="2309" xr:uid="{00000000-0005-0000-0000-000004090000}"/>
    <cellStyle name="Comma 4 2 5 2 2 3" xfId="2310" xr:uid="{00000000-0005-0000-0000-000005090000}"/>
    <cellStyle name="Comma 4 2 5 2 2 4" xfId="2311" xr:uid="{00000000-0005-0000-0000-000006090000}"/>
    <cellStyle name="Comma 4 2 5 2 2 5" xfId="2312" xr:uid="{00000000-0005-0000-0000-000007090000}"/>
    <cellStyle name="Comma 4 2 5 2 2 6" xfId="2313" xr:uid="{00000000-0005-0000-0000-000008090000}"/>
    <cellStyle name="Comma 4 2 5 2 2 7" xfId="2314" xr:uid="{00000000-0005-0000-0000-000009090000}"/>
    <cellStyle name="Comma 4 2 5 2 2 8" xfId="2315" xr:uid="{00000000-0005-0000-0000-00000A090000}"/>
    <cellStyle name="Comma 4 2 5 2 2 9" xfId="2316" xr:uid="{00000000-0005-0000-0000-00000B090000}"/>
    <cellStyle name="Comma 4 2 5 2 3" xfId="2317" xr:uid="{00000000-0005-0000-0000-00000C090000}"/>
    <cellStyle name="Comma 4 2 5 2 4" xfId="2318" xr:uid="{00000000-0005-0000-0000-00000D090000}"/>
    <cellStyle name="Comma 4 2 5 2 5" xfId="2319" xr:uid="{00000000-0005-0000-0000-00000E090000}"/>
    <cellStyle name="Comma 4 2 5 2 6" xfId="2320" xr:uid="{00000000-0005-0000-0000-00000F090000}"/>
    <cellStyle name="Comma 4 2 5 2 7" xfId="2321" xr:uid="{00000000-0005-0000-0000-000010090000}"/>
    <cellStyle name="Comma 4 2 5 2 8" xfId="2322" xr:uid="{00000000-0005-0000-0000-000011090000}"/>
    <cellStyle name="Comma 4 2 5 2 9" xfId="2323" xr:uid="{00000000-0005-0000-0000-000012090000}"/>
    <cellStyle name="Comma 4 2 5 3" xfId="2324" xr:uid="{00000000-0005-0000-0000-000013090000}"/>
    <cellStyle name="Comma 4 2 5 3 10" xfId="2325" xr:uid="{00000000-0005-0000-0000-000014090000}"/>
    <cellStyle name="Comma 4 2 5 3 2" xfId="2326" xr:uid="{00000000-0005-0000-0000-000015090000}"/>
    <cellStyle name="Comma 4 2 5 3 2 2" xfId="2327" xr:uid="{00000000-0005-0000-0000-000016090000}"/>
    <cellStyle name="Comma 4 2 5 3 2 3" xfId="2328" xr:uid="{00000000-0005-0000-0000-000017090000}"/>
    <cellStyle name="Comma 4 2 5 3 2 4" xfId="2329" xr:uid="{00000000-0005-0000-0000-000018090000}"/>
    <cellStyle name="Comma 4 2 5 3 2 5" xfId="2330" xr:uid="{00000000-0005-0000-0000-000019090000}"/>
    <cellStyle name="Comma 4 2 5 3 2 6" xfId="2331" xr:uid="{00000000-0005-0000-0000-00001A090000}"/>
    <cellStyle name="Comma 4 2 5 3 2 7" xfId="2332" xr:uid="{00000000-0005-0000-0000-00001B090000}"/>
    <cellStyle name="Comma 4 2 5 3 2 8" xfId="2333" xr:uid="{00000000-0005-0000-0000-00001C090000}"/>
    <cellStyle name="Comma 4 2 5 3 2 9" xfId="2334" xr:uid="{00000000-0005-0000-0000-00001D090000}"/>
    <cellStyle name="Comma 4 2 5 3 3" xfId="2335" xr:uid="{00000000-0005-0000-0000-00001E090000}"/>
    <cellStyle name="Comma 4 2 5 3 4" xfId="2336" xr:uid="{00000000-0005-0000-0000-00001F090000}"/>
    <cellStyle name="Comma 4 2 5 3 5" xfId="2337" xr:uid="{00000000-0005-0000-0000-000020090000}"/>
    <cellStyle name="Comma 4 2 5 3 6" xfId="2338" xr:uid="{00000000-0005-0000-0000-000021090000}"/>
    <cellStyle name="Comma 4 2 5 3 7" xfId="2339" xr:uid="{00000000-0005-0000-0000-000022090000}"/>
    <cellStyle name="Comma 4 2 5 3 8" xfId="2340" xr:uid="{00000000-0005-0000-0000-000023090000}"/>
    <cellStyle name="Comma 4 2 5 3 9" xfId="2341" xr:uid="{00000000-0005-0000-0000-000024090000}"/>
    <cellStyle name="Comma 4 2 5 4" xfId="2342" xr:uid="{00000000-0005-0000-0000-000025090000}"/>
    <cellStyle name="Comma 4 2 5 4 2" xfId="2343" xr:uid="{00000000-0005-0000-0000-000026090000}"/>
    <cellStyle name="Comma 4 2 5 4 3" xfId="2344" xr:uid="{00000000-0005-0000-0000-000027090000}"/>
    <cellStyle name="Comma 4 2 5 4 4" xfId="2345" xr:uid="{00000000-0005-0000-0000-000028090000}"/>
    <cellStyle name="Comma 4 2 5 4 5" xfId="2346" xr:uid="{00000000-0005-0000-0000-000029090000}"/>
    <cellStyle name="Comma 4 2 5 4 6" xfId="2347" xr:uid="{00000000-0005-0000-0000-00002A090000}"/>
    <cellStyle name="Comma 4 2 5 4 7" xfId="2348" xr:uid="{00000000-0005-0000-0000-00002B090000}"/>
    <cellStyle name="Comma 4 2 5 4 8" xfId="2349" xr:uid="{00000000-0005-0000-0000-00002C090000}"/>
    <cellStyle name="Comma 4 2 5 4 9" xfId="2350" xr:uid="{00000000-0005-0000-0000-00002D090000}"/>
    <cellStyle name="Comma 4 2 5 5" xfId="2351" xr:uid="{00000000-0005-0000-0000-00002E090000}"/>
    <cellStyle name="Comma 4 2 5 6" xfId="2352" xr:uid="{00000000-0005-0000-0000-00002F090000}"/>
    <cellStyle name="Comma 4 2 5 7" xfId="2353" xr:uid="{00000000-0005-0000-0000-000030090000}"/>
    <cellStyle name="Comma 4 2 5 8" xfId="2354" xr:uid="{00000000-0005-0000-0000-000031090000}"/>
    <cellStyle name="Comma 4 2 5 9" xfId="2355" xr:uid="{00000000-0005-0000-0000-000032090000}"/>
    <cellStyle name="Comma 4 2 6" xfId="2356" xr:uid="{00000000-0005-0000-0000-000033090000}"/>
    <cellStyle name="Comma 4 2 6 10" xfId="2357" xr:uid="{00000000-0005-0000-0000-000034090000}"/>
    <cellStyle name="Comma 4 2 6 11" xfId="2358" xr:uid="{00000000-0005-0000-0000-000035090000}"/>
    <cellStyle name="Comma 4 2 6 12" xfId="2359" xr:uid="{00000000-0005-0000-0000-000036090000}"/>
    <cellStyle name="Comma 4 2 6 2" xfId="2360" xr:uid="{00000000-0005-0000-0000-000037090000}"/>
    <cellStyle name="Comma 4 2 6 2 10" xfId="2361" xr:uid="{00000000-0005-0000-0000-000038090000}"/>
    <cellStyle name="Comma 4 2 6 2 2" xfId="2362" xr:uid="{00000000-0005-0000-0000-000039090000}"/>
    <cellStyle name="Comma 4 2 6 2 2 2" xfId="2363" xr:uid="{00000000-0005-0000-0000-00003A090000}"/>
    <cellStyle name="Comma 4 2 6 2 2 3" xfId="2364" xr:uid="{00000000-0005-0000-0000-00003B090000}"/>
    <cellStyle name="Comma 4 2 6 2 2 4" xfId="2365" xr:uid="{00000000-0005-0000-0000-00003C090000}"/>
    <cellStyle name="Comma 4 2 6 2 2 5" xfId="2366" xr:uid="{00000000-0005-0000-0000-00003D090000}"/>
    <cellStyle name="Comma 4 2 6 2 2 6" xfId="2367" xr:uid="{00000000-0005-0000-0000-00003E090000}"/>
    <cellStyle name="Comma 4 2 6 2 2 7" xfId="2368" xr:uid="{00000000-0005-0000-0000-00003F090000}"/>
    <cellStyle name="Comma 4 2 6 2 2 8" xfId="2369" xr:uid="{00000000-0005-0000-0000-000040090000}"/>
    <cellStyle name="Comma 4 2 6 2 2 9" xfId="2370" xr:uid="{00000000-0005-0000-0000-000041090000}"/>
    <cellStyle name="Comma 4 2 6 2 3" xfId="2371" xr:uid="{00000000-0005-0000-0000-000042090000}"/>
    <cellStyle name="Comma 4 2 6 2 4" xfId="2372" xr:uid="{00000000-0005-0000-0000-000043090000}"/>
    <cellStyle name="Comma 4 2 6 2 5" xfId="2373" xr:uid="{00000000-0005-0000-0000-000044090000}"/>
    <cellStyle name="Comma 4 2 6 2 6" xfId="2374" xr:uid="{00000000-0005-0000-0000-000045090000}"/>
    <cellStyle name="Comma 4 2 6 2 7" xfId="2375" xr:uid="{00000000-0005-0000-0000-000046090000}"/>
    <cellStyle name="Comma 4 2 6 2 8" xfId="2376" xr:uid="{00000000-0005-0000-0000-000047090000}"/>
    <cellStyle name="Comma 4 2 6 2 9" xfId="2377" xr:uid="{00000000-0005-0000-0000-000048090000}"/>
    <cellStyle name="Comma 4 2 6 3" xfId="2378" xr:uid="{00000000-0005-0000-0000-000049090000}"/>
    <cellStyle name="Comma 4 2 6 3 10" xfId="2379" xr:uid="{00000000-0005-0000-0000-00004A090000}"/>
    <cellStyle name="Comma 4 2 6 3 2" xfId="2380" xr:uid="{00000000-0005-0000-0000-00004B090000}"/>
    <cellStyle name="Comma 4 2 6 3 2 2" xfId="2381" xr:uid="{00000000-0005-0000-0000-00004C090000}"/>
    <cellStyle name="Comma 4 2 6 3 2 3" xfId="2382" xr:uid="{00000000-0005-0000-0000-00004D090000}"/>
    <cellStyle name="Comma 4 2 6 3 2 4" xfId="2383" xr:uid="{00000000-0005-0000-0000-00004E090000}"/>
    <cellStyle name="Comma 4 2 6 3 2 5" xfId="2384" xr:uid="{00000000-0005-0000-0000-00004F090000}"/>
    <cellStyle name="Comma 4 2 6 3 2 6" xfId="2385" xr:uid="{00000000-0005-0000-0000-000050090000}"/>
    <cellStyle name="Comma 4 2 6 3 2 7" xfId="2386" xr:uid="{00000000-0005-0000-0000-000051090000}"/>
    <cellStyle name="Comma 4 2 6 3 2 8" xfId="2387" xr:uid="{00000000-0005-0000-0000-000052090000}"/>
    <cellStyle name="Comma 4 2 6 3 2 9" xfId="2388" xr:uid="{00000000-0005-0000-0000-000053090000}"/>
    <cellStyle name="Comma 4 2 6 3 3" xfId="2389" xr:uid="{00000000-0005-0000-0000-000054090000}"/>
    <cellStyle name="Comma 4 2 6 3 4" xfId="2390" xr:uid="{00000000-0005-0000-0000-000055090000}"/>
    <cellStyle name="Comma 4 2 6 3 5" xfId="2391" xr:uid="{00000000-0005-0000-0000-000056090000}"/>
    <cellStyle name="Comma 4 2 6 3 6" xfId="2392" xr:uid="{00000000-0005-0000-0000-000057090000}"/>
    <cellStyle name="Comma 4 2 6 3 7" xfId="2393" xr:uid="{00000000-0005-0000-0000-000058090000}"/>
    <cellStyle name="Comma 4 2 6 3 8" xfId="2394" xr:uid="{00000000-0005-0000-0000-000059090000}"/>
    <cellStyle name="Comma 4 2 6 3 9" xfId="2395" xr:uid="{00000000-0005-0000-0000-00005A090000}"/>
    <cellStyle name="Comma 4 2 6 4" xfId="2396" xr:uid="{00000000-0005-0000-0000-00005B090000}"/>
    <cellStyle name="Comma 4 2 6 4 2" xfId="2397" xr:uid="{00000000-0005-0000-0000-00005C090000}"/>
    <cellStyle name="Comma 4 2 6 4 3" xfId="2398" xr:uid="{00000000-0005-0000-0000-00005D090000}"/>
    <cellStyle name="Comma 4 2 6 4 4" xfId="2399" xr:uid="{00000000-0005-0000-0000-00005E090000}"/>
    <cellStyle name="Comma 4 2 6 4 5" xfId="2400" xr:uid="{00000000-0005-0000-0000-00005F090000}"/>
    <cellStyle name="Comma 4 2 6 4 6" xfId="2401" xr:uid="{00000000-0005-0000-0000-000060090000}"/>
    <cellStyle name="Comma 4 2 6 4 7" xfId="2402" xr:uid="{00000000-0005-0000-0000-000061090000}"/>
    <cellStyle name="Comma 4 2 6 4 8" xfId="2403" xr:uid="{00000000-0005-0000-0000-000062090000}"/>
    <cellStyle name="Comma 4 2 6 4 9" xfId="2404" xr:uid="{00000000-0005-0000-0000-000063090000}"/>
    <cellStyle name="Comma 4 2 6 5" xfId="2405" xr:uid="{00000000-0005-0000-0000-000064090000}"/>
    <cellStyle name="Comma 4 2 6 6" xfId="2406" xr:uid="{00000000-0005-0000-0000-000065090000}"/>
    <cellStyle name="Comma 4 2 6 7" xfId="2407" xr:uid="{00000000-0005-0000-0000-000066090000}"/>
    <cellStyle name="Comma 4 2 6 8" xfId="2408" xr:uid="{00000000-0005-0000-0000-000067090000}"/>
    <cellStyle name="Comma 4 2 6 9" xfId="2409" xr:uid="{00000000-0005-0000-0000-000068090000}"/>
    <cellStyle name="Comma 4 2 7" xfId="2410" xr:uid="{00000000-0005-0000-0000-000069090000}"/>
    <cellStyle name="Comma 4 2 7 10" xfId="2411" xr:uid="{00000000-0005-0000-0000-00006A090000}"/>
    <cellStyle name="Comma 4 2 7 11" xfId="2412" xr:uid="{00000000-0005-0000-0000-00006B090000}"/>
    <cellStyle name="Comma 4 2 7 2" xfId="2413" xr:uid="{00000000-0005-0000-0000-00006C090000}"/>
    <cellStyle name="Comma 4 2 7 2 10" xfId="2414" xr:uid="{00000000-0005-0000-0000-00006D090000}"/>
    <cellStyle name="Comma 4 2 7 2 2" xfId="2415" xr:uid="{00000000-0005-0000-0000-00006E090000}"/>
    <cellStyle name="Comma 4 2 7 2 2 2" xfId="2416" xr:uid="{00000000-0005-0000-0000-00006F090000}"/>
    <cellStyle name="Comma 4 2 7 2 2 3" xfId="2417" xr:uid="{00000000-0005-0000-0000-000070090000}"/>
    <cellStyle name="Comma 4 2 7 2 2 4" xfId="2418" xr:uid="{00000000-0005-0000-0000-000071090000}"/>
    <cellStyle name="Comma 4 2 7 2 2 5" xfId="2419" xr:uid="{00000000-0005-0000-0000-000072090000}"/>
    <cellStyle name="Comma 4 2 7 2 2 6" xfId="2420" xr:uid="{00000000-0005-0000-0000-000073090000}"/>
    <cellStyle name="Comma 4 2 7 2 2 7" xfId="2421" xr:uid="{00000000-0005-0000-0000-000074090000}"/>
    <cellStyle name="Comma 4 2 7 2 2 8" xfId="2422" xr:uid="{00000000-0005-0000-0000-000075090000}"/>
    <cellStyle name="Comma 4 2 7 2 2 9" xfId="2423" xr:uid="{00000000-0005-0000-0000-000076090000}"/>
    <cellStyle name="Comma 4 2 7 2 3" xfId="2424" xr:uid="{00000000-0005-0000-0000-000077090000}"/>
    <cellStyle name="Comma 4 2 7 2 4" xfId="2425" xr:uid="{00000000-0005-0000-0000-000078090000}"/>
    <cellStyle name="Comma 4 2 7 2 5" xfId="2426" xr:uid="{00000000-0005-0000-0000-000079090000}"/>
    <cellStyle name="Comma 4 2 7 2 6" xfId="2427" xr:uid="{00000000-0005-0000-0000-00007A090000}"/>
    <cellStyle name="Comma 4 2 7 2 7" xfId="2428" xr:uid="{00000000-0005-0000-0000-00007B090000}"/>
    <cellStyle name="Comma 4 2 7 2 8" xfId="2429" xr:uid="{00000000-0005-0000-0000-00007C090000}"/>
    <cellStyle name="Comma 4 2 7 2 9" xfId="2430" xr:uid="{00000000-0005-0000-0000-00007D090000}"/>
    <cellStyle name="Comma 4 2 7 3" xfId="2431" xr:uid="{00000000-0005-0000-0000-00007E090000}"/>
    <cellStyle name="Comma 4 2 7 3 2" xfId="2432" xr:uid="{00000000-0005-0000-0000-00007F090000}"/>
    <cellStyle name="Comma 4 2 7 3 3" xfId="2433" xr:uid="{00000000-0005-0000-0000-000080090000}"/>
    <cellStyle name="Comma 4 2 7 3 4" xfId="2434" xr:uid="{00000000-0005-0000-0000-000081090000}"/>
    <cellStyle name="Comma 4 2 7 3 5" xfId="2435" xr:uid="{00000000-0005-0000-0000-000082090000}"/>
    <cellStyle name="Comma 4 2 7 3 6" xfId="2436" xr:uid="{00000000-0005-0000-0000-000083090000}"/>
    <cellStyle name="Comma 4 2 7 3 7" xfId="2437" xr:uid="{00000000-0005-0000-0000-000084090000}"/>
    <cellStyle name="Comma 4 2 7 3 8" xfId="2438" xr:uid="{00000000-0005-0000-0000-000085090000}"/>
    <cellStyle name="Comma 4 2 7 3 9" xfId="2439" xr:uid="{00000000-0005-0000-0000-000086090000}"/>
    <cellStyle name="Comma 4 2 7 4" xfId="2440" xr:uid="{00000000-0005-0000-0000-000087090000}"/>
    <cellStyle name="Comma 4 2 7 5" xfId="2441" xr:uid="{00000000-0005-0000-0000-000088090000}"/>
    <cellStyle name="Comma 4 2 7 6" xfId="2442" xr:uid="{00000000-0005-0000-0000-000089090000}"/>
    <cellStyle name="Comma 4 2 7 7" xfId="2443" xr:uid="{00000000-0005-0000-0000-00008A090000}"/>
    <cellStyle name="Comma 4 2 7 8" xfId="2444" xr:uid="{00000000-0005-0000-0000-00008B090000}"/>
    <cellStyle name="Comma 4 2 7 9" xfId="2445" xr:uid="{00000000-0005-0000-0000-00008C090000}"/>
    <cellStyle name="Comma 4 2 8" xfId="2446" xr:uid="{00000000-0005-0000-0000-00008D090000}"/>
    <cellStyle name="Comma 4 2 8 10" xfId="2447" xr:uid="{00000000-0005-0000-0000-00008E090000}"/>
    <cellStyle name="Comma 4 2 8 2" xfId="2448" xr:uid="{00000000-0005-0000-0000-00008F090000}"/>
    <cellStyle name="Comma 4 2 8 2 2" xfId="2449" xr:uid="{00000000-0005-0000-0000-000090090000}"/>
    <cellStyle name="Comma 4 2 8 2 3" xfId="2450" xr:uid="{00000000-0005-0000-0000-000091090000}"/>
    <cellStyle name="Comma 4 2 8 2 4" xfId="2451" xr:uid="{00000000-0005-0000-0000-000092090000}"/>
    <cellStyle name="Comma 4 2 8 2 5" xfId="2452" xr:uid="{00000000-0005-0000-0000-000093090000}"/>
    <cellStyle name="Comma 4 2 8 2 6" xfId="2453" xr:uid="{00000000-0005-0000-0000-000094090000}"/>
    <cellStyle name="Comma 4 2 8 2 7" xfId="2454" xr:uid="{00000000-0005-0000-0000-000095090000}"/>
    <cellStyle name="Comma 4 2 8 2 8" xfId="2455" xr:uid="{00000000-0005-0000-0000-000096090000}"/>
    <cellStyle name="Comma 4 2 8 2 9" xfId="2456" xr:uid="{00000000-0005-0000-0000-000097090000}"/>
    <cellStyle name="Comma 4 2 8 3" xfId="2457" xr:uid="{00000000-0005-0000-0000-000098090000}"/>
    <cellStyle name="Comma 4 2 8 4" xfId="2458" xr:uid="{00000000-0005-0000-0000-000099090000}"/>
    <cellStyle name="Comma 4 2 8 5" xfId="2459" xr:uid="{00000000-0005-0000-0000-00009A090000}"/>
    <cellStyle name="Comma 4 2 8 6" xfId="2460" xr:uid="{00000000-0005-0000-0000-00009B090000}"/>
    <cellStyle name="Comma 4 2 8 7" xfId="2461" xr:uid="{00000000-0005-0000-0000-00009C090000}"/>
    <cellStyle name="Comma 4 2 8 8" xfId="2462" xr:uid="{00000000-0005-0000-0000-00009D090000}"/>
    <cellStyle name="Comma 4 2 8 9" xfId="2463" xr:uid="{00000000-0005-0000-0000-00009E090000}"/>
    <cellStyle name="Comma 4 2 9" xfId="2464" xr:uid="{00000000-0005-0000-0000-00009F090000}"/>
    <cellStyle name="Comma 4 2 9 2" xfId="2465" xr:uid="{00000000-0005-0000-0000-0000A0090000}"/>
    <cellStyle name="Comma 4 2 9 3" xfId="2466" xr:uid="{00000000-0005-0000-0000-0000A1090000}"/>
    <cellStyle name="Comma 4 2 9 4" xfId="2467" xr:uid="{00000000-0005-0000-0000-0000A2090000}"/>
    <cellStyle name="Comma 4 2 9 5" xfId="2468" xr:uid="{00000000-0005-0000-0000-0000A3090000}"/>
    <cellStyle name="Comma 4 2 9 6" xfId="2469" xr:uid="{00000000-0005-0000-0000-0000A4090000}"/>
    <cellStyle name="Comma 4 2 9 7" xfId="2470" xr:uid="{00000000-0005-0000-0000-0000A5090000}"/>
    <cellStyle name="Comma 4 2 9 8" xfId="2471" xr:uid="{00000000-0005-0000-0000-0000A6090000}"/>
    <cellStyle name="Comma 4 2 9 9" xfId="2472" xr:uid="{00000000-0005-0000-0000-0000A7090000}"/>
    <cellStyle name="Comma 4 3" xfId="2473" xr:uid="{00000000-0005-0000-0000-0000A8090000}"/>
    <cellStyle name="Comma 4 4" xfId="2474" xr:uid="{00000000-0005-0000-0000-0000A9090000}"/>
    <cellStyle name="Comma 4 4 10" xfId="2475" xr:uid="{00000000-0005-0000-0000-0000AA090000}"/>
    <cellStyle name="Comma 4 4 11" xfId="2476" xr:uid="{00000000-0005-0000-0000-0000AB090000}"/>
    <cellStyle name="Comma 4 4 12" xfId="2477" xr:uid="{00000000-0005-0000-0000-0000AC090000}"/>
    <cellStyle name="Comma 4 4 13" xfId="2478" xr:uid="{00000000-0005-0000-0000-0000AD090000}"/>
    <cellStyle name="Comma 4 4 14" xfId="2479" xr:uid="{00000000-0005-0000-0000-0000AE090000}"/>
    <cellStyle name="Comma 4 4 15" xfId="2480" xr:uid="{00000000-0005-0000-0000-0000AF090000}"/>
    <cellStyle name="Comma 4 4 2" xfId="2481" xr:uid="{00000000-0005-0000-0000-0000B0090000}"/>
    <cellStyle name="Comma 4 4 2 10" xfId="2482" xr:uid="{00000000-0005-0000-0000-0000B1090000}"/>
    <cellStyle name="Comma 4 4 2 11" xfId="2483" xr:uid="{00000000-0005-0000-0000-0000B2090000}"/>
    <cellStyle name="Comma 4 4 2 12" xfId="2484" xr:uid="{00000000-0005-0000-0000-0000B3090000}"/>
    <cellStyle name="Comma 4 4 2 13" xfId="2485" xr:uid="{00000000-0005-0000-0000-0000B4090000}"/>
    <cellStyle name="Comma 4 4 2 2" xfId="2486" xr:uid="{00000000-0005-0000-0000-0000B5090000}"/>
    <cellStyle name="Comma 4 4 2 2 10" xfId="2487" xr:uid="{00000000-0005-0000-0000-0000B6090000}"/>
    <cellStyle name="Comma 4 4 2 2 11" xfId="2488" xr:uid="{00000000-0005-0000-0000-0000B7090000}"/>
    <cellStyle name="Comma 4 4 2 2 12" xfId="2489" xr:uid="{00000000-0005-0000-0000-0000B8090000}"/>
    <cellStyle name="Comma 4 4 2 2 2" xfId="2490" xr:uid="{00000000-0005-0000-0000-0000B9090000}"/>
    <cellStyle name="Comma 4 4 2 2 2 10" xfId="2491" xr:uid="{00000000-0005-0000-0000-0000BA090000}"/>
    <cellStyle name="Comma 4 4 2 2 2 2" xfId="2492" xr:uid="{00000000-0005-0000-0000-0000BB090000}"/>
    <cellStyle name="Comma 4 4 2 2 2 2 2" xfId="2493" xr:uid="{00000000-0005-0000-0000-0000BC090000}"/>
    <cellStyle name="Comma 4 4 2 2 2 2 3" xfId="2494" xr:uid="{00000000-0005-0000-0000-0000BD090000}"/>
    <cellStyle name="Comma 4 4 2 2 2 2 4" xfId="2495" xr:uid="{00000000-0005-0000-0000-0000BE090000}"/>
    <cellStyle name="Comma 4 4 2 2 2 2 5" xfId="2496" xr:uid="{00000000-0005-0000-0000-0000BF090000}"/>
    <cellStyle name="Comma 4 4 2 2 2 2 6" xfId="2497" xr:uid="{00000000-0005-0000-0000-0000C0090000}"/>
    <cellStyle name="Comma 4 4 2 2 2 2 7" xfId="2498" xr:uid="{00000000-0005-0000-0000-0000C1090000}"/>
    <cellStyle name="Comma 4 4 2 2 2 2 8" xfId="2499" xr:uid="{00000000-0005-0000-0000-0000C2090000}"/>
    <cellStyle name="Comma 4 4 2 2 2 2 9" xfId="2500" xr:uid="{00000000-0005-0000-0000-0000C3090000}"/>
    <cellStyle name="Comma 4 4 2 2 2 3" xfId="2501" xr:uid="{00000000-0005-0000-0000-0000C4090000}"/>
    <cellStyle name="Comma 4 4 2 2 2 4" xfId="2502" xr:uid="{00000000-0005-0000-0000-0000C5090000}"/>
    <cellStyle name="Comma 4 4 2 2 2 5" xfId="2503" xr:uid="{00000000-0005-0000-0000-0000C6090000}"/>
    <cellStyle name="Comma 4 4 2 2 2 6" xfId="2504" xr:uid="{00000000-0005-0000-0000-0000C7090000}"/>
    <cellStyle name="Comma 4 4 2 2 2 7" xfId="2505" xr:uid="{00000000-0005-0000-0000-0000C8090000}"/>
    <cellStyle name="Comma 4 4 2 2 2 8" xfId="2506" xr:uid="{00000000-0005-0000-0000-0000C9090000}"/>
    <cellStyle name="Comma 4 4 2 2 2 9" xfId="2507" xr:uid="{00000000-0005-0000-0000-0000CA090000}"/>
    <cellStyle name="Comma 4 4 2 2 3" xfId="2508" xr:uid="{00000000-0005-0000-0000-0000CB090000}"/>
    <cellStyle name="Comma 4 4 2 2 3 10" xfId="2509" xr:uid="{00000000-0005-0000-0000-0000CC090000}"/>
    <cellStyle name="Comma 4 4 2 2 3 2" xfId="2510" xr:uid="{00000000-0005-0000-0000-0000CD090000}"/>
    <cellStyle name="Comma 4 4 2 2 3 2 2" xfId="2511" xr:uid="{00000000-0005-0000-0000-0000CE090000}"/>
    <cellStyle name="Comma 4 4 2 2 3 2 3" xfId="2512" xr:uid="{00000000-0005-0000-0000-0000CF090000}"/>
    <cellStyle name="Comma 4 4 2 2 3 2 4" xfId="2513" xr:uid="{00000000-0005-0000-0000-0000D0090000}"/>
    <cellStyle name="Comma 4 4 2 2 3 2 5" xfId="2514" xr:uid="{00000000-0005-0000-0000-0000D1090000}"/>
    <cellStyle name="Comma 4 4 2 2 3 2 6" xfId="2515" xr:uid="{00000000-0005-0000-0000-0000D2090000}"/>
    <cellStyle name="Comma 4 4 2 2 3 2 7" xfId="2516" xr:uid="{00000000-0005-0000-0000-0000D3090000}"/>
    <cellStyle name="Comma 4 4 2 2 3 2 8" xfId="2517" xr:uid="{00000000-0005-0000-0000-0000D4090000}"/>
    <cellStyle name="Comma 4 4 2 2 3 2 9" xfId="2518" xr:uid="{00000000-0005-0000-0000-0000D5090000}"/>
    <cellStyle name="Comma 4 4 2 2 3 3" xfId="2519" xr:uid="{00000000-0005-0000-0000-0000D6090000}"/>
    <cellStyle name="Comma 4 4 2 2 3 4" xfId="2520" xr:uid="{00000000-0005-0000-0000-0000D7090000}"/>
    <cellStyle name="Comma 4 4 2 2 3 5" xfId="2521" xr:uid="{00000000-0005-0000-0000-0000D8090000}"/>
    <cellStyle name="Comma 4 4 2 2 3 6" xfId="2522" xr:uid="{00000000-0005-0000-0000-0000D9090000}"/>
    <cellStyle name="Comma 4 4 2 2 3 7" xfId="2523" xr:uid="{00000000-0005-0000-0000-0000DA090000}"/>
    <cellStyle name="Comma 4 4 2 2 3 8" xfId="2524" xr:uid="{00000000-0005-0000-0000-0000DB090000}"/>
    <cellStyle name="Comma 4 4 2 2 3 9" xfId="2525" xr:uid="{00000000-0005-0000-0000-0000DC090000}"/>
    <cellStyle name="Comma 4 4 2 2 4" xfId="2526" xr:uid="{00000000-0005-0000-0000-0000DD090000}"/>
    <cellStyle name="Comma 4 4 2 2 4 2" xfId="2527" xr:uid="{00000000-0005-0000-0000-0000DE090000}"/>
    <cellStyle name="Comma 4 4 2 2 4 3" xfId="2528" xr:uid="{00000000-0005-0000-0000-0000DF090000}"/>
    <cellStyle name="Comma 4 4 2 2 4 4" xfId="2529" xr:uid="{00000000-0005-0000-0000-0000E0090000}"/>
    <cellStyle name="Comma 4 4 2 2 4 5" xfId="2530" xr:uid="{00000000-0005-0000-0000-0000E1090000}"/>
    <cellStyle name="Comma 4 4 2 2 4 6" xfId="2531" xr:uid="{00000000-0005-0000-0000-0000E2090000}"/>
    <cellStyle name="Comma 4 4 2 2 4 7" xfId="2532" xr:uid="{00000000-0005-0000-0000-0000E3090000}"/>
    <cellStyle name="Comma 4 4 2 2 4 8" xfId="2533" xr:uid="{00000000-0005-0000-0000-0000E4090000}"/>
    <cellStyle name="Comma 4 4 2 2 4 9" xfId="2534" xr:uid="{00000000-0005-0000-0000-0000E5090000}"/>
    <cellStyle name="Comma 4 4 2 2 5" xfId="2535" xr:uid="{00000000-0005-0000-0000-0000E6090000}"/>
    <cellStyle name="Comma 4 4 2 2 6" xfId="2536" xr:uid="{00000000-0005-0000-0000-0000E7090000}"/>
    <cellStyle name="Comma 4 4 2 2 7" xfId="2537" xr:uid="{00000000-0005-0000-0000-0000E8090000}"/>
    <cellStyle name="Comma 4 4 2 2 8" xfId="2538" xr:uid="{00000000-0005-0000-0000-0000E9090000}"/>
    <cellStyle name="Comma 4 4 2 2 9" xfId="2539" xr:uid="{00000000-0005-0000-0000-0000EA090000}"/>
    <cellStyle name="Comma 4 4 2 3" xfId="2540" xr:uid="{00000000-0005-0000-0000-0000EB090000}"/>
    <cellStyle name="Comma 4 4 2 3 10" xfId="2541" xr:uid="{00000000-0005-0000-0000-0000EC090000}"/>
    <cellStyle name="Comma 4 4 2 3 11" xfId="2542" xr:uid="{00000000-0005-0000-0000-0000ED090000}"/>
    <cellStyle name="Comma 4 4 2 3 2" xfId="2543" xr:uid="{00000000-0005-0000-0000-0000EE090000}"/>
    <cellStyle name="Comma 4 4 2 3 2 10" xfId="2544" xr:uid="{00000000-0005-0000-0000-0000EF090000}"/>
    <cellStyle name="Comma 4 4 2 3 2 2" xfId="2545" xr:uid="{00000000-0005-0000-0000-0000F0090000}"/>
    <cellStyle name="Comma 4 4 2 3 2 2 2" xfId="2546" xr:uid="{00000000-0005-0000-0000-0000F1090000}"/>
    <cellStyle name="Comma 4 4 2 3 2 2 3" xfId="2547" xr:uid="{00000000-0005-0000-0000-0000F2090000}"/>
    <cellStyle name="Comma 4 4 2 3 2 2 4" xfId="2548" xr:uid="{00000000-0005-0000-0000-0000F3090000}"/>
    <cellStyle name="Comma 4 4 2 3 2 2 5" xfId="2549" xr:uid="{00000000-0005-0000-0000-0000F4090000}"/>
    <cellStyle name="Comma 4 4 2 3 2 2 6" xfId="2550" xr:uid="{00000000-0005-0000-0000-0000F5090000}"/>
    <cellStyle name="Comma 4 4 2 3 2 2 7" xfId="2551" xr:uid="{00000000-0005-0000-0000-0000F6090000}"/>
    <cellStyle name="Comma 4 4 2 3 2 2 8" xfId="2552" xr:uid="{00000000-0005-0000-0000-0000F7090000}"/>
    <cellStyle name="Comma 4 4 2 3 2 2 9" xfId="2553" xr:uid="{00000000-0005-0000-0000-0000F8090000}"/>
    <cellStyle name="Comma 4 4 2 3 2 3" xfId="2554" xr:uid="{00000000-0005-0000-0000-0000F9090000}"/>
    <cellStyle name="Comma 4 4 2 3 2 4" xfId="2555" xr:uid="{00000000-0005-0000-0000-0000FA090000}"/>
    <cellStyle name="Comma 4 4 2 3 2 5" xfId="2556" xr:uid="{00000000-0005-0000-0000-0000FB090000}"/>
    <cellStyle name="Comma 4 4 2 3 2 6" xfId="2557" xr:uid="{00000000-0005-0000-0000-0000FC090000}"/>
    <cellStyle name="Comma 4 4 2 3 2 7" xfId="2558" xr:uid="{00000000-0005-0000-0000-0000FD090000}"/>
    <cellStyle name="Comma 4 4 2 3 2 8" xfId="2559" xr:uid="{00000000-0005-0000-0000-0000FE090000}"/>
    <cellStyle name="Comma 4 4 2 3 2 9" xfId="2560" xr:uid="{00000000-0005-0000-0000-0000FF090000}"/>
    <cellStyle name="Comma 4 4 2 3 3" xfId="2561" xr:uid="{00000000-0005-0000-0000-0000000A0000}"/>
    <cellStyle name="Comma 4 4 2 3 3 2" xfId="2562" xr:uid="{00000000-0005-0000-0000-0000010A0000}"/>
    <cellStyle name="Comma 4 4 2 3 3 3" xfId="2563" xr:uid="{00000000-0005-0000-0000-0000020A0000}"/>
    <cellStyle name="Comma 4 4 2 3 3 4" xfId="2564" xr:uid="{00000000-0005-0000-0000-0000030A0000}"/>
    <cellStyle name="Comma 4 4 2 3 3 5" xfId="2565" xr:uid="{00000000-0005-0000-0000-0000040A0000}"/>
    <cellStyle name="Comma 4 4 2 3 3 6" xfId="2566" xr:uid="{00000000-0005-0000-0000-0000050A0000}"/>
    <cellStyle name="Comma 4 4 2 3 3 7" xfId="2567" xr:uid="{00000000-0005-0000-0000-0000060A0000}"/>
    <cellStyle name="Comma 4 4 2 3 3 8" xfId="2568" xr:uid="{00000000-0005-0000-0000-0000070A0000}"/>
    <cellStyle name="Comma 4 4 2 3 3 9" xfId="2569" xr:uid="{00000000-0005-0000-0000-0000080A0000}"/>
    <cellStyle name="Comma 4 4 2 3 4" xfId="2570" xr:uid="{00000000-0005-0000-0000-0000090A0000}"/>
    <cellStyle name="Comma 4 4 2 3 5" xfId="2571" xr:uid="{00000000-0005-0000-0000-00000A0A0000}"/>
    <cellStyle name="Comma 4 4 2 3 6" xfId="2572" xr:uid="{00000000-0005-0000-0000-00000B0A0000}"/>
    <cellStyle name="Comma 4 4 2 3 7" xfId="2573" xr:uid="{00000000-0005-0000-0000-00000C0A0000}"/>
    <cellStyle name="Comma 4 4 2 3 8" xfId="2574" xr:uid="{00000000-0005-0000-0000-00000D0A0000}"/>
    <cellStyle name="Comma 4 4 2 3 9" xfId="2575" xr:uid="{00000000-0005-0000-0000-00000E0A0000}"/>
    <cellStyle name="Comma 4 4 2 4" xfId="2576" xr:uid="{00000000-0005-0000-0000-00000F0A0000}"/>
    <cellStyle name="Comma 4 4 2 4 10" xfId="2577" xr:uid="{00000000-0005-0000-0000-0000100A0000}"/>
    <cellStyle name="Comma 4 4 2 4 2" xfId="2578" xr:uid="{00000000-0005-0000-0000-0000110A0000}"/>
    <cellStyle name="Comma 4 4 2 4 2 2" xfId="2579" xr:uid="{00000000-0005-0000-0000-0000120A0000}"/>
    <cellStyle name="Comma 4 4 2 4 2 3" xfId="2580" xr:uid="{00000000-0005-0000-0000-0000130A0000}"/>
    <cellStyle name="Comma 4 4 2 4 2 4" xfId="2581" xr:uid="{00000000-0005-0000-0000-0000140A0000}"/>
    <cellStyle name="Comma 4 4 2 4 2 5" xfId="2582" xr:uid="{00000000-0005-0000-0000-0000150A0000}"/>
    <cellStyle name="Comma 4 4 2 4 2 6" xfId="2583" xr:uid="{00000000-0005-0000-0000-0000160A0000}"/>
    <cellStyle name="Comma 4 4 2 4 2 7" xfId="2584" xr:uid="{00000000-0005-0000-0000-0000170A0000}"/>
    <cellStyle name="Comma 4 4 2 4 2 8" xfId="2585" xr:uid="{00000000-0005-0000-0000-0000180A0000}"/>
    <cellStyle name="Comma 4 4 2 4 2 9" xfId="2586" xr:uid="{00000000-0005-0000-0000-0000190A0000}"/>
    <cellStyle name="Comma 4 4 2 4 3" xfId="2587" xr:uid="{00000000-0005-0000-0000-00001A0A0000}"/>
    <cellStyle name="Comma 4 4 2 4 4" xfId="2588" xr:uid="{00000000-0005-0000-0000-00001B0A0000}"/>
    <cellStyle name="Comma 4 4 2 4 5" xfId="2589" xr:uid="{00000000-0005-0000-0000-00001C0A0000}"/>
    <cellStyle name="Comma 4 4 2 4 6" xfId="2590" xr:uid="{00000000-0005-0000-0000-00001D0A0000}"/>
    <cellStyle name="Comma 4 4 2 4 7" xfId="2591" xr:uid="{00000000-0005-0000-0000-00001E0A0000}"/>
    <cellStyle name="Comma 4 4 2 4 8" xfId="2592" xr:uid="{00000000-0005-0000-0000-00001F0A0000}"/>
    <cellStyle name="Comma 4 4 2 4 9" xfId="2593" xr:uid="{00000000-0005-0000-0000-0000200A0000}"/>
    <cellStyle name="Comma 4 4 2 5" xfId="2594" xr:uid="{00000000-0005-0000-0000-0000210A0000}"/>
    <cellStyle name="Comma 4 4 2 5 2" xfId="2595" xr:uid="{00000000-0005-0000-0000-0000220A0000}"/>
    <cellStyle name="Comma 4 4 2 5 3" xfId="2596" xr:uid="{00000000-0005-0000-0000-0000230A0000}"/>
    <cellStyle name="Comma 4 4 2 5 4" xfId="2597" xr:uid="{00000000-0005-0000-0000-0000240A0000}"/>
    <cellStyle name="Comma 4 4 2 5 5" xfId="2598" xr:uid="{00000000-0005-0000-0000-0000250A0000}"/>
    <cellStyle name="Comma 4 4 2 5 6" xfId="2599" xr:uid="{00000000-0005-0000-0000-0000260A0000}"/>
    <cellStyle name="Comma 4 4 2 5 7" xfId="2600" xr:uid="{00000000-0005-0000-0000-0000270A0000}"/>
    <cellStyle name="Comma 4 4 2 5 8" xfId="2601" xr:uid="{00000000-0005-0000-0000-0000280A0000}"/>
    <cellStyle name="Comma 4 4 2 5 9" xfId="2602" xr:uid="{00000000-0005-0000-0000-0000290A0000}"/>
    <cellStyle name="Comma 4 4 2 6" xfId="2603" xr:uid="{00000000-0005-0000-0000-00002A0A0000}"/>
    <cellStyle name="Comma 4 4 2 7" xfId="2604" xr:uid="{00000000-0005-0000-0000-00002B0A0000}"/>
    <cellStyle name="Comma 4 4 2 8" xfId="2605" xr:uid="{00000000-0005-0000-0000-00002C0A0000}"/>
    <cellStyle name="Comma 4 4 2 9" xfId="2606" xr:uid="{00000000-0005-0000-0000-00002D0A0000}"/>
    <cellStyle name="Comma 4 4 3" xfId="2607" xr:uid="{00000000-0005-0000-0000-00002E0A0000}"/>
    <cellStyle name="Comma 4 4 4" xfId="2608" xr:uid="{00000000-0005-0000-0000-00002F0A0000}"/>
    <cellStyle name="Comma 4 4 4 10" xfId="2609" xr:uid="{00000000-0005-0000-0000-0000300A0000}"/>
    <cellStyle name="Comma 4 4 4 11" xfId="2610" xr:uid="{00000000-0005-0000-0000-0000310A0000}"/>
    <cellStyle name="Comma 4 4 4 12" xfId="2611" xr:uid="{00000000-0005-0000-0000-0000320A0000}"/>
    <cellStyle name="Comma 4 4 4 2" xfId="2612" xr:uid="{00000000-0005-0000-0000-0000330A0000}"/>
    <cellStyle name="Comma 4 4 4 2 10" xfId="2613" xr:uid="{00000000-0005-0000-0000-0000340A0000}"/>
    <cellStyle name="Comma 4 4 4 2 2" xfId="2614" xr:uid="{00000000-0005-0000-0000-0000350A0000}"/>
    <cellStyle name="Comma 4 4 4 2 2 2" xfId="2615" xr:uid="{00000000-0005-0000-0000-0000360A0000}"/>
    <cellStyle name="Comma 4 4 4 2 2 3" xfId="2616" xr:uid="{00000000-0005-0000-0000-0000370A0000}"/>
    <cellStyle name="Comma 4 4 4 2 2 4" xfId="2617" xr:uid="{00000000-0005-0000-0000-0000380A0000}"/>
    <cellStyle name="Comma 4 4 4 2 2 5" xfId="2618" xr:uid="{00000000-0005-0000-0000-0000390A0000}"/>
    <cellStyle name="Comma 4 4 4 2 2 6" xfId="2619" xr:uid="{00000000-0005-0000-0000-00003A0A0000}"/>
    <cellStyle name="Comma 4 4 4 2 2 7" xfId="2620" xr:uid="{00000000-0005-0000-0000-00003B0A0000}"/>
    <cellStyle name="Comma 4 4 4 2 2 8" xfId="2621" xr:uid="{00000000-0005-0000-0000-00003C0A0000}"/>
    <cellStyle name="Comma 4 4 4 2 2 9" xfId="2622" xr:uid="{00000000-0005-0000-0000-00003D0A0000}"/>
    <cellStyle name="Comma 4 4 4 2 3" xfId="2623" xr:uid="{00000000-0005-0000-0000-00003E0A0000}"/>
    <cellStyle name="Comma 4 4 4 2 4" xfId="2624" xr:uid="{00000000-0005-0000-0000-00003F0A0000}"/>
    <cellStyle name="Comma 4 4 4 2 5" xfId="2625" xr:uid="{00000000-0005-0000-0000-0000400A0000}"/>
    <cellStyle name="Comma 4 4 4 2 6" xfId="2626" xr:uid="{00000000-0005-0000-0000-0000410A0000}"/>
    <cellStyle name="Comma 4 4 4 2 7" xfId="2627" xr:uid="{00000000-0005-0000-0000-0000420A0000}"/>
    <cellStyle name="Comma 4 4 4 2 8" xfId="2628" xr:uid="{00000000-0005-0000-0000-0000430A0000}"/>
    <cellStyle name="Comma 4 4 4 2 9" xfId="2629" xr:uid="{00000000-0005-0000-0000-0000440A0000}"/>
    <cellStyle name="Comma 4 4 4 3" xfId="2630" xr:uid="{00000000-0005-0000-0000-0000450A0000}"/>
    <cellStyle name="Comma 4 4 4 3 10" xfId="2631" xr:uid="{00000000-0005-0000-0000-0000460A0000}"/>
    <cellStyle name="Comma 4 4 4 3 2" xfId="2632" xr:uid="{00000000-0005-0000-0000-0000470A0000}"/>
    <cellStyle name="Comma 4 4 4 3 2 2" xfId="2633" xr:uid="{00000000-0005-0000-0000-0000480A0000}"/>
    <cellStyle name="Comma 4 4 4 3 2 3" xfId="2634" xr:uid="{00000000-0005-0000-0000-0000490A0000}"/>
    <cellStyle name="Comma 4 4 4 3 2 4" xfId="2635" xr:uid="{00000000-0005-0000-0000-00004A0A0000}"/>
    <cellStyle name="Comma 4 4 4 3 2 5" xfId="2636" xr:uid="{00000000-0005-0000-0000-00004B0A0000}"/>
    <cellStyle name="Comma 4 4 4 3 2 6" xfId="2637" xr:uid="{00000000-0005-0000-0000-00004C0A0000}"/>
    <cellStyle name="Comma 4 4 4 3 2 7" xfId="2638" xr:uid="{00000000-0005-0000-0000-00004D0A0000}"/>
    <cellStyle name="Comma 4 4 4 3 2 8" xfId="2639" xr:uid="{00000000-0005-0000-0000-00004E0A0000}"/>
    <cellStyle name="Comma 4 4 4 3 2 9" xfId="2640" xr:uid="{00000000-0005-0000-0000-00004F0A0000}"/>
    <cellStyle name="Comma 4 4 4 3 3" xfId="2641" xr:uid="{00000000-0005-0000-0000-0000500A0000}"/>
    <cellStyle name="Comma 4 4 4 3 4" xfId="2642" xr:uid="{00000000-0005-0000-0000-0000510A0000}"/>
    <cellStyle name="Comma 4 4 4 3 5" xfId="2643" xr:uid="{00000000-0005-0000-0000-0000520A0000}"/>
    <cellStyle name="Comma 4 4 4 3 6" xfId="2644" xr:uid="{00000000-0005-0000-0000-0000530A0000}"/>
    <cellStyle name="Comma 4 4 4 3 7" xfId="2645" xr:uid="{00000000-0005-0000-0000-0000540A0000}"/>
    <cellStyle name="Comma 4 4 4 3 8" xfId="2646" xr:uid="{00000000-0005-0000-0000-0000550A0000}"/>
    <cellStyle name="Comma 4 4 4 3 9" xfId="2647" xr:uid="{00000000-0005-0000-0000-0000560A0000}"/>
    <cellStyle name="Comma 4 4 4 4" xfId="2648" xr:uid="{00000000-0005-0000-0000-0000570A0000}"/>
    <cellStyle name="Comma 4 4 4 4 2" xfId="2649" xr:uid="{00000000-0005-0000-0000-0000580A0000}"/>
    <cellStyle name="Comma 4 4 4 4 3" xfId="2650" xr:uid="{00000000-0005-0000-0000-0000590A0000}"/>
    <cellStyle name="Comma 4 4 4 4 4" xfId="2651" xr:uid="{00000000-0005-0000-0000-00005A0A0000}"/>
    <cellStyle name="Comma 4 4 4 4 5" xfId="2652" xr:uid="{00000000-0005-0000-0000-00005B0A0000}"/>
    <cellStyle name="Comma 4 4 4 4 6" xfId="2653" xr:uid="{00000000-0005-0000-0000-00005C0A0000}"/>
    <cellStyle name="Comma 4 4 4 4 7" xfId="2654" xr:uid="{00000000-0005-0000-0000-00005D0A0000}"/>
    <cellStyle name="Comma 4 4 4 4 8" xfId="2655" xr:uid="{00000000-0005-0000-0000-00005E0A0000}"/>
    <cellStyle name="Comma 4 4 4 4 9" xfId="2656" xr:uid="{00000000-0005-0000-0000-00005F0A0000}"/>
    <cellStyle name="Comma 4 4 4 5" xfId="2657" xr:uid="{00000000-0005-0000-0000-0000600A0000}"/>
    <cellStyle name="Comma 4 4 4 6" xfId="2658" xr:uid="{00000000-0005-0000-0000-0000610A0000}"/>
    <cellStyle name="Comma 4 4 4 7" xfId="2659" xr:uid="{00000000-0005-0000-0000-0000620A0000}"/>
    <cellStyle name="Comma 4 4 4 8" xfId="2660" xr:uid="{00000000-0005-0000-0000-0000630A0000}"/>
    <cellStyle name="Comma 4 4 4 9" xfId="2661" xr:uid="{00000000-0005-0000-0000-0000640A0000}"/>
    <cellStyle name="Comma 4 4 5" xfId="2662" xr:uid="{00000000-0005-0000-0000-0000650A0000}"/>
    <cellStyle name="Comma 4 4 5 10" xfId="2663" xr:uid="{00000000-0005-0000-0000-0000660A0000}"/>
    <cellStyle name="Comma 4 4 5 11" xfId="2664" xr:uid="{00000000-0005-0000-0000-0000670A0000}"/>
    <cellStyle name="Comma 4 4 5 12" xfId="2665" xr:uid="{00000000-0005-0000-0000-0000680A0000}"/>
    <cellStyle name="Comma 4 4 5 2" xfId="2666" xr:uid="{00000000-0005-0000-0000-0000690A0000}"/>
    <cellStyle name="Comma 4 4 5 2 10" xfId="2667" xr:uid="{00000000-0005-0000-0000-00006A0A0000}"/>
    <cellStyle name="Comma 4 4 5 2 2" xfId="2668" xr:uid="{00000000-0005-0000-0000-00006B0A0000}"/>
    <cellStyle name="Comma 4 4 5 2 2 2" xfId="2669" xr:uid="{00000000-0005-0000-0000-00006C0A0000}"/>
    <cellStyle name="Comma 4 4 5 2 2 3" xfId="2670" xr:uid="{00000000-0005-0000-0000-00006D0A0000}"/>
    <cellStyle name="Comma 4 4 5 2 2 4" xfId="2671" xr:uid="{00000000-0005-0000-0000-00006E0A0000}"/>
    <cellStyle name="Comma 4 4 5 2 2 5" xfId="2672" xr:uid="{00000000-0005-0000-0000-00006F0A0000}"/>
    <cellStyle name="Comma 4 4 5 2 2 6" xfId="2673" xr:uid="{00000000-0005-0000-0000-0000700A0000}"/>
    <cellStyle name="Comma 4 4 5 2 2 7" xfId="2674" xr:uid="{00000000-0005-0000-0000-0000710A0000}"/>
    <cellStyle name="Comma 4 4 5 2 2 8" xfId="2675" xr:uid="{00000000-0005-0000-0000-0000720A0000}"/>
    <cellStyle name="Comma 4 4 5 2 2 9" xfId="2676" xr:uid="{00000000-0005-0000-0000-0000730A0000}"/>
    <cellStyle name="Comma 4 4 5 2 3" xfId="2677" xr:uid="{00000000-0005-0000-0000-0000740A0000}"/>
    <cellStyle name="Comma 4 4 5 2 4" xfId="2678" xr:uid="{00000000-0005-0000-0000-0000750A0000}"/>
    <cellStyle name="Comma 4 4 5 2 5" xfId="2679" xr:uid="{00000000-0005-0000-0000-0000760A0000}"/>
    <cellStyle name="Comma 4 4 5 2 6" xfId="2680" xr:uid="{00000000-0005-0000-0000-0000770A0000}"/>
    <cellStyle name="Comma 4 4 5 2 7" xfId="2681" xr:uid="{00000000-0005-0000-0000-0000780A0000}"/>
    <cellStyle name="Comma 4 4 5 2 8" xfId="2682" xr:uid="{00000000-0005-0000-0000-0000790A0000}"/>
    <cellStyle name="Comma 4 4 5 2 9" xfId="2683" xr:uid="{00000000-0005-0000-0000-00007A0A0000}"/>
    <cellStyle name="Comma 4 4 5 3" xfId="2684" xr:uid="{00000000-0005-0000-0000-00007B0A0000}"/>
    <cellStyle name="Comma 4 4 5 3 10" xfId="2685" xr:uid="{00000000-0005-0000-0000-00007C0A0000}"/>
    <cellStyle name="Comma 4 4 5 3 2" xfId="2686" xr:uid="{00000000-0005-0000-0000-00007D0A0000}"/>
    <cellStyle name="Comma 4 4 5 3 2 2" xfId="2687" xr:uid="{00000000-0005-0000-0000-00007E0A0000}"/>
    <cellStyle name="Comma 4 4 5 3 2 3" xfId="2688" xr:uid="{00000000-0005-0000-0000-00007F0A0000}"/>
    <cellStyle name="Comma 4 4 5 3 2 4" xfId="2689" xr:uid="{00000000-0005-0000-0000-0000800A0000}"/>
    <cellStyle name="Comma 4 4 5 3 2 5" xfId="2690" xr:uid="{00000000-0005-0000-0000-0000810A0000}"/>
    <cellStyle name="Comma 4 4 5 3 2 6" xfId="2691" xr:uid="{00000000-0005-0000-0000-0000820A0000}"/>
    <cellStyle name="Comma 4 4 5 3 2 7" xfId="2692" xr:uid="{00000000-0005-0000-0000-0000830A0000}"/>
    <cellStyle name="Comma 4 4 5 3 2 8" xfId="2693" xr:uid="{00000000-0005-0000-0000-0000840A0000}"/>
    <cellStyle name="Comma 4 4 5 3 2 9" xfId="2694" xr:uid="{00000000-0005-0000-0000-0000850A0000}"/>
    <cellStyle name="Comma 4 4 5 3 3" xfId="2695" xr:uid="{00000000-0005-0000-0000-0000860A0000}"/>
    <cellStyle name="Comma 4 4 5 3 4" xfId="2696" xr:uid="{00000000-0005-0000-0000-0000870A0000}"/>
    <cellStyle name="Comma 4 4 5 3 5" xfId="2697" xr:uid="{00000000-0005-0000-0000-0000880A0000}"/>
    <cellStyle name="Comma 4 4 5 3 6" xfId="2698" xr:uid="{00000000-0005-0000-0000-0000890A0000}"/>
    <cellStyle name="Comma 4 4 5 3 7" xfId="2699" xr:uid="{00000000-0005-0000-0000-00008A0A0000}"/>
    <cellStyle name="Comma 4 4 5 3 8" xfId="2700" xr:uid="{00000000-0005-0000-0000-00008B0A0000}"/>
    <cellStyle name="Comma 4 4 5 3 9" xfId="2701" xr:uid="{00000000-0005-0000-0000-00008C0A0000}"/>
    <cellStyle name="Comma 4 4 5 4" xfId="2702" xr:uid="{00000000-0005-0000-0000-00008D0A0000}"/>
    <cellStyle name="Comma 4 4 5 4 2" xfId="2703" xr:uid="{00000000-0005-0000-0000-00008E0A0000}"/>
    <cellStyle name="Comma 4 4 5 4 3" xfId="2704" xr:uid="{00000000-0005-0000-0000-00008F0A0000}"/>
    <cellStyle name="Comma 4 4 5 4 4" xfId="2705" xr:uid="{00000000-0005-0000-0000-0000900A0000}"/>
    <cellStyle name="Comma 4 4 5 4 5" xfId="2706" xr:uid="{00000000-0005-0000-0000-0000910A0000}"/>
    <cellStyle name="Comma 4 4 5 4 6" xfId="2707" xr:uid="{00000000-0005-0000-0000-0000920A0000}"/>
    <cellStyle name="Comma 4 4 5 4 7" xfId="2708" xr:uid="{00000000-0005-0000-0000-0000930A0000}"/>
    <cellStyle name="Comma 4 4 5 4 8" xfId="2709" xr:uid="{00000000-0005-0000-0000-0000940A0000}"/>
    <cellStyle name="Comma 4 4 5 4 9" xfId="2710" xr:uid="{00000000-0005-0000-0000-0000950A0000}"/>
    <cellStyle name="Comma 4 4 5 5" xfId="2711" xr:uid="{00000000-0005-0000-0000-0000960A0000}"/>
    <cellStyle name="Comma 4 4 5 6" xfId="2712" xr:uid="{00000000-0005-0000-0000-0000970A0000}"/>
    <cellStyle name="Comma 4 4 5 7" xfId="2713" xr:uid="{00000000-0005-0000-0000-0000980A0000}"/>
    <cellStyle name="Comma 4 4 5 8" xfId="2714" xr:uid="{00000000-0005-0000-0000-0000990A0000}"/>
    <cellStyle name="Comma 4 4 5 9" xfId="2715" xr:uid="{00000000-0005-0000-0000-00009A0A0000}"/>
    <cellStyle name="Comma 4 4 6" xfId="2716" xr:uid="{00000000-0005-0000-0000-00009B0A0000}"/>
    <cellStyle name="Comma 4 4 6 10" xfId="2717" xr:uid="{00000000-0005-0000-0000-00009C0A0000}"/>
    <cellStyle name="Comma 4 4 6 11" xfId="2718" xr:uid="{00000000-0005-0000-0000-00009D0A0000}"/>
    <cellStyle name="Comma 4 4 6 2" xfId="2719" xr:uid="{00000000-0005-0000-0000-00009E0A0000}"/>
    <cellStyle name="Comma 4 4 6 2 10" xfId="2720" xr:uid="{00000000-0005-0000-0000-00009F0A0000}"/>
    <cellStyle name="Comma 4 4 6 2 2" xfId="2721" xr:uid="{00000000-0005-0000-0000-0000A00A0000}"/>
    <cellStyle name="Comma 4 4 6 2 2 2" xfId="2722" xr:uid="{00000000-0005-0000-0000-0000A10A0000}"/>
    <cellStyle name="Comma 4 4 6 2 2 3" xfId="2723" xr:uid="{00000000-0005-0000-0000-0000A20A0000}"/>
    <cellStyle name="Comma 4 4 6 2 2 4" xfId="2724" xr:uid="{00000000-0005-0000-0000-0000A30A0000}"/>
    <cellStyle name="Comma 4 4 6 2 2 5" xfId="2725" xr:uid="{00000000-0005-0000-0000-0000A40A0000}"/>
    <cellStyle name="Comma 4 4 6 2 2 6" xfId="2726" xr:uid="{00000000-0005-0000-0000-0000A50A0000}"/>
    <cellStyle name="Comma 4 4 6 2 2 7" xfId="2727" xr:uid="{00000000-0005-0000-0000-0000A60A0000}"/>
    <cellStyle name="Comma 4 4 6 2 2 8" xfId="2728" xr:uid="{00000000-0005-0000-0000-0000A70A0000}"/>
    <cellStyle name="Comma 4 4 6 2 2 9" xfId="2729" xr:uid="{00000000-0005-0000-0000-0000A80A0000}"/>
    <cellStyle name="Comma 4 4 6 2 3" xfId="2730" xr:uid="{00000000-0005-0000-0000-0000A90A0000}"/>
    <cellStyle name="Comma 4 4 6 2 4" xfId="2731" xr:uid="{00000000-0005-0000-0000-0000AA0A0000}"/>
    <cellStyle name="Comma 4 4 6 2 5" xfId="2732" xr:uid="{00000000-0005-0000-0000-0000AB0A0000}"/>
    <cellStyle name="Comma 4 4 6 2 6" xfId="2733" xr:uid="{00000000-0005-0000-0000-0000AC0A0000}"/>
    <cellStyle name="Comma 4 4 6 2 7" xfId="2734" xr:uid="{00000000-0005-0000-0000-0000AD0A0000}"/>
    <cellStyle name="Comma 4 4 6 2 8" xfId="2735" xr:uid="{00000000-0005-0000-0000-0000AE0A0000}"/>
    <cellStyle name="Comma 4 4 6 2 9" xfId="2736" xr:uid="{00000000-0005-0000-0000-0000AF0A0000}"/>
    <cellStyle name="Comma 4 4 6 3" xfId="2737" xr:uid="{00000000-0005-0000-0000-0000B00A0000}"/>
    <cellStyle name="Comma 4 4 6 3 2" xfId="2738" xr:uid="{00000000-0005-0000-0000-0000B10A0000}"/>
    <cellStyle name="Comma 4 4 6 3 3" xfId="2739" xr:uid="{00000000-0005-0000-0000-0000B20A0000}"/>
    <cellStyle name="Comma 4 4 6 3 4" xfId="2740" xr:uid="{00000000-0005-0000-0000-0000B30A0000}"/>
    <cellStyle name="Comma 4 4 6 3 5" xfId="2741" xr:uid="{00000000-0005-0000-0000-0000B40A0000}"/>
    <cellStyle name="Comma 4 4 6 3 6" xfId="2742" xr:uid="{00000000-0005-0000-0000-0000B50A0000}"/>
    <cellStyle name="Comma 4 4 6 3 7" xfId="2743" xr:uid="{00000000-0005-0000-0000-0000B60A0000}"/>
    <cellStyle name="Comma 4 4 6 3 8" xfId="2744" xr:uid="{00000000-0005-0000-0000-0000B70A0000}"/>
    <cellStyle name="Comma 4 4 6 3 9" xfId="2745" xr:uid="{00000000-0005-0000-0000-0000B80A0000}"/>
    <cellStyle name="Comma 4 4 6 4" xfId="2746" xr:uid="{00000000-0005-0000-0000-0000B90A0000}"/>
    <cellStyle name="Comma 4 4 6 5" xfId="2747" xr:uid="{00000000-0005-0000-0000-0000BA0A0000}"/>
    <cellStyle name="Comma 4 4 6 6" xfId="2748" xr:uid="{00000000-0005-0000-0000-0000BB0A0000}"/>
    <cellStyle name="Comma 4 4 6 7" xfId="2749" xr:uid="{00000000-0005-0000-0000-0000BC0A0000}"/>
    <cellStyle name="Comma 4 4 6 8" xfId="2750" xr:uid="{00000000-0005-0000-0000-0000BD0A0000}"/>
    <cellStyle name="Comma 4 4 6 9" xfId="2751" xr:uid="{00000000-0005-0000-0000-0000BE0A0000}"/>
    <cellStyle name="Comma 4 4 7" xfId="2752" xr:uid="{00000000-0005-0000-0000-0000BF0A0000}"/>
    <cellStyle name="Comma 4 4 7 10" xfId="2753" xr:uid="{00000000-0005-0000-0000-0000C00A0000}"/>
    <cellStyle name="Comma 4 4 7 2" xfId="2754" xr:uid="{00000000-0005-0000-0000-0000C10A0000}"/>
    <cellStyle name="Comma 4 4 7 2 2" xfId="2755" xr:uid="{00000000-0005-0000-0000-0000C20A0000}"/>
    <cellStyle name="Comma 4 4 7 2 3" xfId="2756" xr:uid="{00000000-0005-0000-0000-0000C30A0000}"/>
    <cellStyle name="Comma 4 4 7 2 4" xfId="2757" xr:uid="{00000000-0005-0000-0000-0000C40A0000}"/>
    <cellStyle name="Comma 4 4 7 2 5" xfId="2758" xr:uid="{00000000-0005-0000-0000-0000C50A0000}"/>
    <cellStyle name="Comma 4 4 7 2 6" xfId="2759" xr:uid="{00000000-0005-0000-0000-0000C60A0000}"/>
    <cellStyle name="Comma 4 4 7 2 7" xfId="2760" xr:uid="{00000000-0005-0000-0000-0000C70A0000}"/>
    <cellStyle name="Comma 4 4 7 2 8" xfId="2761" xr:uid="{00000000-0005-0000-0000-0000C80A0000}"/>
    <cellStyle name="Comma 4 4 7 2 9" xfId="2762" xr:uid="{00000000-0005-0000-0000-0000C90A0000}"/>
    <cellStyle name="Comma 4 4 7 3" xfId="2763" xr:uid="{00000000-0005-0000-0000-0000CA0A0000}"/>
    <cellStyle name="Comma 4 4 7 4" xfId="2764" xr:uid="{00000000-0005-0000-0000-0000CB0A0000}"/>
    <cellStyle name="Comma 4 4 7 5" xfId="2765" xr:uid="{00000000-0005-0000-0000-0000CC0A0000}"/>
    <cellStyle name="Comma 4 4 7 6" xfId="2766" xr:uid="{00000000-0005-0000-0000-0000CD0A0000}"/>
    <cellStyle name="Comma 4 4 7 7" xfId="2767" xr:uid="{00000000-0005-0000-0000-0000CE0A0000}"/>
    <cellStyle name="Comma 4 4 7 8" xfId="2768" xr:uid="{00000000-0005-0000-0000-0000CF0A0000}"/>
    <cellStyle name="Comma 4 4 7 9" xfId="2769" xr:uid="{00000000-0005-0000-0000-0000D00A0000}"/>
    <cellStyle name="Comma 4 4 8" xfId="2770" xr:uid="{00000000-0005-0000-0000-0000D10A0000}"/>
    <cellStyle name="Comma 4 4 8 2" xfId="2771" xr:uid="{00000000-0005-0000-0000-0000D20A0000}"/>
    <cellStyle name="Comma 4 4 8 3" xfId="2772" xr:uid="{00000000-0005-0000-0000-0000D30A0000}"/>
    <cellStyle name="Comma 4 4 8 4" xfId="2773" xr:uid="{00000000-0005-0000-0000-0000D40A0000}"/>
    <cellStyle name="Comma 4 4 8 5" xfId="2774" xr:uid="{00000000-0005-0000-0000-0000D50A0000}"/>
    <cellStyle name="Comma 4 4 8 6" xfId="2775" xr:uid="{00000000-0005-0000-0000-0000D60A0000}"/>
    <cellStyle name="Comma 4 4 8 7" xfId="2776" xr:uid="{00000000-0005-0000-0000-0000D70A0000}"/>
    <cellStyle name="Comma 4 4 8 8" xfId="2777" xr:uid="{00000000-0005-0000-0000-0000D80A0000}"/>
    <cellStyle name="Comma 4 4 8 9" xfId="2778" xr:uid="{00000000-0005-0000-0000-0000D90A0000}"/>
    <cellStyle name="Comma 4 4 9" xfId="2779" xr:uid="{00000000-0005-0000-0000-0000DA0A0000}"/>
    <cellStyle name="Comma 4 5" xfId="2780" xr:uid="{00000000-0005-0000-0000-0000DB0A0000}"/>
    <cellStyle name="Comma 4 5 10" xfId="2781" xr:uid="{00000000-0005-0000-0000-0000DC0A0000}"/>
    <cellStyle name="Comma 4 5 11" xfId="2782" xr:uid="{00000000-0005-0000-0000-0000DD0A0000}"/>
    <cellStyle name="Comma 4 5 12" xfId="2783" xr:uid="{00000000-0005-0000-0000-0000DE0A0000}"/>
    <cellStyle name="Comma 4 5 13" xfId="2784" xr:uid="{00000000-0005-0000-0000-0000DF0A0000}"/>
    <cellStyle name="Comma 4 5 14" xfId="2785" xr:uid="{00000000-0005-0000-0000-0000E00A0000}"/>
    <cellStyle name="Comma 4 5 2" xfId="2786" xr:uid="{00000000-0005-0000-0000-0000E10A0000}"/>
    <cellStyle name="Comma 4 5 2 10" xfId="2787" xr:uid="{00000000-0005-0000-0000-0000E20A0000}"/>
    <cellStyle name="Comma 4 5 2 11" xfId="2788" xr:uid="{00000000-0005-0000-0000-0000E30A0000}"/>
    <cellStyle name="Comma 4 5 2 12" xfId="2789" xr:uid="{00000000-0005-0000-0000-0000E40A0000}"/>
    <cellStyle name="Comma 4 5 2 2" xfId="2790" xr:uid="{00000000-0005-0000-0000-0000E50A0000}"/>
    <cellStyle name="Comma 4 5 2 2 10" xfId="2791" xr:uid="{00000000-0005-0000-0000-0000E60A0000}"/>
    <cellStyle name="Comma 4 5 2 2 2" xfId="2792" xr:uid="{00000000-0005-0000-0000-0000E70A0000}"/>
    <cellStyle name="Comma 4 5 2 2 2 2" xfId="2793" xr:uid="{00000000-0005-0000-0000-0000E80A0000}"/>
    <cellStyle name="Comma 4 5 2 2 2 3" xfId="2794" xr:uid="{00000000-0005-0000-0000-0000E90A0000}"/>
    <cellStyle name="Comma 4 5 2 2 2 4" xfId="2795" xr:uid="{00000000-0005-0000-0000-0000EA0A0000}"/>
    <cellStyle name="Comma 4 5 2 2 2 5" xfId="2796" xr:uid="{00000000-0005-0000-0000-0000EB0A0000}"/>
    <cellStyle name="Comma 4 5 2 2 2 6" xfId="2797" xr:uid="{00000000-0005-0000-0000-0000EC0A0000}"/>
    <cellStyle name="Comma 4 5 2 2 2 7" xfId="2798" xr:uid="{00000000-0005-0000-0000-0000ED0A0000}"/>
    <cellStyle name="Comma 4 5 2 2 2 8" xfId="2799" xr:uid="{00000000-0005-0000-0000-0000EE0A0000}"/>
    <cellStyle name="Comma 4 5 2 2 2 9" xfId="2800" xr:uid="{00000000-0005-0000-0000-0000EF0A0000}"/>
    <cellStyle name="Comma 4 5 2 2 3" xfId="2801" xr:uid="{00000000-0005-0000-0000-0000F00A0000}"/>
    <cellStyle name="Comma 4 5 2 2 4" xfId="2802" xr:uid="{00000000-0005-0000-0000-0000F10A0000}"/>
    <cellStyle name="Comma 4 5 2 2 5" xfId="2803" xr:uid="{00000000-0005-0000-0000-0000F20A0000}"/>
    <cellStyle name="Comma 4 5 2 2 6" xfId="2804" xr:uid="{00000000-0005-0000-0000-0000F30A0000}"/>
    <cellStyle name="Comma 4 5 2 2 7" xfId="2805" xr:uid="{00000000-0005-0000-0000-0000F40A0000}"/>
    <cellStyle name="Comma 4 5 2 2 8" xfId="2806" xr:uid="{00000000-0005-0000-0000-0000F50A0000}"/>
    <cellStyle name="Comma 4 5 2 2 9" xfId="2807" xr:uid="{00000000-0005-0000-0000-0000F60A0000}"/>
    <cellStyle name="Comma 4 5 2 3" xfId="2808" xr:uid="{00000000-0005-0000-0000-0000F70A0000}"/>
    <cellStyle name="Comma 4 5 2 3 10" xfId="2809" xr:uid="{00000000-0005-0000-0000-0000F80A0000}"/>
    <cellStyle name="Comma 4 5 2 3 2" xfId="2810" xr:uid="{00000000-0005-0000-0000-0000F90A0000}"/>
    <cellStyle name="Comma 4 5 2 3 2 2" xfId="2811" xr:uid="{00000000-0005-0000-0000-0000FA0A0000}"/>
    <cellStyle name="Comma 4 5 2 3 2 3" xfId="2812" xr:uid="{00000000-0005-0000-0000-0000FB0A0000}"/>
    <cellStyle name="Comma 4 5 2 3 2 4" xfId="2813" xr:uid="{00000000-0005-0000-0000-0000FC0A0000}"/>
    <cellStyle name="Comma 4 5 2 3 2 5" xfId="2814" xr:uid="{00000000-0005-0000-0000-0000FD0A0000}"/>
    <cellStyle name="Comma 4 5 2 3 2 6" xfId="2815" xr:uid="{00000000-0005-0000-0000-0000FE0A0000}"/>
    <cellStyle name="Comma 4 5 2 3 2 7" xfId="2816" xr:uid="{00000000-0005-0000-0000-0000FF0A0000}"/>
    <cellStyle name="Comma 4 5 2 3 2 8" xfId="2817" xr:uid="{00000000-0005-0000-0000-0000000B0000}"/>
    <cellStyle name="Comma 4 5 2 3 2 9" xfId="2818" xr:uid="{00000000-0005-0000-0000-0000010B0000}"/>
    <cellStyle name="Comma 4 5 2 3 3" xfId="2819" xr:uid="{00000000-0005-0000-0000-0000020B0000}"/>
    <cellStyle name="Comma 4 5 2 3 4" xfId="2820" xr:uid="{00000000-0005-0000-0000-0000030B0000}"/>
    <cellStyle name="Comma 4 5 2 3 5" xfId="2821" xr:uid="{00000000-0005-0000-0000-0000040B0000}"/>
    <cellStyle name="Comma 4 5 2 3 6" xfId="2822" xr:uid="{00000000-0005-0000-0000-0000050B0000}"/>
    <cellStyle name="Comma 4 5 2 3 7" xfId="2823" xr:uid="{00000000-0005-0000-0000-0000060B0000}"/>
    <cellStyle name="Comma 4 5 2 3 8" xfId="2824" xr:uid="{00000000-0005-0000-0000-0000070B0000}"/>
    <cellStyle name="Comma 4 5 2 3 9" xfId="2825" xr:uid="{00000000-0005-0000-0000-0000080B0000}"/>
    <cellStyle name="Comma 4 5 2 4" xfId="2826" xr:uid="{00000000-0005-0000-0000-0000090B0000}"/>
    <cellStyle name="Comma 4 5 2 4 2" xfId="2827" xr:uid="{00000000-0005-0000-0000-00000A0B0000}"/>
    <cellStyle name="Comma 4 5 2 4 3" xfId="2828" xr:uid="{00000000-0005-0000-0000-00000B0B0000}"/>
    <cellStyle name="Comma 4 5 2 4 4" xfId="2829" xr:uid="{00000000-0005-0000-0000-00000C0B0000}"/>
    <cellStyle name="Comma 4 5 2 4 5" xfId="2830" xr:uid="{00000000-0005-0000-0000-00000D0B0000}"/>
    <cellStyle name="Comma 4 5 2 4 6" xfId="2831" xr:uid="{00000000-0005-0000-0000-00000E0B0000}"/>
    <cellStyle name="Comma 4 5 2 4 7" xfId="2832" xr:uid="{00000000-0005-0000-0000-00000F0B0000}"/>
    <cellStyle name="Comma 4 5 2 4 8" xfId="2833" xr:uid="{00000000-0005-0000-0000-0000100B0000}"/>
    <cellStyle name="Comma 4 5 2 4 9" xfId="2834" xr:uid="{00000000-0005-0000-0000-0000110B0000}"/>
    <cellStyle name="Comma 4 5 2 5" xfId="2835" xr:uid="{00000000-0005-0000-0000-0000120B0000}"/>
    <cellStyle name="Comma 4 5 2 6" xfId="2836" xr:uid="{00000000-0005-0000-0000-0000130B0000}"/>
    <cellStyle name="Comma 4 5 2 7" xfId="2837" xr:uid="{00000000-0005-0000-0000-0000140B0000}"/>
    <cellStyle name="Comma 4 5 2 8" xfId="2838" xr:uid="{00000000-0005-0000-0000-0000150B0000}"/>
    <cellStyle name="Comma 4 5 2 9" xfId="2839" xr:uid="{00000000-0005-0000-0000-0000160B0000}"/>
    <cellStyle name="Comma 4 5 3" xfId="2840" xr:uid="{00000000-0005-0000-0000-0000170B0000}"/>
    <cellStyle name="Comma 4 5 3 10" xfId="2841" xr:uid="{00000000-0005-0000-0000-0000180B0000}"/>
    <cellStyle name="Comma 4 5 3 11" xfId="2842" xr:uid="{00000000-0005-0000-0000-0000190B0000}"/>
    <cellStyle name="Comma 4 5 3 12" xfId="2843" xr:uid="{00000000-0005-0000-0000-00001A0B0000}"/>
    <cellStyle name="Comma 4 5 3 2" xfId="2844" xr:uid="{00000000-0005-0000-0000-00001B0B0000}"/>
    <cellStyle name="Comma 4 5 3 2 10" xfId="2845" xr:uid="{00000000-0005-0000-0000-00001C0B0000}"/>
    <cellStyle name="Comma 4 5 3 2 2" xfId="2846" xr:uid="{00000000-0005-0000-0000-00001D0B0000}"/>
    <cellStyle name="Comma 4 5 3 2 2 2" xfId="2847" xr:uid="{00000000-0005-0000-0000-00001E0B0000}"/>
    <cellStyle name="Comma 4 5 3 2 2 3" xfId="2848" xr:uid="{00000000-0005-0000-0000-00001F0B0000}"/>
    <cellStyle name="Comma 4 5 3 2 2 4" xfId="2849" xr:uid="{00000000-0005-0000-0000-0000200B0000}"/>
    <cellStyle name="Comma 4 5 3 2 2 5" xfId="2850" xr:uid="{00000000-0005-0000-0000-0000210B0000}"/>
    <cellStyle name="Comma 4 5 3 2 2 6" xfId="2851" xr:uid="{00000000-0005-0000-0000-0000220B0000}"/>
    <cellStyle name="Comma 4 5 3 2 2 7" xfId="2852" xr:uid="{00000000-0005-0000-0000-0000230B0000}"/>
    <cellStyle name="Comma 4 5 3 2 2 8" xfId="2853" xr:uid="{00000000-0005-0000-0000-0000240B0000}"/>
    <cellStyle name="Comma 4 5 3 2 2 9" xfId="2854" xr:uid="{00000000-0005-0000-0000-0000250B0000}"/>
    <cellStyle name="Comma 4 5 3 2 3" xfId="2855" xr:uid="{00000000-0005-0000-0000-0000260B0000}"/>
    <cellStyle name="Comma 4 5 3 2 4" xfId="2856" xr:uid="{00000000-0005-0000-0000-0000270B0000}"/>
    <cellStyle name="Comma 4 5 3 2 5" xfId="2857" xr:uid="{00000000-0005-0000-0000-0000280B0000}"/>
    <cellStyle name="Comma 4 5 3 2 6" xfId="2858" xr:uid="{00000000-0005-0000-0000-0000290B0000}"/>
    <cellStyle name="Comma 4 5 3 2 7" xfId="2859" xr:uid="{00000000-0005-0000-0000-00002A0B0000}"/>
    <cellStyle name="Comma 4 5 3 2 8" xfId="2860" xr:uid="{00000000-0005-0000-0000-00002B0B0000}"/>
    <cellStyle name="Comma 4 5 3 2 9" xfId="2861" xr:uid="{00000000-0005-0000-0000-00002C0B0000}"/>
    <cellStyle name="Comma 4 5 3 3" xfId="2862" xr:uid="{00000000-0005-0000-0000-00002D0B0000}"/>
    <cellStyle name="Comma 4 5 3 3 10" xfId="2863" xr:uid="{00000000-0005-0000-0000-00002E0B0000}"/>
    <cellStyle name="Comma 4 5 3 3 2" xfId="2864" xr:uid="{00000000-0005-0000-0000-00002F0B0000}"/>
    <cellStyle name="Comma 4 5 3 3 2 2" xfId="2865" xr:uid="{00000000-0005-0000-0000-0000300B0000}"/>
    <cellStyle name="Comma 4 5 3 3 2 3" xfId="2866" xr:uid="{00000000-0005-0000-0000-0000310B0000}"/>
    <cellStyle name="Comma 4 5 3 3 2 4" xfId="2867" xr:uid="{00000000-0005-0000-0000-0000320B0000}"/>
    <cellStyle name="Comma 4 5 3 3 2 5" xfId="2868" xr:uid="{00000000-0005-0000-0000-0000330B0000}"/>
    <cellStyle name="Comma 4 5 3 3 2 6" xfId="2869" xr:uid="{00000000-0005-0000-0000-0000340B0000}"/>
    <cellStyle name="Comma 4 5 3 3 2 7" xfId="2870" xr:uid="{00000000-0005-0000-0000-0000350B0000}"/>
    <cellStyle name="Comma 4 5 3 3 2 8" xfId="2871" xr:uid="{00000000-0005-0000-0000-0000360B0000}"/>
    <cellStyle name="Comma 4 5 3 3 2 9" xfId="2872" xr:uid="{00000000-0005-0000-0000-0000370B0000}"/>
    <cellStyle name="Comma 4 5 3 3 3" xfId="2873" xr:uid="{00000000-0005-0000-0000-0000380B0000}"/>
    <cellStyle name="Comma 4 5 3 3 4" xfId="2874" xr:uid="{00000000-0005-0000-0000-0000390B0000}"/>
    <cellStyle name="Comma 4 5 3 3 5" xfId="2875" xr:uid="{00000000-0005-0000-0000-00003A0B0000}"/>
    <cellStyle name="Comma 4 5 3 3 6" xfId="2876" xr:uid="{00000000-0005-0000-0000-00003B0B0000}"/>
    <cellStyle name="Comma 4 5 3 3 7" xfId="2877" xr:uid="{00000000-0005-0000-0000-00003C0B0000}"/>
    <cellStyle name="Comma 4 5 3 3 8" xfId="2878" xr:uid="{00000000-0005-0000-0000-00003D0B0000}"/>
    <cellStyle name="Comma 4 5 3 3 9" xfId="2879" xr:uid="{00000000-0005-0000-0000-00003E0B0000}"/>
    <cellStyle name="Comma 4 5 3 4" xfId="2880" xr:uid="{00000000-0005-0000-0000-00003F0B0000}"/>
    <cellStyle name="Comma 4 5 3 4 2" xfId="2881" xr:uid="{00000000-0005-0000-0000-0000400B0000}"/>
    <cellStyle name="Comma 4 5 3 4 3" xfId="2882" xr:uid="{00000000-0005-0000-0000-0000410B0000}"/>
    <cellStyle name="Comma 4 5 3 4 4" xfId="2883" xr:uid="{00000000-0005-0000-0000-0000420B0000}"/>
    <cellStyle name="Comma 4 5 3 4 5" xfId="2884" xr:uid="{00000000-0005-0000-0000-0000430B0000}"/>
    <cellStyle name="Comma 4 5 3 4 6" xfId="2885" xr:uid="{00000000-0005-0000-0000-0000440B0000}"/>
    <cellStyle name="Comma 4 5 3 4 7" xfId="2886" xr:uid="{00000000-0005-0000-0000-0000450B0000}"/>
    <cellStyle name="Comma 4 5 3 4 8" xfId="2887" xr:uid="{00000000-0005-0000-0000-0000460B0000}"/>
    <cellStyle name="Comma 4 5 3 4 9" xfId="2888" xr:uid="{00000000-0005-0000-0000-0000470B0000}"/>
    <cellStyle name="Comma 4 5 3 5" xfId="2889" xr:uid="{00000000-0005-0000-0000-0000480B0000}"/>
    <cellStyle name="Comma 4 5 3 6" xfId="2890" xr:uid="{00000000-0005-0000-0000-0000490B0000}"/>
    <cellStyle name="Comma 4 5 3 7" xfId="2891" xr:uid="{00000000-0005-0000-0000-00004A0B0000}"/>
    <cellStyle name="Comma 4 5 3 8" xfId="2892" xr:uid="{00000000-0005-0000-0000-00004B0B0000}"/>
    <cellStyle name="Comma 4 5 3 9" xfId="2893" xr:uid="{00000000-0005-0000-0000-00004C0B0000}"/>
    <cellStyle name="Comma 4 5 4" xfId="2894" xr:uid="{00000000-0005-0000-0000-00004D0B0000}"/>
    <cellStyle name="Comma 4 5 4 10" xfId="2895" xr:uid="{00000000-0005-0000-0000-00004E0B0000}"/>
    <cellStyle name="Comma 4 5 4 11" xfId="2896" xr:uid="{00000000-0005-0000-0000-00004F0B0000}"/>
    <cellStyle name="Comma 4 5 4 2" xfId="2897" xr:uid="{00000000-0005-0000-0000-0000500B0000}"/>
    <cellStyle name="Comma 4 5 4 2 10" xfId="2898" xr:uid="{00000000-0005-0000-0000-0000510B0000}"/>
    <cellStyle name="Comma 4 5 4 2 2" xfId="2899" xr:uid="{00000000-0005-0000-0000-0000520B0000}"/>
    <cellStyle name="Comma 4 5 4 2 2 2" xfId="2900" xr:uid="{00000000-0005-0000-0000-0000530B0000}"/>
    <cellStyle name="Comma 4 5 4 2 2 3" xfId="2901" xr:uid="{00000000-0005-0000-0000-0000540B0000}"/>
    <cellStyle name="Comma 4 5 4 2 2 4" xfId="2902" xr:uid="{00000000-0005-0000-0000-0000550B0000}"/>
    <cellStyle name="Comma 4 5 4 2 2 5" xfId="2903" xr:uid="{00000000-0005-0000-0000-0000560B0000}"/>
    <cellStyle name="Comma 4 5 4 2 2 6" xfId="2904" xr:uid="{00000000-0005-0000-0000-0000570B0000}"/>
    <cellStyle name="Comma 4 5 4 2 2 7" xfId="2905" xr:uid="{00000000-0005-0000-0000-0000580B0000}"/>
    <cellStyle name="Comma 4 5 4 2 2 8" xfId="2906" xr:uid="{00000000-0005-0000-0000-0000590B0000}"/>
    <cellStyle name="Comma 4 5 4 2 2 9" xfId="2907" xr:uid="{00000000-0005-0000-0000-00005A0B0000}"/>
    <cellStyle name="Comma 4 5 4 2 3" xfId="2908" xr:uid="{00000000-0005-0000-0000-00005B0B0000}"/>
    <cellStyle name="Comma 4 5 4 2 4" xfId="2909" xr:uid="{00000000-0005-0000-0000-00005C0B0000}"/>
    <cellStyle name="Comma 4 5 4 2 5" xfId="2910" xr:uid="{00000000-0005-0000-0000-00005D0B0000}"/>
    <cellStyle name="Comma 4 5 4 2 6" xfId="2911" xr:uid="{00000000-0005-0000-0000-00005E0B0000}"/>
    <cellStyle name="Comma 4 5 4 2 7" xfId="2912" xr:uid="{00000000-0005-0000-0000-00005F0B0000}"/>
    <cellStyle name="Comma 4 5 4 2 8" xfId="2913" xr:uid="{00000000-0005-0000-0000-0000600B0000}"/>
    <cellStyle name="Comma 4 5 4 2 9" xfId="2914" xr:uid="{00000000-0005-0000-0000-0000610B0000}"/>
    <cellStyle name="Comma 4 5 4 3" xfId="2915" xr:uid="{00000000-0005-0000-0000-0000620B0000}"/>
    <cellStyle name="Comma 4 5 4 3 2" xfId="2916" xr:uid="{00000000-0005-0000-0000-0000630B0000}"/>
    <cellStyle name="Comma 4 5 4 3 3" xfId="2917" xr:uid="{00000000-0005-0000-0000-0000640B0000}"/>
    <cellStyle name="Comma 4 5 4 3 4" xfId="2918" xr:uid="{00000000-0005-0000-0000-0000650B0000}"/>
    <cellStyle name="Comma 4 5 4 3 5" xfId="2919" xr:uid="{00000000-0005-0000-0000-0000660B0000}"/>
    <cellStyle name="Comma 4 5 4 3 6" xfId="2920" xr:uid="{00000000-0005-0000-0000-0000670B0000}"/>
    <cellStyle name="Comma 4 5 4 3 7" xfId="2921" xr:uid="{00000000-0005-0000-0000-0000680B0000}"/>
    <cellStyle name="Comma 4 5 4 3 8" xfId="2922" xr:uid="{00000000-0005-0000-0000-0000690B0000}"/>
    <cellStyle name="Comma 4 5 4 3 9" xfId="2923" xr:uid="{00000000-0005-0000-0000-00006A0B0000}"/>
    <cellStyle name="Comma 4 5 4 4" xfId="2924" xr:uid="{00000000-0005-0000-0000-00006B0B0000}"/>
    <cellStyle name="Comma 4 5 4 5" xfId="2925" xr:uid="{00000000-0005-0000-0000-00006C0B0000}"/>
    <cellStyle name="Comma 4 5 4 6" xfId="2926" xr:uid="{00000000-0005-0000-0000-00006D0B0000}"/>
    <cellStyle name="Comma 4 5 4 7" xfId="2927" xr:uid="{00000000-0005-0000-0000-00006E0B0000}"/>
    <cellStyle name="Comma 4 5 4 8" xfId="2928" xr:uid="{00000000-0005-0000-0000-00006F0B0000}"/>
    <cellStyle name="Comma 4 5 4 9" xfId="2929" xr:uid="{00000000-0005-0000-0000-0000700B0000}"/>
    <cellStyle name="Comma 4 5 5" xfId="2930" xr:uid="{00000000-0005-0000-0000-0000710B0000}"/>
    <cellStyle name="Comma 4 5 5 10" xfId="2931" xr:uid="{00000000-0005-0000-0000-0000720B0000}"/>
    <cellStyle name="Comma 4 5 5 2" xfId="2932" xr:uid="{00000000-0005-0000-0000-0000730B0000}"/>
    <cellStyle name="Comma 4 5 5 2 2" xfId="2933" xr:uid="{00000000-0005-0000-0000-0000740B0000}"/>
    <cellStyle name="Comma 4 5 5 2 3" xfId="2934" xr:uid="{00000000-0005-0000-0000-0000750B0000}"/>
    <cellStyle name="Comma 4 5 5 2 4" xfId="2935" xr:uid="{00000000-0005-0000-0000-0000760B0000}"/>
    <cellStyle name="Comma 4 5 5 2 5" xfId="2936" xr:uid="{00000000-0005-0000-0000-0000770B0000}"/>
    <cellStyle name="Comma 4 5 5 2 6" xfId="2937" xr:uid="{00000000-0005-0000-0000-0000780B0000}"/>
    <cellStyle name="Comma 4 5 5 2 7" xfId="2938" xr:uid="{00000000-0005-0000-0000-0000790B0000}"/>
    <cellStyle name="Comma 4 5 5 2 8" xfId="2939" xr:uid="{00000000-0005-0000-0000-00007A0B0000}"/>
    <cellStyle name="Comma 4 5 5 2 9" xfId="2940" xr:uid="{00000000-0005-0000-0000-00007B0B0000}"/>
    <cellStyle name="Comma 4 5 5 3" xfId="2941" xr:uid="{00000000-0005-0000-0000-00007C0B0000}"/>
    <cellStyle name="Comma 4 5 5 4" xfId="2942" xr:uid="{00000000-0005-0000-0000-00007D0B0000}"/>
    <cellStyle name="Comma 4 5 5 5" xfId="2943" xr:uid="{00000000-0005-0000-0000-00007E0B0000}"/>
    <cellStyle name="Comma 4 5 5 6" xfId="2944" xr:uid="{00000000-0005-0000-0000-00007F0B0000}"/>
    <cellStyle name="Comma 4 5 5 7" xfId="2945" xr:uid="{00000000-0005-0000-0000-0000800B0000}"/>
    <cellStyle name="Comma 4 5 5 8" xfId="2946" xr:uid="{00000000-0005-0000-0000-0000810B0000}"/>
    <cellStyle name="Comma 4 5 5 9" xfId="2947" xr:uid="{00000000-0005-0000-0000-0000820B0000}"/>
    <cellStyle name="Comma 4 5 6" xfId="2948" xr:uid="{00000000-0005-0000-0000-0000830B0000}"/>
    <cellStyle name="Comma 4 5 6 2" xfId="2949" xr:uid="{00000000-0005-0000-0000-0000840B0000}"/>
    <cellStyle name="Comma 4 5 6 3" xfId="2950" xr:uid="{00000000-0005-0000-0000-0000850B0000}"/>
    <cellStyle name="Comma 4 5 6 4" xfId="2951" xr:uid="{00000000-0005-0000-0000-0000860B0000}"/>
    <cellStyle name="Comma 4 5 6 5" xfId="2952" xr:uid="{00000000-0005-0000-0000-0000870B0000}"/>
    <cellStyle name="Comma 4 5 6 6" xfId="2953" xr:uid="{00000000-0005-0000-0000-0000880B0000}"/>
    <cellStyle name="Comma 4 5 6 7" xfId="2954" xr:uid="{00000000-0005-0000-0000-0000890B0000}"/>
    <cellStyle name="Comma 4 5 6 8" xfId="2955" xr:uid="{00000000-0005-0000-0000-00008A0B0000}"/>
    <cellStyle name="Comma 4 5 6 9" xfId="2956" xr:uid="{00000000-0005-0000-0000-00008B0B0000}"/>
    <cellStyle name="Comma 4 5 7" xfId="2957" xr:uid="{00000000-0005-0000-0000-00008C0B0000}"/>
    <cellStyle name="Comma 4 5 8" xfId="2958" xr:uid="{00000000-0005-0000-0000-00008D0B0000}"/>
    <cellStyle name="Comma 4 5 9" xfId="2959" xr:uid="{00000000-0005-0000-0000-00008E0B0000}"/>
    <cellStyle name="Comma 4 6" xfId="2960" xr:uid="{00000000-0005-0000-0000-00008F0B0000}"/>
    <cellStyle name="Comma 4 6 10" xfId="2961" xr:uid="{00000000-0005-0000-0000-0000900B0000}"/>
    <cellStyle name="Comma 4 6 11" xfId="2962" xr:uid="{00000000-0005-0000-0000-0000910B0000}"/>
    <cellStyle name="Comma 4 6 12" xfId="2963" xr:uid="{00000000-0005-0000-0000-0000920B0000}"/>
    <cellStyle name="Comma 4 6 2" xfId="2964" xr:uid="{00000000-0005-0000-0000-0000930B0000}"/>
    <cellStyle name="Comma 4 6 2 10" xfId="2965" xr:uid="{00000000-0005-0000-0000-0000940B0000}"/>
    <cellStyle name="Comma 4 6 2 2" xfId="2966" xr:uid="{00000000-0005-0000-0000-0000950B0000}"/>
    <cellStyle name="Comma 4 6 2 2 2" xfId="2967" xr:uid="{00000000-0005-0000-0000-0000960B0000}"/>
    <cellStyle name="Comma 4 6 2 2 3" xfId="2968" xr:uid="{00000000-0005-0000-0000-0000970B0000}"/>
    <cellStyle name="Comma 4 6 2 2 4" xfId="2969" xr:uid="{00000000-0005-0000-0000-0000980B0000}"/>
    <cellStyle name="Comma 4 6 2 2 5" xfId="2970" xr:uid="{00000000-0005-0000-0000-0000990B0000}"/>
    <cellStyle name="Comma 4 6 2 2 6" xfId="2971" xr:uid="{00000000-0005-0000-0000-00009A0B0000}"/>
    <cellStyle name="Comma 4 6 2 2 7" xfId="2972" xr:uid="{00000000-0005-0000-0000-00009B0B0000}"/>
    <cellStyle name="Comma 4 6 2 2 8" xfId="2973" xr:uid="{00000000-0005-0000-0000-00009C0B0000}"/>
    <cellStyle name="Comma 4 6 2 2 9" xfId="2974" xr:uid="{00000000-0005-0000-0000-00009D0B0000}"/>
    <cellStyle name="Comma 4 6 2 3" xfId="2975" xr:uid="{00000000-0005-0000-0000-00009E0B0000}"/>
    <cellStyle name="Comma 4 6 2 4" xfId="2976" xr:uid="{00000000-0005-0000-0000-00009F0B0000}"/>
    <cellStyle name="Comma 4 6 2 5" xfId="2977" xr:uid="{00000000-0005-0000-0000-0000A00B0000}"/>
    <cellStyle name="Comma 4 6 2 6" xfId="2978" xr:uid="{00000000-0005-0000-0000-0000A10B0000}"/>
    <cellStyle name="Comma 4 6 2 7" xfId="2979" xr:uid="{00000000-0005-0000-0000-0000A20B0000}"/>
    <cellStyle name="Comma 4 6 2 8" xfId="2980" xr:uid="{00000000-0005-0000-0000-0000A30B0000}"/>
    <cellStyle name="Comma 4 6 2 9" xfId="2981" xr:uid="{00000000-0005-0000-0000-0000A40B0000}"/>
    <cellStyle name="Comma 4 6 3" xfId="2982" xr:uid="{00000000-0005-0000-0000-0000A50B0000}"/>
    <cellStyle name="Comma 4 6 3 10" xfId="2983" xr:uid="{00000000-0005-0000-0000-0000A60B0000}"/>
    <cellStyle name="Comma 4 6 3 2" xfId="2984" xr:uid="{00000000-0005-0000-0000-0000A70B0000}"/>
    <cellStyle name="Comma 4 6 3 2 2" xfId="2985" xr:uid="{00000000-0005-0000-0000-0000A80B0000}"/>
    <cellStyle name="Comma 4 6 3 2 3" xfId="2986" xr:uid="{00000000-0005-0000-0000-0000A90B0000}"/>
    <cellStyle name="Comma 4 6 3 2 4" xfId="2987" xr:uid="{00000000-0005-0000-0000-0000AA0B0000}"/>
    <cellStyle name="Comma 4 6 3 2 5" xfId="2988" xr:uid="{00000000-0005-0000-0000-0000AB0B0000}"/>
    <cellStyle name="Comma 4 6 3 2 6" xfId="2989" xr:uid="{00000000-0005-0000-0000-0000AC0B0000}"/>
    <cellStyle name="Comma 4 6 3 2 7" xfId="2990" xr:uid="{00000000-0005-0000-0000-0000AD0B0000}"/>
    <cellStyle name="Comma 4 6 3 2 8" xfId="2991" xr:uid="{00000000-0005-0000-0000-0000AE0B0000}"/>
    <cellStyle name="Comma 4 6 3 2 9" xfId="2992" xr:uid="{00000000-0005-0000-0000-0000AF0B0000}"/>
    <cellStyle name="Comma 4 6 3 3" xfId="2993" xr:uid="{00000000-0005-0000-0000-0000B00B0000}"/>
    <cellStyle name="Comma 4 6 3 4" xfId="2994" xr:uid="{00000000-0005-0000-0000-0000B10B0000}"/>
    <cellStyle name="Comma 4 6 3 5" xfId="2995" xr:uid="{00000000-0005-0000-0000-0000B20B0000}"/>
    <cellStyle name="Comma 4 6 3 6" xfId="2996" xr:uid="{00000000-0005-0000-0000-0000B30B0000}"/>
    <cellStyle name="Comma 4 6 3 7" xfId="2997" xr:uid="{00000000-0005-0000-0000-0000B40B0000}"/>
    <cellStyle name="Comma 4 6 3 8" xfId="2998" xr:uid="{00000000-0005-0000-0000-0000B50B0000}"/>
    <cellStyle name="Comma 4 6 3 9" xfId="2999" xr:uid="{00000000-0005-0000-0000-0000B60B0000}"/>
    <cellStyle name="Comma 4 6 4" xfId="3000" xr:uid="{00000000-0005-0000-0000-0000B70B0000}"/>
    <cellStyle name="Comma 4 6 4 2" xfId="3001" xr:uid="{00000000-0005-0000-0000-0000B80B0000}"/>
    <cellStyle name="Comma 4 6 4 3" xfId="3002" xr:uid="{00000000-0005-0000-0000-0000B90B0000}"/>
    <cellStyle name="Comma 4 6 4 4" xfId="3003" xr:uid="{00000000-0005-0000-0000-0000BA0B0000}"/>
    <cellStyle name="Comma 4 6 4 5" xfId="3004" xr:uid="{00000000-0005-0000-0000-0000BB0B0000}"/>
    <cellStyle name="Comma 4 6 4 6" xfId="3005" xr:uid="{00000000-0005-0000-0000-0000BC0B0000}"/>
    <cellStyle name="Comma 4 6 4 7" xfId="3006" xr:uid="{00000000-0005-0000-0000-0000BD0B0000}"/>
    <cellStyle name="Comma 4 6 4 8" xfId="3007" xr:uid="{00000000-0005-0000-0000-0000BE0B0000}"/>
    <cellStyle name="Comma 4 6 4 9" xfId="3008" xr:uid="{00000000-0005-0000-0000-0000BF0B0000}"/>
    <cellStyle name="Comma 4 6 5" xfId="3009" xr:uid="{00000000-0005-0000-0000-0000C00B0000}"/>
    <cellStyle name="Comma 4 6 6" xfId="3010" xr:uid="{00000000-0005-0000-0000-0000C10B0000}"/>
    <cellStyle name="Comma 4 6 7" xfId="3011" xr:uid="{00000000-0005-0000-0000-0000C20B0000}"/>
    <cellStyle name="Comma 4 6 8" xfId="3012" xr:uid="{00000000-0005-0000-0000-0000C30B0000}"/>
    <cellStyle name="Comma 4 6 9" xfId="3013" xr:uid="{00000000-0005-0000-0000-0000C40B0000}"/>
    <cellStyle name="Comma 4 7" xfId="3014" xr:uid="{00000000-0005-0000-0000-0000C50B0000}"/>
    <cellStyle name="Comma 4 7 10" xfId="3015" xr:uid="{00000000-0005-0000-0000-0000C60B0000}"/>
    <cellStyle name="Comma 4 7 11" xfId="3016" xr:uid="{00000000-0005-0000-0000-0000C70B0000}"/>
    <cellStyle name="Comma 4 7 12" xfId="3017" xr:uid="{00000000-0005-0000-0000-0000C80B0000}"/>
    <cellStyle name="Comma 4 7 2" xfId="3018" xr:uid="{00000000-0005-0000-0000-0000C90B0000}"/>
    <cellStyle name="Comma 4 7 2 10" xfId="3019" xr:uid="{00000000-0005-0000-0000-0000CA0B0000}"/>
    <cellStyle name="Comma 4 7 2 2" xfId="3020" xr:uid="{00000000-0005-0000-0000-0000CB0B0000}"/>
    <cellStyle name="Comma 4 7 2 2 2" xfId="3021" xr:uid="{00000000-0005-0000-0000-0000CC0B0000}"/>
    <cellStyle name="Comma 4 7 2 2 3" xfId="3022" xr:uid="{00000000-0005-0000-0000-0000CD0B0000}"/>
    <cellStyle name="Comma 4 7 2 2 4" xfId="3023" xr:uid="{00000000-0005-0000-0000-0000CE0B0000}"/>
    <cellStyle name="Comma 4 7 2 2 5" xfId="3024" xr:uid="{00000000-0005-0000-0000-0000CF0B0000}"/>
    <cellStyle name="Comma 4 7 2 2 6" xfId="3025" xr:uid="{00000000-0005-0000-0000-0000D00B0000}"/>
    <cellStyle name="Comma 4 7 2 2 7" xfId="3026" xr:uid="{00000000-0005-0000-0000-0000D10B0000}"/>
    <cellStyle name="Comma 4 7 2 2 8" xfId="3027" xr:uid="{00000000-0005-0000-0000-0000D20B0000}"/>
    <cellStyle name="Comma 4 7 2 2 9" xfId="3028" xr:uid="{00000000-0005-0000-0000-0000D30B0000}"/>
    <cellStyle name="Comma 4 7 2 3" xfId="3029" xr:uid="{00000000-0005-0000-0000-0000D40B0000}"/>
    <cellStyle name="Comma 4 7 2 4" xfId="3030" xr:uid="{00000000-0005-0000-0000-0000D50B0000}"/>
    <cellStyle name="Comma 4 7 2 5" xfId="3031" xr:uid="{00000000-0005-0000-0000-0000D60B0000}"/>
    <cellStyle name="Comma 4 7 2 6" xfId="3032" xr:uid="{00000000-0005-0000-0000-0000D70B0000}"/>
    <cellStyle name="Comma 4 7 2 7" xfId="3033" xr:uid="{00000000-0005-0000-0000-0000D80B0000}"/>
    <cellStyle name="Comma 4 7 2 8" xfId="3034" xr:uid="{00000000-0005-0000-0000-0000D90B0000}"/>
    <cellStyle name="Comma 4 7 2 9" xfId="3035" xr:uid="{00000000-0005-0000-0000-0000DA0B0000}"/>
    <cellStyle name="Comma 4 7 3" xfId="3036" xr:uid="{00000000-0005-0000-0000-0000DB0B0000}"/>
    <cellStyle name="Comma 4 7 3 10" xfId="3037" xr:uid="{00000000-0005-0000-0000-0000DC0B0000}"/>
    <cellStyle name="Comma 4 7 3 2" xfId="3038" xr:uid="{00000000-0005-0000-0000-0000DD0B0000}"/>
    <cellStyle name="Comma 4 7 3 2 2" xfId="3039" xr:uid="{00000000-0005-0000-0000-0000DE0B0000}"/>
    <cellStyle name="Comma 4 7 3 2 3" xfId="3040" xr:uid="{00000000-0005-0000-0000-0000DF0B0000}"/>
    <cellStyle name="Comma 4 7 3 2 4" xfId="3041" xr:uid="{00000000-0005-0000-0000-0000E00B0000}"/>
    <cellStyle name="Comma 4 7 3 2 5" xfId="3042" xr:uid="{00000000-0005-0000-0000-0000E10B0000}"/>
    <cellStyle name="Comma 4 7 3 2 6" xfId="3043" xr:uid="{00000000-0005-0000-0000-0000E20B0000}"/>
    <cellStyle name="Comma 4 7 3 2 7" xfId="3044" xr:uid="{00000000-0005-0000-0000-0000E30B0000}"/>
    <cellStyle name="Comma 4 7 3 2 8" xfId="3045" xr:uid="{00000000-0005-0000-0000-0000E40B0000}"/>
    <cellStyle name="Comma 4 7 3 2 9" xfId="3046" xr:uid="{00000000-0005-0000-0000-0000E50B0000}"/>
    <cellStyle name="Comma 4 7 3 3" xfId="3047" xr:uid="{00000000-0005-0000-0000-0000E60B0000}"/>
    <cellStyle name="Comma 4 7 3 4" xfId="3048" xr:uid="{00000000-0005-0000-0000-0000E70B0000}"/>
    <cellStyle name="Comma 4 7 3 5" xfId="3049" xr:uid="{00000000-0005-0000-0000-0000E80B0000}"/>
    <cellStyle name="Comma 4 7 3 6" xfId="3050" xr:uid="{00000000-0005-0000-0000-0000E90B0000}"/>
    <cellStyle name="Comma 4 7 3 7" xfId="3051" xr:uid="{00000000-0005-0000-0000-0000EA0B0000}"/>
    <cellStyle name="Comma 4 7 3 8" xfId="3052" xr:uid="{00000000-0005-0000-0000-0000EB0B0000}"/>
    <cellStyle name="Comma 4 7 3 9" xfId="3053" xr:uid="{00000000-0005-0000-0000-0000EC0B0000}"/>
    <cellStyle name="Comma 4 7 4" xfId="3054" xr:uid="{00000000-0005-0000-0000-0000ED0B0000}"/>
    <cellStyle name="Comma 4 7 4 2" xfId="3055" xr:uid="{00000000-0005-0000-0000-0000EE0B0000}"/>
    <cellStyle name="Comma 4 7 4 3" xfId="3056" xr:uid="{00000000-0005-0000-0000-0000EF0B0000}"/>
    <cellStyle name="Comma 4 7 4 4" xfId="3057" xr:uid="{00000000-0005-0000-0000-0000F00B0000}"/>
    <cellStyle name="Comma 4 7 4 5" xfId="3058" xr:uid="{00000000-0005-0000-0000-0000F10B0000}"/>
    <cellStyle name="Comma 4 7 4 6" xfId="3059" xr:uid="{00000000-0005-0000-0000-0000F20B0000}"/>
    <cellStyle name="Comma 4 7 4 7" xfId="3060" xr:uid="{00000000-0005-0000-0000-0000F30B0000}"/>
    <cellStyle name="Comma 4 7 4 8" xfId="3061" xr:uid="{00000000-0005-0000-0000-0000F40B0000}"/>
    <cellStyle name="Comma 4 7 4 9" xfId="3062" xr:uid="{00000000-0005-0000-0000-0000F50B0000}"/>
    <cellStyle name="Comma 4 7 5" xfId="3063" xr:uid="{00000000-0005-0000-0000-0000F60B0000}"/>
    <cellStyle name="Comma 4 7 6" xfId="3064" xr:uid="{00000000-0005-0000-0000-0000F70B0000}"/>
    <cellStyle name="Comma 4 7 7" xfId="3065" xr:uid="{00000000-0005-0000-0000-0000F80B0000}"/>
    <cellStyle name="Comma 4 7 8" xfId="3066" xr:uid="{00000000-0005-0000-0000-0000F90B0000}"/>
    <cellStyle name="Comma 4 7 9" xfId="3067" xr:uid="{00000000-0005-0000-0000-0000FA0B0000}"/>
    <cellStyle name="Comma 4 8" xfId="3068" xr:uid="{00000000-0005-0000-0000-0000FB0B0000}"/>
    <cellStyle name="Comma 4 8 10" xfId="3069" xr:uid="{00000000-0005-0000-0000-0000FC0B0000}"/>
    <cellStyle name="Comma 4 8 11" xfId="3070" xr:uid="{00000000-0005-0000-0000-0000FD0B0000}"/>
    <cellStyle name="Comma 4 8 2" xfId="3071" xr:uid="{00000000-0005-0000-0000-0000FE0B0000}"/>
    <cellStyle name="Comma 4 8 2 10" xfId="3072" xr:uid="{00000000-0005-0000-0000-0000FF0B0000}"/>
    <cellStyle name="Comma 4 8 2 2" xfId="3073" xr:uid="{00000000-0005-0000-0000-0000000C0000}"/>
    <cellStyle name="Comma 4 8 2 2 2" xfId="3074" xr:uid="{00000000-0005-0000-0000-0000010C0000}"/>
    <cellStyle name="Comma 4 8 2 2 3" xfId="3075" xr:uid="{00000000-0005-0000-0000-0000020C0000}"/>
    <cellStyle name="Comma 4 8 2 2 4" xfId="3076" xr:uid="{00000000-0005-0000-0000-0000030C0000}"/>
    <cellStyle name="Comma 4 8 2 2 5" xfId="3077" xr:uid="{00000000-0005-0000-0000-0000040C0000}"/>
    <cellStyle name="Comma 4 8 2 2 6" xfId="3078" xr:uid="{00000000-0005-0000-0000-0000050C0000}"/>
    <cellStyle name="Comma 4 8 2 2 7" xfId="3079" xr:uid="{00000000-0005-0000-0000-0000060C0000}"/>
    <cellStyle name="Comma 4 8 2 2 8" xfId="3080" xr:uid="{00000000-0005-0000-0000-0000070C0000}"/>
    <cellStyle name="Comma 4 8 2 2 9" xfId="3081" xr:uid="{00000000-0005-0000-0000-0000080C0000}"/>
    <cellStyle name="Comma 4 8 2 3" xfId="3082" xr:uid="{00000000-0005-0000-0000-0000090C0000}"/>
    <cellStyle name="Comma 4 8 2 4" xfId="3083" xr:uid="{00000000-0005-0000-0000-00000A0C0000}"/>
    <cellStyle name="Comma 4 8 2 5" xfId="3084" xr:uid="{00000000-0005-0000-0000-00000B0C0000}"/>
    <cellStyle name="Comma 4 8 2 6" xfId="3085" xr:uid="{00000000-0005-0000-0000-00000C0C0000}"/>
    <cellStyle name="Comma 4 8 2 7" xfId="3086" xr:uid="{00000000-0005-0000-0000-00000D0C0000}"/>
    <cellStyle name="Comma 4 8 2 8" xfId="3087" xr:uid="{00000000-0005-0000-0000-00000E0C0000}"/>
    <cellStyle name="Comma 4 8 2 9" xfId="3088" xr:uid="{00000000-0005-0000-0000-00000F0C0000}"/>
    <cellStyle name="Comma 4 8 3" xfId="3089" xr:uid="{00000000-0005-0000-0000-0000100C0000}"/>
    <cellStyle name="Comma 4 8 3 2" xfId="3090" xr:uid="{00000000-0005-0000-0000-0000110C0000}"/>
    <cellStyle name="Comma 4 8 3 3" xfId="3091" xr:uid="{00000000-0005-0000-0000-0000120C0000}"/>
    <cellStyle name="Comma 4 8 3 4" xfId="3092" xr:uid="{00000000-0005-0000-0000-0000130C0000}"/>
    <cellStyle name="Comma 4 8 3 5" xfId="3093" xr:uid="{00000000-0005-0000-0000-0000140C0000}"/>
    <cellStyle name="Comma 4 8 3 6" xfId="3094" xr:uid="{00000000-0005-0000-0000-0000150C0000}"/>
    <cellStyle name="Comma 4 8 3 7" xfId="3095" xr:uid="{00000000-0005-0000-0000-0000160C0000}"/>
    <cellStyle name="Comma 4 8 3 8" xfId="3096" xr:uid="{00000000-0005-0000-0000-0000170C0000}"/>
    <cellStyle name="Comma 4 8 3 9" xfId="3097" xr:uid="{00000000-0005-0000-0000-0000180C0000}"/>
    <cellStyle name="Comma 4 8 4" xfId="3098" xr:uid="{00000000-0005-0000-0000-0000190C0000}"/>
    <cellStyle name="Comma 4 8 5" xfId="3099" xr:uid="{00000000-0005-0000-0000-00001A0C0000}"/>
    <cellStyle name="Comma 4 8 6" xfId="3100" xr:uid="{00000000-0005-0000-0000-00001B0C0000}"/>
    <cellStyle name="Comma 4 8 7" xfId="3101" xr:uid="{00000000-0005-0000-0000-00001C0C0000}"/>
    <cellStyle name="Comma 4 8 8" xfId="3102" xr:uid="{00000000-0005-0000-0000-00001D0C0000}"/>
    <cellStyle name="Comma 4 8 9" xfId="3103" xr:uid="{00000000-0005-0000-0000-00001E0C0000}"/>
    <cellStyle name="Comma 4 9" xfId="3104" xr:uid="{00000000-0005-0000-0000-00001F0C0000}"/>
    <cellStyle name="Comma 4 9 10" xfId="3105" xr:uid="{00000000-0005-0000-0000-0000200C0000}"/>
    <cellStyle name="Comma 4 9 2" xfId="3106" xr:uid="{00000000-0005-0000-0000-0000210C0000}"/>
    <cellStyle name="Comma 4 9 2 2" xfId="3107" xr:uid="{00000000-0005-0000-0000-0000220C0000}"/>
    <cellStyle name="Comma 4 9 2 3" xfId="3108" xr:uid="{00000000-0005-0000-0000-0000230C0000}"/>
    <cellStyle name="Comma 4 9 2 4" xfId="3109" xr:uid="{00000000-0005-0000-0000-0000240C0000}"/>
    <cellStyle name="Comma 4 9 2 5" xfId="3110" xr:uid="{00000000-0005-0000-0000-0000250C0000}"/>
    <cellStyle name="Comma 4 9 2 6" xfId="3111" xr:uid="{00000000-0005-0000-0000-0000260C0000}"/>
    <cellStyle name="Comma 4 9 2 7" xfId="3112" xr:uid="{00000000-0005-0000-0000-0000270C0000}"/>
    <cellStyle name="Comma 4 9 2 8" xfId="3113" xr:uid="{00000000-0005-0000-0000-0000280C0000}"/>
    <cellStyle name="Comma 4 9 2 9" xfId="3114" xr:uid="{00000000-0005-0000-0000-0000290C0000}"/>
    <cellStyle name="Comma 4 9 3" xfId="3115" xr:uid="{00000000-0005-0000-0000-00002A0C0000}"/>
    <cellStyle name="Comma 4 9 4" xfId="3116" xr:uid="{00000000-0005-0000-0000-00002B0C0000}"/>
    <cellStyle name="Comma 4 9 5" xfId="3117" xr:uid="{00000000-0005-0000-0000-00002C0C0000}"/>
    <cellStyle name="Comma 4 9 6" xfId="3118" xr:uid="{00000000-0005-0000-0000-00002D0C0000}"/>
    <cellStyle name="Comma 4 9 7" xfId="3119" xr:uid="{00000000-0005-0000-0000-00002E0C0000}"/>
    <cellStyle name="Comma 4 9 8" xfId="3120" xr:uid="{00000000-0005-0000-0000-00002F0C0000}"/>
    <cellStyle name="Comma 4 9 9" xfId="3121" xr:uid="{00000000-0005-0000-0000-0000300C0000}"/>
    <cellStyle name="Comma 5" xfId="3122" xr:uid="{00000000-0005-0000-0000-0000310C0000}"/>
    <cellStyle name="Comma 5 10" xfId="3123" xr:uid="{00000000-0005-0000-0000-0000320C0000}"/>
    <cellStyle name="Comma 5 10 2" xfId="3124" xr:uid="{00000000-0005-0000-0000-0000330C0000}"/>
    <cellStyle name="Comma 5 10 3" xfId="3125" xr:uid="{00000000-0005-0000-0000-0000340C0000}"/>
    <cellStyle name="Comma 5 10 4" xfId="3126" xr:uid="{00000000-0005-0000-0000-0000350C0000}"/>
    <cellStyle name="Comma 5 10 5" xfId="3127" xr:uid="{00000000-0005-0000-0000-0000360C0000}"/>
    <cellStyle name="Comma 5 10 6" xfId="3128" xr:uid="{00000000-0005-0000-0000-0000370C0000}"/>
    <cellStyle name="Comma 5 10 7" xfId="3129" xr:uid="{00000000-0005-0000-0000-0000380C0000}"/>
    <cellStyle name="Comma 5 10 8" xfId="3130" xr:uid="{00000000-0005-0000-0000-0000390C0000}"/>
    <cellStyle name="Comma 5 10 9" xfId="3131" xr:uid="{00000000-0005-0000-0000-00003A0C0000}"/>
    <cellStyle name="Comma 5 11" xfId="3132" xr:uid="{00000000-0005-0000-0000-00003B0C0000}"/>
    <cellStyle name="Comma 5 12" xfId="3133" xr:uid="{00000000-0005-0000-0000-00003C0C0000}"/>
    <cellStyle name="Comma 5 13" xfId="3134" xr:uid="{00000000-0005-0000-0000-00003D0C0000}"/>
    <cellStyle name="Comma 5 14" xfId="3135" xr:uid="{00000000-0005-0000-0000-00003E0C0000}"/>
    <cellStyle name="Comma 5 15" xfId="3136" xr:uid="{00000000-0005-0000-0000-00003F0C0000}"/>
    <cellStyle name="Comma 5 16" xfId="3137" xr:uid="{00000000-0005-0000-0000-0000400C0000}"/>
    <cellStyle name="Comma 5 17" xfId="3138" xr:uid="{00000000-0005-0000-0000-0000410C0000}"/>
    <cellStyle name="Comma 5 2" xfId="3139" xr:uid="{00000000-0005-0000-0000-0000420C0000}"/>
    <cellStyle name="Comma 5 2 10" xfId="3140" xr:uid="{00000000-0005-0000-0000-0000430C0000}"/>
    <cellStyle name="Comma 5 2 11" xfId="3141" xr:uid="{00000000-0005-0000-0000-0000440C0000}"/>
    <cellStyle name="Comma 5 2 12" xfId="3142" xr:uid="{00000000-0005-0000-0000-0000450C0000}"/>
    <cellStyle name="Comma 5 2 13" xfId="3143" xr:uid="{00000000-0005-0000-0000-0000460C0000}"/>
    <cellStyle name="Comma 5 2 14" xfId="3144" xr:uid="{00000000-0005-0000-0000-0000470C0000}"/>
    <cellStyle name="Comma 5 2 15" xfId="3145" xr:uid="{00000000-0005-0000-0000-0000480C0000}"/>
    <cellStyle name="Comma 5 2 16" xfId="3146" xr:uid="{00000000-0005-0000-0000-0000490C0000}"/>
    <cellStyle name="Comma 5 2 2" xfId="3147" xr:uid="{00000000-0005-0000-0000-00004A0C0000}"/>
    <cellStyle name="Comma 5 2 2 10" xfId="3148" xr:uid="{00000000-0005-0000-0000-00004B0C0000}"/>
    <cellStyle name="Comma 5 2 2 11" xfId="3149" xr:uid="{00000000-0005-0000-0000-00004C0C0000}"/>
    <cellStyle name="Comma 5 2 2 12" xfId="3150" xr:uid="{00000000-0005-0000-0000-00004D0C0000}"/>
    <cellStyle name="Comma 5 2 2 13" xfId="3151" xr:uid="{00000000-0005-0000-0000-00004E0C0000}"/>
    <cellStyle name="Comma 5 2 2 14" xfId="3152" xr:uid="{00000000-0005-0000-0000-00004F0C0000}"/>
    <cellStyle name="Comma 5 2 2 15" xfId="3153" xr:uid="{00000000-0005-0000-0000-0000500C0000}"/>
    <cellStyle name="Comma 5 2 2 2" xfId="3154" xr:uid="{00000000-0005-0000-0000-0000510C0000}"/>
    <cellStyle name="Comma 5 2 2 2 10" xfId="3155" xr:uid="{00000000-0005-0000-0000-0000520C0000}"/>
    <cellStyle name="Comma 5 2 2 2 11" xfId="3156" xr:uid="{00000000-0005-0000-0000-0000530C0000}"/>
    <cellStyle name="Comma 5 2 2 2 12" xfId="3157" xr:uid="{00000000-0005-0000-0000-0000540C0000}"/>
    <cellStyle name="Comma 5 2 2 2 13" xfId="3158" xr:uid="{00000000-0005-0000-0000-0000550C0000}"/>
    <cellStyle name="Comma 5 2 2 2 2" xfId="3159" xr:uid="{00000000-0005-0000-0000-0000560C0000}"/>
    <cellStyle name="Comma 5 2 2 2 2 10" xfId="3160" xr:uid="{00000000-0005-0000-0000-0000570C0000}"/>
    <cellStyle name="Comma 5 2 2 2 2 11" xfId="3161" xr:uid="{00000000-0005-0000-0000-0000580C0000}"/>
    <cellStyle name="Comma 5 2 2 2 2 12" xfId="3162" xr:uid="{00000000-0005-0000-0000-0000590C0000}"/>
    <cellStyle name="Comma 5 2 2 2 2 2" xfId="3163" xr:uid="{00000000-0005-0000-0000-00005A0C0000}"/>
    <cellStyle name="Comma 5 2 2 2 2 2 10" xfId="3164" xr:uid="{00000000-0005-0000-0000-00005B0C0000}"/>
    <cellStyle name="Comma 5 2 2 2 2 2 2" xfId="3165" xr:uid="{00000000-0005-0000-0000-00005C0C0000}"/>
    <cellStyle name="Comma 5 2 2 2 2 2 2 2" xfId="3166" xr:uid="{00000000-0005-0000-0000-00005D0C0000}"/>
    <cellStyle name="Comma 5 2 2 2 2 2 2 3" xfId="3167" xr:uid="{00000000-0005-0000-0000-00005E0C0000}"/>
    <cellStyle name="Comma 5 2 2 2 2 2 2 4" xfId="3168" xr:uid="{00000000-0005-0000-0000-00005F0C0000}"/>
    <cellStyle name="Comma 5 2 2 2 2 2 2 5" xfId="3169" xr:uid="{00000000-0005-0000-0000-0000600C0000}"/>
    <cellStyle name="Comma 5 2 2 2 2 2 2 6" xfId="3170" xr:uid="{00000000-0005-0000-0000-0000610C0000}"/>
    <cellStyle name="Comma 5 2 2 2 2 2 2 7" xfId="3171" xr:uid="{00000000-0005-0000-0000-0000620C0000}"/>
    <cellStyle name="Comma 5 2 2 2 2 2 2 8" xfId="3172" xr:uid="{00000000-0005-0000-0000-0000630C0000}"/>
    <cellStyle name="Comma 5 2 2 2 2 2 2 9" xfId="3173" xr:uid="{00000000-0005-0000-0000-0000640C0000}"/>
    <cellStyle name="Comma 5 2 2 2 2 2 3" xfId="3174" xr:uid="{00000000-0005-0000-0000-0000650C0000}"/>
    <cellStyle name="Comma 5 2 2 2 2 2 4" xfId="3175" xr:uid="{00000000-0005-0000-0000-0000660C0000}"/>
    <cellStyle name="Comma 5 2 2 2 2 2 5" xfId="3176" xr:uid="{00000000-0005-0000-0000-0000670C0000}"/>
    <cellStyle name="Comma 5 2 2 2 2 2 6" xfId="3177" xr:uid="{00000000-0005-0000-0000-0000680C0000}"/>
    <cellStyle name="Comma 5 2 2 2 2 2 7" xfId="3178" xr:uid="{00000000-0005-0000-0000-0000690C0000}"/>
    <cellStyle name="Comma 5 2 2 2 2 2 8" xfId="3179" xr:uid="{00000000-0005-0000-0000-00006A0C0000}"/>
    <cellStyle name="Comma 5 2 2 2 2 2 9" xfId="3180" xr:uid="{00000000-0005-0000-0000-00006B0C0000}"/>
    <cellStyle name="Comma 5 2 2 2 2 3" xfId="3181" xr:uid="{00000000-0005-0000-0000-00006C0C0000}"/>
    <cellStyle name="Comma 5 2 2 2 2 3 10" xfId="3182" xr:uid="{00000000-0005-0000-0000-00006D0C0000}"/>
    <cellStyle name="Comma 5 2 2 2 2 3 2" xfId="3183" xr:uid="{00000000-0005-0000-0000-00006E0C0000}"/>
    <cellStyle name="Comma 5 2 2 2 2 3 2 2" xfId="3184" xr:uid="{00000000-0005-0000-0000-00006F0C0000}"/>
    <cellStyle name="Comma 5 2 2 2 2 3 2 3" xfId="3185" xr:uid="{00000000-0005-0000-0000-0000700C0000}"/>
    <cellStyle name="Comma 5 2 2 2 2 3 2 4" xfId="3186" xr:uid="{00000000-0005-0000-0000-0000710C0000}"/>
    <cellStyle name="Comma 5 2 2 2 2 3 2 5" xfId="3187" xr:uid="{00000000-0005-0000-0000-0000720C0000}"/>
    <cellStyle name="Comma 5 2 2 2 2 3 2 6" xfId="3188" xr:uid="{00000000-0005-0000-0000-0000730C0000}"/>
    <cellStyle name="Comma 5 2 2 2 2 3 2 7" xfId="3189" xr:uid="{00000000-0005-0000-0000-0000740C0000}"/>
    <cellStyle name="Comma 5 2 2 2 2 3 2 8" xfId="3190" xr:uid="{00000000-0005-0000-0000-0000750C0000}"/>
    <cellStyle name="Comma 5 2 2 2 2 3 2 9" xfId="3191" xr:uid="{00000000-0005-0000-0000-0000760C0000}"/>
    <cellStyle name="Comma 5 2 2 2 2 3 3" xfId="3192" xr:uid="{00000000-0005-0000-0000-0000770C0000}"/>
    <cellStyle name="Comma 5 2 2 2 2 3 4" xfId="3193" xr:uid="{00000000-0005-0000-0000-0000780C0000}"/>
    <cellStyle name="Comma 5 2 2 2 2 3 5" xfId="3194" xr:uid="{00000000-0005-0000-0000-0000790C0000}"/>
    <cellStyle name="Comma 5 2 2 2 2 3 6" xfId="3195" xr:uid="{00000000-0005-0000-0000-00007A0C0000}"/>
    <cellStyle name="Comma 5 2 2 2 2 3 7" xfId="3196" xr:uid="{00000000-0005-0000-0000-00007B0C0000}"/>
    <cellStyle name="Comma 5 2 2 2 2 3 8" xfId="3197" xr:uid="{00000000-0005-0000-0000-00007C0C0000}"/>
    <cellStyle name="Comma 5 2 2 2 2 3 9" xfId="3198" xr:uid="{00000000-0005-0000-0000-00007D0C0000}"/>
    <cellStyle name="Comma 5 2 2 2 2 4" xfId="3199" xr:uid="{00000000-0005-0000-0000-00007E0C0000}"/>
    <cellStyle name="Comma 5 2 2 2 2 4 2" xfId="3200" xr:uid="{00000000-0005-0000-0000-00007F0C0000}"/>
    <cellStyle name="Comma 5 2 2 2 2 4 3" xfId="3201" xr:uid="{00000000-0005-0000-0000-0000800C0000}"/>
    <cellStyle name="Comma 5 2 2 2 2 4 4" xfId="3202" xr:uid="{00000000-0005-0000-0000-0000810C0000}"/>
    <cellStyle name="Comma 5 2 2 2 2 4 5" xfId="3203" xr:uid="{00000000-0005-0000-0000-0000820C0000}"/>
    <cellStyle name="Comma 5 2 2 2 2 4 6" xfId="3204" xr:uid="{00000000-0005-0000-0000-0000830C0000}"/>
    <cellStyle name="Comma 5 2 2 2 2 4 7" xfId="3205" xr:uid="{00000000-0005-0000-0000-0000840C0000}"/>
    <cellStyle name="Comma 5 2 2 2 2 4 8" xfId="3206" xr:uid="{00000000-0005-0000-0000-0000850C0000}"/>
    <cellStyle name="Comma 5 2 2 2 2 4 9" xfId="3207" xr:uid="{00000000-0005-0000-0000-0000860C0000}"/>
    <cellStyle name="Comma 5 2 2 2 2 5" xfId="3208" xr:uid="{00000000-0005-0000-0000-0000870C0000}"/>
    <cellStyle name="Comma 5 2 2 2 2 6" xfId="3209" xr:uid="{00000000-0005-0000-0000-0000880C0000}"/>
    <cellStyle name="Comma 5 2 2 2 2 7" xfId="3210" xr:uid="{00000000-0005-0000-0000-0000890C0000}"/>
    <cellStyle name="Comma 5 2 2 2 2 8" xfId="3211" xr:uid="{00000000-0005-0000-0000-00008A0C0000}"/>
    <cellStyle name="Comma 5 2 2 2 2 9" xfId="3212" xr:uid="{00000000-0005-0000-0000-00008B0C0000}"/>
    <cellStyle name="Comma 5 2 2 2 3" xfId="3213" xr:uid="{00000000-0005-0000-0000-00008C0C0000}"/>
    <cellStyle name="Comma 5 2 2 2 3 10" xfId="3214" xr:uid="{00000000-0005-0000-0000-00008D0C0000}"/>
    <cellStyle name="Comma 5 2 2 2 3 11" xfId="3215" xr:uid="{00000000-0005-0000-0000-00008E0C0000}"/>
    <cellStyle name="Comma 5 2 2 2 3 2" xfId="3216" xr:uid="{00000000-0005-0000-0000-00008F0C0000}"/>
    <cellStyle name="Comma 5 2 2 2 3 2 10" xfId="3217" xr:uid="{00000000-0005-0000-0000-0000900C0000}"/>
    <cellStyle name="Comma 5 2 2 2 3 2 2" xfId="3218" xr:uid="{00000000-0005-0000-0000-0000910C0000}"/>
    <cellStyle name="Comma 5 2 2 2 3 2 2 2" xfId="3219" xr:uid="{00000000-0005-0000-0000-0000920C0000}"/>
    <cellStyle name="Comma 5 2 2 2 3 2 2 3" xfId="3220" xr:uid="{00000000-0005-0000-0000-0000930C0000}"/>
    <cellStyle name="Comma 5 2 2 2 3 2 2 4" xfId="3221" xr:uid="{00000000-0005-0000-0000-0000940C0000}"/>
    <cellStyle name="Comma 5 2 2 2 3 2 2 5" xfId="3222" xr:uid="{00000000-0005-0000-0000-0000950C0000}"/>
    <cellStyle name="Comma 5 2 2 2 3 2 2 6" xfId="3223" xr:uid="{00000000-0005-0000-0000-0000960C0000}"/>
    <cellStyle name="Comma 5 2 2 2 3 2 2 7" xfId="3224" xr:uid="{00000000-0005-0000-0000-0000970C0000}"/>
    <cellStyle name="Comma 5 2 2 2 3 2 2 8" xfId="3225" xr:uid="{00000000-0005-0000-0000-0000980C0000}"/>
    <cellStyle name="Comma 5 2 2 2 3 2 2 9" xfId="3226" xr:uid="{00000000-0005-0000-0000-0000990C0000}"/>
    <cellStyle name="Comma 5 2 2 2 3 2 3" xfId="3227" xr:uid="{00000000-0005-0000-0000-00009A0C0000}"/>
    <cellStyle name="Comma 5 2 2 2 3 2 4" xfId="3228" xr:uid="{00000000-0005-0000-0000-00009B0C0000}"/>
    <cellStyle name="Comma 5 2 2 2 3 2 5" xfId="3229" xr:uid="{00000000-0005-0000-0000-00009C0C0000}"/>
    <cellStyle name="Comma 5 2 2 2 3 2 6" xfId="3230" xr:uid="{00000000-0005-0000-0000-00009D0C0000}"/>
    <cellStyle name="Comma 5 2 2 2 3 2 7" xfId="3231" xr:uid="{00000000-0005-0000-0000-00009E0C0000}"/>
    <cellStyle name="Comma 5 2 2 2 3 2 8" xfId="3232" xr:uid="{00000000-0005-0000-0000-00009F0C0000}"/>
    <cellStyle name="Comma 5 2 2 2 3 2 9" xfId="3233" xr:uid="{00000000-0005-0000-0000-0000A00C0000}"/>
    <cellStyle name="Comma 5 2 2 2 3 3" xfId="3234" xr:uid="{00000000-0005-0000-0000-0000A10C0000}"/>
    <cellStyle name="Comma 5 2 2 2 3 3 2" xfId="3235" xr:uid="{00000000-0005-0000-0000-0000A20C0000}"/>
    <cellStyle name="Comma 5 2 2 2 3 3 3" xfId="3236" xr:uid="{00000000-0005-0000-0000-0000A30C0000}"/>
    <cellStyle name="Comma 5 2 2 2 3 3 4" xfId="3237" xr:uid="{00000000-0005-0000-0000-0000A40C0000}"/>
    <cellStyle name="Comma 5 2 2 2 3 3 5" xfId="3238" xr:uid="{00000000-0005-0000-0000-0000A50C0000}"/>
    <cellStyle name="Comma 5 2 2 2 3 3 6" xfId="3239" xr:uid="{00000000-0005-0000-0000-0000A60C0000}"/>
    <cellStyle name="Comma 5 2 2 2 3 3 7" xfId="3240" xr:uid="{00000000-0005-0000-0000-0000A70C0000}"/>
    <cellStyle name="Comma 5 2 2 2 3 3 8" xfId="3241" xr:uid="{00000000-0005-0000-0000-0000A80C0000}"/>
    <cellStyle name="Comma 5 2 2 2 3 3 9" xfId="3242" xr:uid="{00000000-0005-0000-0000-0000A90C0000}"/>
    <cellStyle name="Comma 5 2 2 2 3 4" xfId="3243" xr:uid="{00000000-0005-0000-0000-0000AA0C0000}"/>
    <cellStyle name="Comma 5 2 2 2 3 5" xfId="3244" xr:uid="{00000000-0005-0000-0000-0000AB0C0000}"/>
    <cellStyle name="Comma 5 2 2 2 3 6" xfId="3245" xr:uid="{00000000-0005-0000-0000-0000AC0C0000}"/>
    <cellStyle name="Comma 5 2 2 2 3 7" xfId="3246" xr:uid="{00000000-0005-0000-0000-0000AD0C0000}"/>
    <cellStyle name="Comma 5 2 2 2 3 8" xfId="3247" xr:uid="{00000000-0005-0000-0000-0000AE0C0000}"/>
    <cellStyle name="Comma 5 2 2 2 3 9" xfId="3248" xr:uid="{00000000-0005-0000-0000-0000AF0C0000}"/>
    <cellStyle name="Comma 5 2 2 2 4" xfId="3249" xr:uid="{00000000-0005-0000-0000-0000B00C0000}"/>
    <cellStyle name="Comma 5 2 2 2 4 10" xfId="3250" xr:uid="{00000000-0005-0000-0000-0000B10C0000}"/>
    <cellStyle name="Comma 5 2 2 2 4 2" xfId="3251" xr:uid="{00000000-0005-0000-0000-0000B20C0000}"/>
    <cellStyle name="Comma 5 2 2 2 4 2 2" xfId="3252" xr:uid="{00000000-0005-0000-0000-0000B30C0000}"/>
    <cellStyle name="Comma 5 2 2 2 4 2 3" xfId="3253" xr:uid="{00000000-0005-0000-0000-0000B40C0000}"/>
    <cellStyle name="Comma 5 2 2 2 4 2 4" xfId="3254" xr:uid="{00000000-0005-0000-0000-0000B50C0000}"/>
    <cellStyle name="Comma 5 2 2 2 4 2 5" xfId="3255" xr:uid="{00000000-0005-0000-0000-0000B60C0000}"/>
    <cellStyle name="Comma 5 2 2 2 4 2 6" xfId="3256" xr:uid="{00000000-0005-0000-0000-0000B70C0000}"/>
    <cellStyle name="Comma 5 2 2 2 4 2 7" xfId="3257" xr:uid="{00000000-0005-0000-0000-0000B80C0000}"/>
    <cellStyle name="Comma 5 2 2 2 4 2 8" xfId="3258" xr:uid="{00000000-0005-0000-0000-0000B90C0000}"/>
    <cellStyle name="Comma 5 2 2 2 4 2 9" xfId="3259" xr:uid="{00000000-0005-0000-0000-0000BA0C0000}"/>
    <cellStyle name="Comma 5 2 2 2 4 3" xfId="3260" xr:uid="{00000000-0005-0000-0000-0000BB0C0000}"/>
    <cellStyle name="Comma 5 2 2 2 4 4" xfId="3261" xr:uid="{00000000-0005-0000-0000-0000BC0C0000}"/>
    <cellStyle name="Comma 5 2 2 2 4 5" xfId="3262" xr:uid="{00000000-0005-0000-0000-0000BD0C0000}"/>
    <cellStyle name="Comma 5 2 2 2 4 6" xfId="3263" xr:uid="{00000000-0005-0000-0000-0000BE0C0000}"/>
    <cellStyle name="Comma 5 2 2 2 4 7" xfId="3264" xr:uid="{00000000-0005-0000-0000-0000BF0C0000}"/>
    <cellStyle name="Comma 5 2 2 2 4 8" xfId="3265" xr:uid="{00000000-0005-0000-0000-0000C00C0000}"/>
    <cellStyle name="Comma 5 2 2 2 4 9" xfId="3266" xr:uid="{00000000-0005-0000-0000-0000C10C0000}"/>
    <cellStyle name="Comma 5 2 2 2 5" xfId="3267" xr:uid="{00000000-0005-0000-0000-0000C20C0000}"/>
    <cellStyle name="Comma 5 2 2 2 5 2" xfId="3268" xr:uid="{00000000-0005-0000-0000-0000C30C0000}"/>
    <cellStyle name="Comma 5 2 2 2 5 3" xfId="3269" xr:uid="{00000000-0005-0000-0000-0000C40C0000}"/>
    <cellStyle name="Comma 5 2 2 2 5 4" xfId="3270" xr:uid="{00000000-0005-0000-0000-0000C50C0000}"/>
    <cellStyle name="Comma 5 2 2 2 5 5" xfId="3271" xr:uid="{00000000-0005-0000-0000-0000C60C0000}"/>
    <cellStyle name="Comma 5 2 2 2 5 6" xfId="3272" xr:uid="{00000000-0005-0000-0000-0000C70C0000}"/>
    <cellStyle name="Comma 5 2 2 2 5 7" xfId="3273" xr:uid="{00000000-0005-0000-0000-0000C80C0000}"/>
    <cellStyle name="Comma 5 2 2 2 5 8" xfId="3274" xr:uid="{00000000-0005-0000-0000-0000C90C0000}"/>
    <cellStyle name="Comma 5 2 2 2 5 9" xfId="3275" xr:uid="{00000000-0005-0000-0000-0000CA0C0000}"/>
    <cellStyle name="Comma 5 2 2 2 6" xfId="3276" xr:uid="{00000000-0005-0000-0000-0000CB0C0000}"/>
    <cellStyle name="Comma 5 2 2 2 7" xfId="3277" xr:uid="{00000000-0005-0000-0000-0000CC0C0000}"/>
    <cellStyle name="Comma 5 2 2 2 8" xfId="3278" xr:uid="{00000000-0005-0000-0000-0000CD0C0000}"/>
    <cellStyle name="Comma 5 2 2 2 9" xfId="3279" xr:uid="{00000000-0005-0000-0000-0000CE0C0000}"/>
    <cellStyle name="Comma 5 2 2 3" xfId="3280" xr:uid="{00000000-0005-0000-0000-0000CF0C0000}"/>
    <cellStyle name="Comma 5 2 2 4" xfId="3281" xr:uid="{00000000-0005-0000-0000-0000D00C0000}"/>
    <cellStyle name="Comma 5 2 2 4 10" xfId="3282" xr:uid="{00000000-0005-0000-0000-0000D10C0000}"/>
    <cellStyle name="Comma 5 2 2 4 11" xfId="3283" xr:uid="{00000000-0005-0000-0000-0000D20C0000}"/>
    <cellStyle name="Comma 5 2 2 4 12" xfId="3284" xr:uid="{00000000-0005-0000-0000-0000D30C0000}"/>
    <cellStyle name="Comma 5 2 2 4 2" xfId="3285" xr:uid="{00000000-0005-0000-0000-0000D40C0000}"/>
    <cellStyle name="Comma 5 2 2 4 2 10" xfId="3286" xr:uid="{00000000-0005-0000-0000-0000D50C0000}"/>
    <cellStyle name="Comma 5 2 2 4 2 2" xfId="3287" xr:uid="{00000000-0005-0000-0000-0000D60C0000}"/>
    <cellStyle name="Comma 5 2 2 4 2 2 2" xfId="3288" xr:uid="{00000000-0005-0000-0000-0000D70C0000}"/>
    <cellStyle name="Comma 5 2 2 4 2 2 3" xfId="3289" xr:uid="{00000000-0005-0000-0000-0000D80C0000}"/>
    <cellStyle name="Comma 5 2 2 4 2 2 4" xfId="3290" xr:uid="{00000000-0005-0000-0000-0000D90C0000}"/>
    <cellStyle name="Comma 5 2 2 4 2 2 5" xfId="3291" xr:uid="{00000000-0005-0000-0000-0000DA0C0000}"/>
    <cellStyle name="Comma 5 2 2 4 2 2 6" xfId="3292" xr:uid="{00000000-0005-0000-0000-0000DB0C0000}"/>
    <cellStyle name="Comma 5 2 2 4 2 2 7" xfId="3293" xr:uid="{00000000-0005-0000-0000-0000DC0C0000}"/>
    <cellStyle name="Comma 5 2 2 4 2 2 8" xfId="3294" xr:uid="{00000000-0005-0000-0000-0000DD0C0000}"/>
    <cellStyle name="Comma 5 2 2 4 2 2 9" xfId="3295" xr:uid="{00000000-0005-0000-0000-0000DE0C0000}"/>
    <cellStyle name="Comma 5 2 2 4 2 3" xfId="3296" xr:uid="{00000000-0005-0000-0000-0000DF0C0000}"/>
    <cellStyle name="Comma 5 2 2 4 2 4" xfId="3297" xr:uid="{00000000-0005-0000-0000-0000E00C0000}"/>
    <cellStyle name="Comma 5 2 2 4 2 5" xfId="3298" xr:uid="{00000000-0005-0000-0000-0000E10C0000}"/>
    <cellStyle name="Comma 5 2 2 4 2 6" xfId="3299" xr:uid="{00000000-0005-0000-0000-0000E20C0000}"/>
    <cellStyle name="Comma 5 2 2 4 2 7" xfId="3300" xr:uid="{00000000-0005-0000-0000-0000E30C0000}"/>
    <cellStyle name="Comma 5 2 2 4 2 8" xfId="3301" xr:uid="{00000000-0005-0000-0000-0000E40C0000}"/>
    <cellStyle name="Comma 5 2 2 4 2 9" xfId="3302" xr:uid="{00000000-0005-0000-0000-0000E50C0000}"/>
    <cellStyle name="Comma 5 2 2 4 3" xfId="3303" xr:uid="{00000000-0005-0000-0000-0000E60C0000}"/>
    <cellStyle name="Comma 5 2 2 4 3 10" xfId="3304" xr:uid="{00000000-0005-0000-0000-0000E70C0000}"/>
    <cellStyle name="Comma 5 2 2 4 3 2" xfId="3305" xr:uid="{00000000-0005-0000-0000-0000E80C0000}"/>
    <cellStyle name="Comma 5 2 2 4 3 2 2" xfId="3306" xr:uid="{00000000-0005-0000-0000-0000E90C0000}"/>
    <cellStyle name="Comma 5 2 2 4 3 2 3" xfId="3307" xr:uid="{00000000-0005-0000-0000-0000EA0C0000}"/>
    <cellStyle name="Comma 5 2 2 4 3 2 4" xfId="3308" xr:uid="{00000000-0005-0000-0000-0000EB0C0000}"/>
    <cellStyle name="Comma 5 2 2 4 3 2 5" xfId="3309" xr:uid="{00000000-0005-0000-0000-0000EC0C0000}"/>
    <cellStyle name="Comma 5 2 2 4 3 2 6" xfId="3310" xr:uid="{00000000-0005-0000-0000-0000ED0C0000}"/>
    <cellStyle name="Comma 5 2 2 4 3 2 7" xfId="3311" xr:uid="{00000000-0005-0000-0000-0000EE0C0000}"/>
    <cellStyle name="Comma 5 2 2 4 3 2 8" xfId="3312" xr:uid="{00000000-0005-0000-0000-0000EF0C0000}"/>
    <cellStyle name="Comma 5 2 2 4 3 2 9" xfId="3313" xr:uid="{00000000-0005-0000-0000-0000F00C0000}"/>
    <cellStyle name="Comma 5 2 2 4 3 3" xfId="3314" xr:uid="{00000000-0005-0000-0000-0000F10C0000}"/>
    <cellStyle name="Comma 5 2 2 4 3 4" xfId="3315" xr:uid="{00000000-0005-0000-0000-0000F20C0000}"/>
    <cellStyle name="Comma 5 2 2 4 3 5" xfId="3316" xr:uid="{00000000-0005-0000-0000-0000F30C0000}"/>
    <cellStyle name="Comma 5 2 2 4 3 6" xfId="3317" xr:uid="{00000000-0005-0000-0000-0000F40C0000}"/>
    <cellStyle name="Comma 5 2 2 4 3 7" xfId="3318" xr:uid="{00000000-0005-0000-0000-0000F50C0000}"/>
    <cellStyle name="Comma 5 2 2 4 3 8" xfId="3319" xr:uid="{00000000-0005-0000-0000-0000F60C0000}"/>
    <cellStyle name="Comma 5 2 2 4 3 9" xfId="3320" xr:uid="{00000000-0005-0000-0000-0000F70C0000}"/>
    <cellStyle name="Comma 5 2 2 4 4" xfId="3321" xr:uid="{00000000-0005-0000-0000-0000F80C0000}"/>
    <cellStyle name="Comma 5 2 2 4 4 2" xfId="3322" xr:uid="{00000000-0005-0000-0000-0000F90C0000}"/>
    <cellStyle name="Comma 5 2 2 4 4 3" xfId="3323" xr:uid="{00000000-0005-0000-0000-0000FA0C0000}"/>
    <cellStyle name="Comma 5 2 2 4 4 4" xfId="3324" xr:uid="{00000000-0005-0000-0000-0000FB0C0000}"/>
    <cellStyle name="Comma 5 2 2 4 4 5" xfId="3325" xr:uid="{00000000-0005-0000-0000-0000FC0C0000}"/>
    <cellStyle name="Comma 5 2 2 4 4 6" xfId="3326" xr:uid="{00000000-0005-0000-0000-0000FD0C0000}"/>
    <cellStyle name="Comma 5 2 2 4 4 7" xfId="3327" xr:uid="{00000000-0005-0000-0000-0000FE0C0000}"/>
    <cellStyle name="Comma 5 2 2 4 4 8" xfId="3328" xr:uid="{00000000-0005-0000-0000-0000FF0C0000}"/>
    <cellStyle name="Comma 5 2 2 4 4 9" xfId="3329" xr:uid="{00000000-0005-0000-0000-0000000D0000}"/>
    <cellStyle name="Comma 5 2 2 4 5" xfId="3330" xr:uid="{00000000-0005-0000-0000-0000010D0000}"/>
    <cellStyle name="Comma 5 2 2 4 6" xfId="3331" xr:uid="{00000000-0005-0000-0000-0000020D0000}"/>
    <cellStyle name="Comma 5 2 2 4 7" xfId="3332" xr:uid="{00000000-0005-0000-0000-0000030D0000}"/>
    <cellStyle name="Comma 5 2 2 4 8" xfId="3333" xr:uid="{00000000-0005-0000-0000-0000040D0000}"/>
    <cellStyle name="Comma 5 2 2 4 9" xfId="3334" xr:uid="{00000000-0005-0000-0000-0000050D0000}"/>
    <cellStyle name="Comma 5 2 2 5" xfId="3335" xr:uid="{00000000-0005-0000-0000-0000060D0000}"/>
    <cellStyle name="Comma 5 2 2 5 10" xfId="3336" xr:uid="{00000000-0005-0000-0000-0000070D0000}"/>
    <cellStyle name="Comma 5 2 2 5 11" xfId="3337" xr:uid="{00000000-0005-0000-0000-0000080D0000}"/>
    <cellStyle name="Comma 5 2 2 5 12" xfId="3338" xr:uid="{00000000-0005-0000-0000-0000090D0000}"/>
    <cellStyle name="Comma 5 2 2 5 2" xfId="3339" xr:uid="{00000000-0005-0000-0000-00000A0D0000}"/>
    <cellStyle name="Comma 5 2 2 5 2 10" xfId="3340" xr:uid="{00000000-0005-0000-0000-00000B0D0000}"/>
    <cellStyle name="Comma 5 2 2 5 2 2" xfId="3341" xr:uid="{00000000-0005-0000-0000-00000C0D0000}"/>
    <cellStyle name="Comma 5 2 2 5 2 2 2" xfId="3342" xr:uid="{00000000-0005-0000-0000-00000D0D0000}"/>
    <cellStyle name="Comma 5 2 2 5 2 2 3" xfId="3343" xr:uid="{00000000-0005-0000-0000-00000E0D0000}"/>
    <cellStyle name="Comma 5 2 2 5 2 2 4" xfId="3344" xr:uid="{00000000-0005-0000-0000-00000F0D0000}"/>
    <cellStyle name="Comma 5 2 2 5 2 2 5" xfId="3345" xr:uid="{00000000-0005-0000-0000-0000100D0000}"/>
    <cellStyle name="Comma 5 2 2 5 2 2 6" xfId="3346" xr:uid="{00000000-0005-0000-0000-0000110D0000}"/>
    <cellStyle name="Comma 5 2 2 5 2 2 7" xfId="3347" xr:uid="{00000000-0005-0000-0000-0000120D0000}"/>
    <cellStyle name="Comma 5 2 2 5 2 2 8" xfId="3348" xr:uid="{00000000-0005-0000-0000-0000130D0000}"/>
    <cellStyle name="Comma 5 2 2 5 2 2 9" xfId="3349" xr:uid="{00000000-0005-0000-0000-0000140D0000}"/>
    <cellStyle name="Comma 5 2 2 5 2 3" xfId="3350" xr:uid="{00000000-0005-0000-0000-0000150D0000}"/>
    <cellStyle name="Comma 5 2 2 5 2 4" xfId="3351" xr:uid="{00000000-0005-0000-0000-0000160D0000}"/>
    <cellStyle name="Comma 5 2 2 5 2 5" xfId="3352" xr:uid="{00000000-0005-0000-0000-0000170D0000}"/>
    <cellStyle name="Comma 5 2 2 5 2 6" xfId="3353" xr:uid="{00000000-0005-0000-0000-0000180D0000}"/>
    <cellStyle name="Comma 5 2 2 5 2 7" xfId="3354" xr:uid="{00000000-0005-0000-0000-0000190D0000}"/>
    <cellStyle name="Comma 5 2 2 5 2 8" xfId="3355" xr:uid="{00000000-0005-0000-0000-00001A0D0000}"/>
    <cellStyle name="Comma 5 2 2 5 2 9" xfId="3356" xr:uid="{00000000-0005-0000-0000-00001B0D0000}"/>
    <cellStyle name="Comma 5 2 2 5 3" xfId="3357" xr:uid="{00000000-0005-0000-0000-00001C0D0000}"/>
    <cellStyle name="Comma 5 2 2 5 3 10" xfId="3358" xr:uid="{00000000-0005-0000-0000-00001D0D0000}"/>
    <cellStyle name="Comma 5 2 2 5 3 2" xfId="3359" xr:uid="{00000000-0005-0000-0000-00001E0D0000}"/>
    <cellStyle name="Comma 5 2 2 5 3 2 2" xfId="3360" xr:uid="{00000000-0005-0000-0000-00001F0D0000}"/>
    <cellStyle name="Comma 5 2 2 5 3 2 3" xfId="3361" xr:uid="{00000000-0005-0000-0000-0000200D0000}"/>
    <cellStyle name="Comma 5 2 2 5 3 2 4" xfId="3362" xr:uid="{00000000-0005-0000-0000-0000210D0000}"/>
    <cellStyle name="Comma 5 2 2 5 3 2 5" xfId="3363" xr:uid="{00000000-0005-0000-0000-0000220D0000}"/>
    <cellStyle name="Comma 5 2 2 5 3 2 6" xfId="3364" xr:uid="{00000000-0005-0000-0000-0000230D0000}"/>
    <cellStyle name="Comma 5 2 2 5 3 2 7" xfId="3365" xr:uid="{00000000-0005-0000-0000-0000240D0000}"/>
    <cellStyle name="Comma 5 2 2 5 3 2 8" xfId="3366" xr:uid="{00000000-0005-0000-0000-0000250D0000}"/>
    <cellStyle name="Comma 5 2 2 5 3 2 9" xfId="3367" xr:uid="{00000000-0005-0000-0000-0000260D0000}"/>
    <cellStyle name="Comma 5 2 2 5 3 3" xfId="3368" xr:uid="{00000000-0005-0000-0000-0000270D0000}"/>
    <cellStyle name="Comma 5 2 2 5 3 4" xfId="3369" xr:uid="{00000000-0005-0000-0000-0000280D0000}"/>
    <cellStyle name="Comma 5 2 2 5 3 5" xfId="3370" xr:uid="{00000000-0005-0000-0000-0000290D0000}"/>
    <cellStyle name="Comma 5 2 2 5 3 6" xfId="3371" xr:uid="{00000000-0005-0000-0000-00002A0D0000}"/>
    <cellStyle name="Comma 5 2 2 5 3 7" xfId="3372" xr:uid="{00000000-0005-0000-0000-00002B0D0000}"/>
    <cellStyle name="Comma 5 2 2 5 3 8" xfId="3373" xr:uid="{00000000-0005-0000-0000-00002C0D0000}"/>
    <cellStyle name="Comma 5 2 2 5 3 9" xfId="3374" xr:uid="{00000000-0005-0000-0000-00002D0D0000}"/>
    <cellStyle name="Comma 5 2 2 5 4" xfId="3375" xr:uid="{00000000-0005-0000-0000-00002E0D0000}"/>
    <cellStyle name="Comma 5 2 2 5 4 2" xfId="3376" xr:uid="{00000000-0005-0000-0000-00002F0D0000}"/>
    <cellStyle name="Comma 5 2 2 5 4 3" xfId="3377" xr:uid="{00000000-0005-0000-0000-0000300D0000}"/>
    <cellStyle name="Comma 5 2 2 5 4 4" xfId="3378" xr:uid="{00000000-0005-0000-0000-0000310D0000}"/>
    <cellStyle name="Comma 5 2 2 5 4 5" xfId="3379" xr:uid="{00000000-0005-0000-0000-0000320D0000}"/>
    <cellStyle name="Comma 5 2 2 5 4 6" xfId="3380" xr:uid="{00000000-0005-0000-0000-0000330D0000}"/>
    <cellStyle name="Comma 5 2 2 5 4 7" xfId="3381" xr:uid="{00000000-0005-0000-0000-0000340D0000}"/>
    <cellStyle name="Comma 5 2 2 5 4 8" xfId="3382" xr:uid="{00000000-0005-0000-0000-0000350D0000}"/>
    <cellStyle name="Comma 5 2 2 5 4 9" xfId="3383" xr:uid="{00000000-0005-0000-0000-0000360D0000}"/>
    <cellStyle name="Comma 5 2 2 5 5" xfId="3384" xr:uid="{00000000-0005-0000-0000-0000370D0000}"/>
    <cellStyle name="Comma 5 2 2 5 6" xfId="3385" xr:uid="{00000000-0005-0000-0000-0000380D0000}"/>
    <cellStyle name="Comma 5 2 2 5 7" xfId="3386" xr:uid="{00000000-0005-0000-0000-0000390D0000}"/>
    <cellStyle name="Comma 5 2 2 5 8" xfId="3387" xr:uid="{00000000-0005-0000-0000-00003A0D0000}"/>
    <cellStyle name="Comma 5 2 2 5 9" xfId="3388" xr:uid="{00000000-0005-0000-0000-00003B0D0000}"/>
    <cellStyle name="Comma 5 2 2 6" xfId="3389" xr:uid="{00000000-0005-0000-0000-00003C0D0000}"/>
    <cellStyle name="Comma 5 2 2 6 10" xfId="3390" xr:uid="{00000000-0005-0000-0000-00003D0D0000}"/>
    <cellStyle name="Comma 5 2 2 6 11" xfId="3391" xr:uid="{00000000-0005-0000-0000-00003E0D0000}"/>
    <cellStyle name="Comma 5 2 2 6 2" xfId="3392" xr:uid="{00000000-0005-0000-0000-00003F0D0000}"/>
    <cellStyle name="Comma 5 2 2 6 2 10" xfId="3393" xr:uid="{00000000-0005-0000-0000-0000400D0000}"/>
    <cellStyle name="Comma 5 2 2 6 2 2" xfId="3394" xr:uid="{00000000-0005-0000-0000-0000410D0000}"/>
    <cellStyle name="Comma 5 2 2 6 2 2 2" xfId="3395" xr:uid="{00000000-0005-0000-0000-0000420D0000}"/>
    <cellStyle name="Comma 5 2 2 6 2 2 3" xfId="3396" xr:uid="{00000000-0005-0000-0000-0000430D0000}"/>
    <cellStyle name="Comma 5 2 2 6 2 2 4" xfId="3397" xr:uid="{00000000-0005-0000-0000-0000440D0000}"/>
    <cellStyle name="Comma 5 2 2 6 2 2 5" xfId="3398" xr:uid="{00000000-0005-0000-0000-0000450D0000}"/>
    <cellStyle name="Comma 5 2 2 6 2 2 6" xfId="3399" xr:uid="{00000000-0005-0000-0000-0000460D0000}"/>
    <cellStyle name="Comma 5 2 2 6 2 2 7" xfId="3400" xr:uid="{00000000-0005-0000-0000-0000470D0000}"/>
    <cellStyle name="Comma 5 2 2 6 2 2 8" xfId="3401" xr:uid="{00000000-0005-0000-0000-0000480D0000}"/>
    <cellStyle name="Comma 5 2 2 6 2 2 9" xfId="3402" xr:uid="{00000000-0005-0000-0000-0000490D0000}"/>
    <cellStyle name="Comma 5 2 2 6 2 3" xfId="3403" xr:uid="{00000000-0005-0000-0000-00004A0D0000}"/>
    <cellStyle name="Comma 5 2 2 6 2 4" xfId="3404" xr:uid="{00000000-0005-0000-0000-00004B0D0000}"/>
    <cellStyle name="Comma 5 2 2 6 2 5" xfId="3405" xr:uid="{00000000-0005-0000-0000-00004C0D0000}"/>
    <cellStyle name="Comma 5 2 2 6 2 6" xfId="3406" xr:uid="{00000000-0005-0000-0000-00004D0D0000}"/>
    <cellStyle name="Comma 5 2 2 6 2 7" xfId="3407" xr:uid="{00000000-0005-0000-0000-00004E0D0000}"/>
    <cellStyle name="Comma 5 2 2 6 2 8" xfId="3408" xr:uid="{00000000-0005-0000-0000-00004F0D0000}"/>
    <cellStyle name="Comma 5 2 2 6 2 9" xfId="3409" xr:uid="{00000000-0005-0000-0000-0000500D0000}"/>
    <cellStyle name="Comma 5 2 2 6 3" xfId="3410" xr:uid="{00000000-0005-0000-0000-0000510D0000}"/>
    <cellStyle name="Comma 5 2 2 6 3 2" xfId="3411" xr:uid="{00000000-0005-0000-0000-0000520D0000}"/>
    <cellStyle name="Comma 5 2 2 6 3 3" xfId="3412" xr:uid="{00000000-0005-0000-0000-0000530D0000}"/>
    <cellStyle name="Comma 5 2 2 6 3 4" xfId="3413" xr:uid="{00000000-0005-0000-0000-0000540D0000}"/>
    <cellStyle name="Comma 5 2 2 6 3 5" xfId="3414" xr:uid="{00000000-0005-0000-0000-0000550D0000}"/>
    <cellStyle name="Comma 5 2 2 6 3 6" xfId="3415" xr:uid="{00000000-0005-0000-0000-0000560D0000}"/>
    <cellStyle name="Comma 5 2 2 6 3 7" xfId="3416" xr:uid="{00000000-0005-0000-0000-0000570D0000}"/>
    <cellStyle name="Comma 5 2 2 6 3 8" xfId="3417" xr:uid="{00000000-0005-0000-0000-0000580D0000}"/>
    <cellStyle name="Comma 5 2 2 6 3 9" xfId="3418" xr:uid="{00000000-0005-0000-0000-0000590D0000}"/>
    <cellStyle name="Comma 5 2 2 6 4" xfId="3419" xr:uid="{00000000-0005-0000-0000-00005A0D0000}"/>
    <cellStyle name="Comma 5 2 2 6 5" xfId="3420" xr:uid="{00000000-0005-0000-0000-00005B0D0000}"/>
    <cellStyle name="Comma 5 2 2 6 6" xfId="3421" xr:uid="{00000000-0005-0000-0000-00005C0D0000}"/>
    <cellStyle name="Comma 5 2 2 6 7" xfId="3422" xr:uid="{00000000-0005-0000-0000-00005D0D0000}"/>
    <cellStyle name="Comma 5 2 2 6 8" xfId="3423" xr:uid="{00000000-0005-0000-0000-00005E0D0000}"/>
    <cellStyle name="Comma 5 2 2 6 9" xfId="3424" xr:uid="{00000000-0005-0000-0000-00005F0D0000}"/>
    <cellStyle name="Comma 5 2 2 7" xfId="3425" xr:uid="{00000000-0005-0000-0000-0000600D0000}"/>
    <cellStyle name="Comma 5 2 2 7 10" xfId="3426" xr:uid="{00000000-0005-0000-0000-0000610D0000}"/>
    <cellStyle name="Comma 5 2 2 7 2" xfId="3427" xr:uid="{00000000-0005-0000-0000-0000620D0000}"/>
    <cellStyle name="Comma 5 2 2 7 2 2" xfId="3428" xr:uid="{00000000-0005-0000-0000-0000630D0000}"/>
    <cellStyle name="Comma 5 2 2 7 2 3" xfId="3429" xr:uid="{00000000-0005-0000-0000-0000640D0000}"/>
    <cellStyle name="Comma 5 2 2 7 2 4" xfId="3430" xr:uid="{00000000-0005-0000-0000-0000650D0000}"/>
    <cellStyle name="Comma 5 2 2 7 2 5" xfId="3431" xr:uid="{00000000-0005-0000-0000-0000660D0000}"/>
    <cellStyle name="Comma 5 2 2 7 2 6" xfId="3432" xr:uid="{00000000-0005-0000-0000-0000670D0000}"/>
    <cellStyle name="Comma 5 2 2 7 2 7" xfId="3433" xr:uid="{00000000-0005-0000-0000-0000680D0000}"/>
    <cellStyle name="Comma 5 2 2 7 2 8" xfId="3434" xr:uid="{00000000-0005-0000-0000-0000690D0000}"/>
    <cellStyle name="Comma 5 2 2 7 2 9" xfId="3435" xr:uid="{00000000-0005-0000-0000-00006A0D0000}"/>
    <cellStyle name="Comma 5 2 2 7 3" xfId="3436" xr:uid="{00000000-0005-0000-0000-00006B0D0000}"/>
    <cellStyle name="Comma 5 2 2 7 4" xfId="3437" xr:uid="{00000000-0005-0000-0000-00006C0D0000}"/>
    <cellStyle name="Comma 5 2 2 7 5" xfId="3438" xr:uid="{00000000-0005-0000-0000-00006D0D0000}"/>
    <cellStyle name="Comma 5 2 2 7 6" xfId="3439" xr:uid="{00000000-0005-0000-0000-00006E0D0000}"/>
    <cellStyle name="Comma 5 2 2 7 7" xfId="3440" xr:uid="{00000000-0005-0000-0000-00006F0D0000}"/>
    <cellStyle name="Comma 5 2 2 7 8" xfId="3441" xr:uid="{00000000-0005-0000-0000-0000700D0000}"/>
    <cellStyle name="Comma 5 2 2 7 9" xfId="3442" xr:uid="{00000000-0005-0000-0000-0000710D0000}"/>
    <cellStyle name="Comma 5 2 2 8" xfId="3443" xr:uid="{00000000-0005-0000-0000-0000720D0000}"/>
    <cellStyle name="Comma 5 2 2 8 2" xfId="3444" xr:uid="{00000000-0005-0000-0000-0000730D0000}"/>
    <cellStyle name="Comma 5 2 2 8 3" xfId="3445" xr:uid="{00000000-0005-0000-0000-0000740D0000}"/>
    <cellStyle name="Comma 5 2 2 8 4" xfId="3446" xr:uid="{00000000-0005-0000-0000-0000750D0000}"/>
    <cellStyle name="Comma 5 2 2 8 5" xfId="3447" xr:uid="{00000000-0005-0000-0000-0000760D0000}"/>
    <cellStyle name="Comma 5 2 2 8 6" xfId="3448" xr:uid="{00000000-0005-0000-0000-0000770D0000}"/>
    <cellStyle name="Comma 5 2 2 8 7" xfId="3449" xr:uid="{00000000-0005-0000-0000-0000780D0000}"/>
    <cellStyle name="Comma 5 2 2 8 8" xfId="3450" xr:uid="{00000000-0005-0000-0000-0000790D0000}"/>
    <cellStyle name="Comma 5 2 2 8 9" xfId="3451" xr:uid="{00000000-0005-0000-0000-00007A0D0000}"/>
    <cellStyle name="Comma 5 2 2 9" xfId="3452" xr:uid="{00000000-0005-0000-0000-00007B0D0000}"/>
    <cellStyle name="Comma 5 2 3" xfId="3453" xr:uid="{00000000-0005-0000-0000-00007C0D0000}"/>
    <cellStyle name="Comma 5 2 3 2" xfId="3454" xr:uid="{00000000-0005-0000-0000-00007D0D0000}"/>
    <cellStyle name="Comma 5 2 3 3" xfId="3455" xr:uid="{00000000-0005-0000-0000-00007E0D0000}"/>
    <cellStyle name="Comma 5 2 3 3 10" xfId="3456" xr:uid="{00000000-0005-0000-0000-00007F0D0000}"/>
    <cellStyle name="Comma 5 2 3 3 2" xfId="3457" xr:uid="{00000000-0005-0000-0000-0000800D0000}"/>
    <cellStyle name="Comma 5 2 3 3 2 2" xfId="3458" xr:uid="{00000000-0005-0000-0000-0000810D0000}"/>
    <cellStyle name="Comma 5 2 3 3 2 3" xfId="3459" xr:uid="{00000000-0005-0000-0000-0000820D0000}"/>
    <cellStyle name="Comma 5 2 3 3 2 4" xfId="3460" xr:uid="{00000000-0005-0000-0000-0000830D0000}"/>
    <cellStyle name="Comma 5 2 3 3 2 5" xfId="3461" xr:uid="{00000000-0005-0000-0000-0000840D0000}"/>
    <cellStyle name="Comma 5 2 3 3 2 6" xfId="3462" xr:uid="{00000000-0005-0000-0000-0000850D0000}"/>
    <cellStyle name="Comma 5 2 3 3 2 7" xfId="3463" xr:uid="{00000000-0005-0000-0000-0000860D0000}"/>
    <cellStyle name="Comma 5 2 3 3 2 8" xfId="3464" xr:uid="{00000000-0005-0000-0000-0000870D0000}"/>
    <cellStyle name="Comma 5 2 3 3 2 9" xfId="3465" xr:uid="{00000000-0005-0000-0000-0000880D0000}"/>
    <cellStyle name="Comma 5 2 3 3 3" xfId="3466" xr:uid="{00000000-0005-0000-0000-0000890D0000}"/>
    <cellStyle name="Comma 5 2 3 3 4" xfId="3467" xr:uid="{00000000-0005-0000-0000-00008A0D0000}"/>
    <cellStyle name="Comma 5 2 3 3 5" xfId="3468" xr:uid="{00000000-0005-0000-0000-00008B0D0000}"/>
    <cellStyle name="Comma 5 2 3 3 6" xfId="3469" xr:uid="{00000000-0005-0000-0000-00008C0D0000}"/>
    <cellStyle name="Comma 5 2 3 3 7" xfId="3470" xr:uid="{00000000-0005-0000-0000-00008D0D0000}"/>
    <cellStyle name="Comma 5 2 3 3 8" xfId="3471" xr:uid="{00000000-0005-0000-0000-00008E0D0000}"/>
    <cellStyle name="Comma 5 2 3 3 9" xfId="3472" xr:uid="{00000000-0005-0000-0000-00008F0D0000}"/>
    <cellStyle name="Comma 5 2 3 4" xfId="3473" xr:uid="{00000000-0005-0000-0000-0000900D0000}"/>
    <cellStyle name="Comma 5 2 3 4 10" xfId="3474" xr:uid="{00000000-0005-0000-0000-0000910D0000}"/>
    <cellStyle name="Comma 5 2 3 4 2" xfId="3475" xr:uid="{00000000-0005-0000-0000-0000920D0000}"/>
    <cellStyle name="Comma 5 2 3 4 2 2" xfId="3476" xr:uid="{00000000-0005-0000-0000-0000930D0000}"/>
    <cellStyle name="Comma 5 2 3 4 2 3" xfId="3477" xr:uid="{00000000-0005-0000-0000-0000940D0000}"/>
    <cellStyle name="Comma 5 2 3 4 2 4" xfId="3478" xr:uid="{00000000-0005-0000-0000-0000950D0000}"/>
    <cellStyle name="Comma 5 2 3 4 2 5" xfId="3479" xr:uid="{00000000-0005-0000-0000-0000960D0000}"/>
    <cellStyle name="Comma 5 2 3 4 2 6" xfId="3480" xr:uid="{00000000-0005-0000-0000-0000970D0000}"/>
    <cellStyle name="Comma 5 2 3 4 2 7" xfId="3481" xr:uid="{00000000-0005-0000-0000-0000980D0000}"/>
    <cellStyle name="Comma 5 2 3 4 2 8" xfId="3482" xr:uid="{00000000-0005-0000-0000-0000990D0000}"/>
    <cellStyle name="Comma 5 2 3 4 2 9" xfId="3483" xr:uid="{00000000-0005-0000-0000-00009A0D0000}"/>
    <cellStyle name="Comma 5 2 3 4 3" xfId="3484" xr:uid="{00000000-0005-0000-0000-00009B0D0000}"/>
    <cellStyle name="Comma 5 2 3 4 4" xfId="3485" xr:uid="{00000000-0005-0000-0000-00009C0D0000}"/>
    <cellStyle name="Comma 5 2 3 4 5" xfId="3486" xr:uid="{00000000-0005-0000-0000-00009D0D0000}"/>
    <cellStyle name="Comma 5 2 3 4 6" xfId="3487" xr:uid="{00000000-0005-0000-0000-00009E0D0000}"/>
    <cellStyle name="Comma 5 2 3 4 7" xfId="3488" xr:uid="{00000000-0005-0000-0000-00009F0D0000}"/>
    <cellStyle name="Comma 5 2 3 4 8" xfId="3489" xr:uid="{00000000-0005-0000-0000-0000A00D0000}"/>
    <cellStyle name="Comma 5 2 3 4 9" xfId="3490" xr:uid="{00000000-0005-0000-0000-0000A10D0000}"/>
    <cellStyle name="Comma 5 2 3 5" xfId="3491" xr:uid="{00000000-0005-0000-0000-0000A20D0000}"/>
    <cellStyle name="Comma 5 2 3 5 10" xfId="3492" xr:uid="{00000000-0005-0000-0000-0000A30D0000}"/>
    <cellStyle name="Comma 5 2 3 5 2" xfId="3493" xr:uid="{00000000-0005-0000-0000-0000A40D0000}"/>
    <cellStyle name="Comma 5 2 3 5 2 2" xfId="3494" xr:uid="{00000000-0005-0000-0000-0000A50D0000}"/>
    <cellStyle name="Comma 5 2 3 5 2 3" xfId="3495" xr:uid="{00000000-0005-0000-0000-0000A60D0000}"/>
    <cellStyle name="Comma 5 2 3 5 2 4" xfId="3496" xr:uid="{00000000-0005-0000-0000-0000A70D0000}"/>
    <cellStyle name="Comma 5 2 3 5 2 5" xfId="3497" xr:uid="{00000000-0005-0000-0000-0000A80D0000}"/>
    <cellStyle name="Comma 5 2 3 5 2 6" xfId="3498" xr:uid="{00000000-0005-0000-0000-0000A90D0000}"/>
    <cellStyle name="Comma 5 2 3 5 2 7" xfId="3499" xr:uid="{00000000-0005-0000-0000-0000AA0D0000}"/>
    <cellStyle name="Comma 5 2 3 5 2 8" xfId="3500" xr:uid="{00000000-0005-0000-0000-0000AB0D0000}"/>
    <cellStyle name="Comma 5 2 3 5 2 9" xfId="3501" xr:uid="{00000000-0005-0000-0000-0000AC0D0000}"/>
    <cellStyle name="Comma 5 2 3 5 3" xfId="3502" xr:uid="{00000000-0005-0000-0000-0000AD0D0000}"/>
    <cellStyle name="Comma 5 2 3 5 4" xfId="3503" xr:uid="{00000000-0005-0000-0000-0000AE0D0000}"/>
    <cellStyle name="Comma 5 2 3 5 5" xfId="3504" xr:uid="{00000000-0005-0000-0000-0000AF0D0000}"/>
    <cellStyle name="Comma 5 2 3 5 6" xfId="3505" xr:uid="{00000000-0005-0000-0000-0000B00D0000}"/>
    <cellStyle name="Comma 5 2 3 5 7" xfId="3506" xr:uid="{00000000-0005-0000-0000-0000B10D0000}"/>
    <cellStyle name="Comma 5 2 3 5 8" xfId="3507" xr:uid="{00000000-0005-0000-0000-0000B20D0000}"/>
    <cellStyle name="Comma 5 2 3 5 9" xfId="3508" xr:uid="{00000000-0005-0000-0000-0000B30D0000}"/>
    <cellStyle name="Comma 5 2 4" xfId="3509" xr:uid="{00000000-0005-0000-0000-0000B40D0000}"/>
    <cellStyle name="Comma 5 2 4 10" xfId="3510" xr:uid="{00000000-0005-0000-0000-0000B50D0000}"/>
    <cellStyle name="Comma 5 2 4 11" xfId="3511" xr:uid="{00000000-0005-0000-0000-0000B60D0000}"/>
    <cellStyle name="Comma 5 2 4 12" xfId="3512" xr:uid="{00000000-0005-0000-0000-0000B70D0000}"/>
    <cellStyle name="Comma 5 2 4 13" xfId="3513" xr:uid="{00000000-0005-0000-0000-0000B80D0000}"/>
    <cellStyle name="Comma 5 2 4 2" xfId="3514" xr:uid="{00000000-0005-0000-0000-0000B90D0000}"/>
    <cellStyle name="Comma 5 2 4 2 10" xfId="3515" xr:uid="{00000000-0005-0000-0000-0000BA0D0000}"/>
    <cellStyle name="Comma 5 2 4 2 11" xfId="3516" xr:uid="{00000000-0005-0000-0000-0000BB0D0000}"/>
    <cellStyle name="Comma 5 2 4 2 12" xfId="3517" xr:uid="{00000000-0005-0000-0000-0000BC0D0000}"/>
    <cellStyle name="Comma 5 2 4 2 2" xfId="3518" xr:uid="{00000000-0005-0000-0000-0000BD0D0000}"/>
    <cellStyle name="Comma 5 2 4 2 2 10" xfId="3519" xr:uid="{00000000-0005-0000-0000-0000BE0D0000}"/>
    <cellStyle name="Comma 5 2 4 2 2 2" xfId="3520" xr:uid="{00000000-0005-0000-0000-0000BF0D0000}"/>
    <cellStyle name="Comma 5 2 4 2 2 2 2" xfId="3521" xr:uid="{00000000-0005-0000-0000-0000C00D0000}"/>
    <cellStyle name="Comma 5 2 4 2 2 2 3" xfId="3522" xr:uid="{00000000-0005-0000-0000-0000C10D0000}"/>
    <cellStyle name="Comma 5 2 4 2 2 2 4" xfId="3523" xr:uid="{00000000-0005-0000-0000-0000C20D0000}"/>
    <cellStyle name="Comma 5 2 4 2 2 2 5" xfId="3524" xr:uid="{00000000-0005-0000-0000-0000C30D0000}"/>
    <cellStyle name="Comma 5 2 4 2 2 2 6" xfId="3525" xr:uid="{00000000-0005-0000-0000-0000C40D0000}"/>
    <cellStyle name="Comma 5 2 4 2 2 2 7" xfId="3526" xr:uid="{00000000-0005-0000-0000-0000C50D0000}"/>
    <cellStyle name="Comma 5 2 4 2 2 2 8" xfId="3527" xr:uid="{00000000-0005-0000-0000-0000C60D0000}"/>
    <cellStyle name="Comma 5 2 4 2 2 2 9" xfId="3528" xr:uid="{00000000-0005-0000-0000-0000C70D0000}"/>
    <cellStyle name="Comma 5 2 4 2 2 3" xfId="3529" xr:uid="{00000000-0005-0000-0000-0000C80D0000}"/>
    <cellStyle name="Comma 5 2 4 2 2 4" xfId="3530" xr:uid="{00000000-0005-0000-0000-0000C90D0000}"/>
    <cellStyle name="Comma 5 2 4 2 2 5" xfId="3531" xr:uid="{00000000-0005-0000-0000-0000CA0D0000}"/>
    <cellStyle name="Comma 5 2 4 2 2 6" xfId="3532" xr:uid="{00000000-0005-0000-0000-0000CB0D0000}"/>
    <cellStyle name="Comma 5 2 4 2 2 7" xfId="3533" xr:uid="{00000000-0005-0000-0000-0000CC0D0000}"/>
    <cellStyle name="Comma 5 2 4 2 2 8" xfId="3534" xr:uid="{00000000-0005-0000-0000-0000CD0D0000}"/>
    <cellStyle name="Comma 5 2 4 2 2 9" xfId="3535" xr:uid="{00000000-0005-0000-0000-0000CE0D0000}"/>
    <cellStyle name="Comma 5 2 4 2 3" xfId="3536" xr:uid="{00000000-0005-0000-0000-0000CF0D0000}"/>
    <cellStyle name="Comma 5 2 4 2 3 10" xfId="3537" xr:uid="{00000000-0005-0000-0000-0000D00D0000}"/>
    <cellStyle name="Comma 5 2 4 2 3 2" xfId="3538" xr:uid="{00000000-0005-0000-0000-0000D10D0000}"/>
    <cellStyle name="Comma 5 2 4 2 3 2 2" xfId="3539" xr:uid="{00000000-0005-0000-0000-0000D20D0000}"/>
    <cellStyle name="Comma 5 2 4 2 3 2 3" xfId="3540" xr:uid="{00000000-0005-0000-0000-0000D30D0000}"/>
    <cellStyle name="Comma 5 2 4 2 3 2 4" xfId="3541" xr:uid="{00000000-0005-0000-0000-0000D40D0000}"/>
    <cellStyle name="Comma 5 2 4 2 3 2 5" xfId="3542" xr:uid="{00000000-0005-0000-0000-0000D50D0000}"/>
    <cellStyle name="Comma 5 2 4 2 3 2 6" xfId="3543" xr:uid="{00000000-0005-0000-0000-0000D60D0000}"/>
    <cellStyle name="Comma 5 2 4 2 3 2 7" xfId="3544" xr:uid="{00000000-0005-0000-0000-0000D70D0000}"/>
    <cellStyle name="Comma 5 2 4 2 3 2 8" xfId="3545" xr:uid="{00000000-0005-0000-0000-0000D80D0000}"/>
    <cellStyle name="Comma 5 2 4 2 3 2 9" xfId="3546" xr:uid="{00000000-0005-0000-0000-0000D90D0000}"/>
    <cellStyle name="Comma 5 2 4 2 3 3" xfId="3547" xr:uid="{00000000-0005-0000-0000-0000DA0D0000}"/>
    <cellStyle name="Comma 5 2 4 2 3 4" xfId="3548" xr:uid="{00000000-0005-0000-0000-0000DB0D0000}"/>
    <cellStyle name="Comma 5 2 4 2 3 5" xfId="3549" xr:uid="{00000000-0005-0000-0000-0000DC0D0000}"/>
    <cellStyle name="Comma 5 2 4 2 3 6" xfId="3550" xr:uid="{00000000-0005-0000-0000-0000DD0D0000}"/>
    <cellStyle name="Comma 5 2 4 2 3 7" xfId="3551" xr:uid="{00000000-0005-0000-0000-0000DE0D0000}"/>
    <cellStyle name="Comma 5 2 4 2 3 8" xfId="3552" xr:uid="{00000000-0005-0000-0000-0000DF0D0000}"/>
    <cellStyle name="Comma 5 2 4 2 3 9" xfId="3553" xr:uid="{00000000-0005-0000-0000-0000E00D0000}"/>
    <cellStyle name="Comma 5 2 4 2 4" xfId="3554" xr:uid="{00000000-0005-0000-0000-0000E10D0000}"/>
    <cellStyle name="Comma 5 2 4 2 4 2" xfId="3555" xr:uid="{00000000-0005-0000-0000-0000E20D0000}"/>
    <cellStyle name="Comma 5 2 4 2 4 3" xfId="3556" xr:uid="{00000000-0005-0000-0000-0000E30D0000}"/>
    <cellStyle name="Comma 5 2 4 2 4 4" xfId="3557" xr:uid="{00000000-0005-0000-0000-0000E40D0000}"/>
    <cellStyle name="Comma 5 2 4 2 4 5" xfId="3558" xr:uid="{00000000-0005-0000-0000-0000E50D0000}"/>
    <cellStyle name="Comma 5 2 4 2 4 6" xfId="3559" xr:uid="{00000000-0005-0000-0000-0000E60D0000}"/>
    <cellStyle name="Comma 5 2 4 2 4 7" xfId="3560" xr:uid="{00000000-0005-0000-0000-0000E70D0000}"/>
    <cellStyle name="Comma 5 2 4 2 4 8" xfId="3561" xr:uid="{00000000-0005-0000-0000-0000E80D0000}"/>
    <cellStyle name="Comma 5 2 4 2 4 9" xfId="3562" xr:uid="{00000000-0005-0000-0000-0000E90D0000}"/>
    <cellStyle name="Comma 5 2 4 2 5" xfId="3563" xr:uid="{00000000-0005-0000-0000-0000EA0D0000}"/>
    <cellStyle name="Comma 5 2 4 2 6" xfId="3564" xr:uid="{00000000-0005-0000-0000-0000EB0D0000}"/>
    <cellStyle name="Comma 5 2 4 2 7" xfId="3565" xr:uid="{00000000-0005-0000-0000-0000EC0D0000}"/>
    <cellStyle name="Comma 5 2 4 2 8" xfId="3566" xr:uid="{00000000-0005-0000-0000-0000ED0D0000}"/>
    <cellStyle name="Comma 5 2 4 2 9" xfId="3567" xr:uid="{00000000-0005-0000-0000-0000EE0D0000}"/>
    <cellStyle name="Comma 5 2 4 3" xfId="3568" xr:uid="{00000000-0005-0000-0000-0000EF0D0000}"/>
    <cellStyle name="Comma 5 2 4 3 10" xfId="3569" xr:uid="{00000000-0005-0000-0000-0000F00D0000}"/>
    <cellStyle name="Comma 5 2 4 3 11" xfId="3570" xr:uid="{00000000-0005-0000-0000-0000F10D0000}"/>
    <cellStyle name="Comma 5 2 4 3 2" xfId="3571" xr:uid="{00000000-0005-0000-0000-0000F20D0000}"/>
    <cellStyle name="Comma 5 2 4 3 2 10" xfId="3572" xr:uid="{00000000-0005-0000-0000-0000F30D0000}"/>
    <cellStyle name="Comma 5 2 4 3 2 2" xfId="3573" xr:uid="{00000000-0005-0000-0000-0000F40D0000}"/>
    <cellStyle name="Comma 5 2 4 3 2 2 2" xfId="3574" xr:uid="{00000000-0005-0000-0000-0000F50D0000}"/>
    <cellStyle name="Comma 5 2 4 3 2 2 3" xfId="3575" xr:uid="{00000000-0005-0000-0000-0000F60D0000}"/>
    <cellStyle name="Comma 5 2 4 3 2 2 4" xfId="3576" xr:uid="{00000000-0005-0000-0000-0000F70D0000}"/>
    <cellStyle name="Comma 5 2 4 3 2 2 5" xfId="3577" xr:uid="{00000000-0005-0000-0000-0000F80D0000}"/>
    <cellStyle name="Comma 5 2 4 3 2 2 6" xfId="3578" xr:uid="{00000000-0005-0000-0000-0000F90D0000}"/>
    <cellStyle name="Comma 5 2 4 3 2 2 7" xfId="3579" xr:uid="{00000000-0005-0000-0000-0000FA0D0000}"/>
    <cellStyle name="Comma 5 2 4 3 2 2 8" xfId="3580" xr:uid="{00000000-0005-0000-0000-0000FB0D0000}"/>
    <cellStyle name="Comma 5 2 4 3 2 2 9" xfId="3581" xr:uid="{00000000-0005-0000-0000-0000FC0D0000}"/>
    <cellStyle name="Comma 5 2 4 3 2 3" xfId="3582" xr:uid="{00000000-0005-0000-0000-0000FD0D0000}"/>
    <cellStyle name="Comma 5 2 4 3 2 4" xfId="3583" xr:uid="{00000000-0005-0000-0000-0000FE0D0000}"/>
    <cellStyle name="Comma 5 2 4 3 2 5" xfId="3584" xr:uid="{00000000-0005-0000-0000-0000FF0D0000}"/>
    <cellStyle name="Comma 5 2 4 3 2 6" xfId="3585" xr:uid="{00000000-0005-0000-0000-0000000E0000}"/>
    <cellStyle name="Comma 5 2 4 3 2 7" xfId="3586" xr:uid="{00000000-0005-0000-0000-0000010E0000}"/>
    <cellStyle name="Comma 5 2 4 3 2 8" xfId="3587" xr:uid="{00000000-0005-0000-0000-0000020E0000}"/>
    <cellStyle name="Comma 5 2 4 3 2 9" xfId="3588" xr:uid="{00000000-0005-0000-0000-0000030E0000}"/>
    <cellStyle name="Comma 5 2 4 3 3" xfId="3589" xr:uid="{00000000-0005-0000-0000-0000040E0000}"/>
    <cellStyle name="Comma 5 2 4 3 3 2" xfId="3590" xr:uid="{00000000-0005-0000-0000-0000050E0000}"/>
    <cellStyle name="Comma 5 2 4 3 3 3" xfId="3591" xr:uid="{00000000-0005-0000-0000-0000060E0000}"/>
    <cellStyle name="Comma 5 2 4 3 3 4" xfId="3592" xr:uid="{00000000-0005-0000-0000-0000070E0000}"/>
    <cellStyle name="Comma 5 2 4 3 3 5" xfId="3593" xr:uid="{00000000-0005-0000-0000-0000080E0000}"/>
    <cellStyle name="Comma 5 2 4 3 3 6" xfId="3594" xr:uid="{00000000-0005-0000-0000-0000090E0000}"/>
    <cellStyle name="Comma 5 2 4 3 3 7" xfId="3595" xr:uid="{00000000-0005-0000-0000-00000A0E0000}"/>
    <cellStyle name="Comma 5 2 4 3 3 8" xfId="3596" xr:uid="{00000000-0005-0000-0000-00000B0E0000}"/>
    <cellStyle name="Comma 5 2 4 3 3 9" xfId="3597" xr:uid="{00000000-0005-0000-0000-00000C0E0000}"/>
    <cellStyle name="Comma 5 2 4 3 4" xfId="3598" xr:uid="{00000000-0005-0000-0000-00000D0E0000}"/>
    <cellStyle name="Comma 5 2 4 3 5" xfId="3599" xr:uid="{00000000-0005-0000-0000-00000E0E0000}"/>
    <cellStyle name="Comma 5 2 4 3 6" xfId="3600" xr:uid="{00000000-0005-0000-0000-00000F0E0000}"/>
    <cellStyle name="Comma 5 2 4 3 7" xfId="3601" xr:uid="{00000000-0005-0000-0000-0000100E0000}"/>
    <cellStyle name="Comma 5 2 4 3 8" xfId="3602" xr:uid="{00000000-0005-0000-0000-0000110E0000}"/>
    <cellStyle name="Comma 5 2 4 3 9" xfId="3603" xr:uid="{00000000-0005-0000-0000-0000120E0000}"/>
    <cellStyle name="Comma 5 2 4 4" xfId="3604" xr:uid="{00000000-0005-0000-0000-0000130E0000}"/>
    <cellStyle name="Comma 5 2 4 4 10" xfId="3605" xr:uid="{00000000-0005-0000-0000-0000140E0000}"/>
    <cellStyle name="Comma 5 2 4 4 2" xfId="3606" xr:uid="{00000000-0005-0000-0000-0000150E0000}"/>
    <cellStyle name="Comma 5 2 4 4 2 2" xfId="3607" xr:uid="{00000000-0005-0000-0000-0000160E0000}"/>
    <cellStyle name="Comma 5 2 4 4 2 3" xfId="3608" xr:uid="{00000000-0005-0000-0000-0000170E0000}"/>
    <cellStyle name="Comma 5 2 4 4 2 4" xfId="3609" xr:uid="{00000000-0005-0000-0000-0000180E0000}"/>
    <cellStyle name="Comma 5 2 4 4 2 5" xfId="3610" xr:uid="{00000000-0005-0000-0000-0000190E0000}"/>
    <cellStyle name="Comma 5 2 4 4 2 6" xfId="3611" xr:uid="{00000000-0005-0000-0000-00001A0E0000}"/>
    <cellStyle name="Comma 5 2 4 4 2 7" xfId="3612" xr:uid="{00000000-0005-0000-0000-00001B0E0000}"/>
    <cellStyle name="Comma 5 2 4 4 2 8" xfId="3613" xr:uid="{00000000-0005-0000-0000-00001C0E0000}"/>
    <cellStyle name="Comma 5 2 4 4 2 9" xfId="3614" xr:uid="{00000000-0005-0000-0000-00001D0E0000}"/>
    <cellStyle name="Comma 5 2 4 4 3" xfId="3615" xr:uid="{00000000-0005-0000-0000-00001E0E0000}"/>
    <cellStyle name="Comma 5 2 4 4 4" xfId="3616" xr:uid="{00000000-0005-0000-0000-00001F0E0000}"/>
    <cellStyle name="Comma 5 2 4 4 5" xfId="3617" xr:uid="{00000000-0005-0000-0000-0000200E0000}"/>
    <cellStyle name="Comma 5 2 4 4 6" xfId="3618" xr:uid="{00000000-0005-0000-0000-0000210E0000}"/>
    <cellStyle name="Comma 5 2 4 4 7" xfId="3619" xr:uid="{00000000-0005-0000-0000-0000220E0000}"/>
    <cellStyle name="Comma 5 2 4 4 8" xfId="3620" xr:uid="{00000000-0005-0000-0000-0000230E0000}"/>
    <cellStyle name="Comma 5 2 4 4 9" xfId="3621" xr:uid="{00000000-0005-0000-0000-0000240E0000}"/>
    <cellStyle name="Comma 5 2 4 5" xfId="3622" xr:uid="{00000000-0005-0000-0000-0000250E0000}"/>
    <cellStyle name="Comma 5 2 4 5 2" xfId="3623" xr:uid="{00000000-0005-0000-0000-0000260E0000}"/>
    <cellStyle name="Comma 5 2 4 5 3" xfId="3624" xr:uid="{00000000-0005-0000-0000-0000270E0000}"/>
    <cellStyle name="Comma 5 2 4 5 4" xfId="3625" xr:uid="{00000000-0005-0000-0000-0000280E0000}"/>
    <cellStyle name="Comma 5 2 4 5 5" xfId="3626" xr:uid="{00000000-0005-0000-0000-0000290E0000}"/>
    <cellStyle name="Comma 5 2 4 5 6" xfId="3627" xr:uid="{00000000-0005-0000-0000-00002A0E0000}"/>
    <cellStyle name="Comma 5 2 4 5 7" xfId="3628" xr:uid="{00000000-0005-0000-0000-00002B0E0000}"/>
    <cellStyle name="Comma 5 2 4 5 8" xfId="3629" xr:uid="{00000000-0005-0000-0000-00002C0E0000}"/>
    <cellStyle name="Comma 5 2 4 5 9" xfId="3630" xr:uid="{00000000-0005-0000-0000-00002D0E0000}"/>
    <cellStyle name="Comma 5 2 4 6" xfId="3631" xr:uid="{00000000-0005-0000-0000-00002E0E0000}"/>
    <cellStyle name="Comma 5 2 4 7" xfId="3632" xr:uid="{00000000-0005-0000-0000-00002F0E0000}"/>
    <cellStyle name="Comma 5 2 4 8" xfId="3633" xr:uid="{00000000-0005-0000-0000-0000300E0000}"/>
    <cellStyle name="Comma 5 2 4 9" xfId="3634" xr:uid="{00000000-0005-0000-0000-0000310E0000}"/>
    <cellStyle name="Comma 5 2 5" xfId="3635" xr:uid="{00000000-0005-0000-0000-0000320E0000}"/>
    <cellStyle name="Comma 5 2 5 10" xfId="3636" xr:uid="{00000000-0005-0000-0000-0000330E0000}"/>
    <cellStyle name="Comma 5 2 5 11" xfId="3637" xr:uid="{00000000-0005-0000-0000-0000340E0000}"/>
    <cellStyle name="Comma 5 2 5 12" xfId="3638" xr:uid="{00000000-0005-0000-0000-0000350E0000}"/>
    <cellStyle name="Comma 5 2 5 2" xfId="3639" xr:uid="{00000000-0005-0000-0000-0000360E0000}"/>
    <cellStyle name="Comma 5 2 5 2 10" xfId="3640" xr:uid="{00000000-0005-0000-0000-0000370E0000}"/>
    <cellStyle name="Comma 5 2 5 2 2" xfId="3641" xr:uid="{00000000-0005-0000-0000-0000380E0000}"/>
    <cellStyle name="Comma 5 2 5 2 2 2" xfId="3642" xr:uid="{00000000-0005-0000-0000-0000390E0000}"/>
    <cellStyle name="Comma 5 2 5 2 2 3" xfId="3643" xr:uid="{00000000-0005-0000-0000-00003A0E0000}"/>
    <cellStyle name="Comma 5 2 5 2 2 4" xfId="3644" xr:uid="{00000000-0005-0000-0000-00003B0E0000}"/>
    <cellStyle name="Comma 5 2 5 2 2 5" xfId="3645" xr:uid="{00000000-0005-0000-0000-00003C0E0000}"/>
    <cellStyle name="Comma 5 2 5 2 2 6" xfId="3646" xr:uid="{00000000-0005-0000-0000-00003D0E0000}"/>
    <cellStyle name="Comma 5 2 5 2 2 7" xfId="3647" xr:uid="{00000000-0005-0000-0000-00003E0E0000}"/>
    <cellStyle name="Comma 5 2 5 2 2 8" xfId="3648" xr:uid="{00000000-0005-0000-0000-00003F0E0000}"/>
    <cellStyle name="Comma 5 2 5 2 2 9" xfId="3649" xr:uid="{00000000-0005-0000-0000-0000400E0000}"/>
    <cellStyle name="Comma 5 2 5 2 3" xfId="3650" xr:uid="{00000000-0005-0000-0000-0000410E0000}"/>
    <cellStyle name="Comma 5 2 5 2 4" xfId="3651" xr:uid="{00000000-0005-0000-0000-0000420E0000}"/>
    <cellStyle name="Comma 5 2 5 2 5" xfId="3652" xr:uid="{00000000-0005-0000-0000-0000430E0000}"/>
    <cellStyle name="Comma 5 2 5 2 6" xfId="3653" xr:uid="{00000000-0005-0000-0000-0000440E0000}"/>
    <cellStyle name="Comma 5 2 5 2 7" xfId="3654" xr:uid="{00000000-0005-0000-0000-0000450E0000}"/>
    <cellStyle name="Comma 5 2 5 2 8" xfId="3655" xr:uid="{00000000-0005-0000-0000-0000460E0000}"/>
    <cellStyle name="Comma 5 2 5 2 9" xfId="3656" xr:uid="{00000000-0005-0000-0000-0000470E0000}"/>
    <cellStyle name="Comma 5 2 5 3" xfId="3657" xr:uid="{00000000-0005-0000-0000-0000480E0000}"/>
    <cellStyle name="Comma 5 2 5 3 10" xfId="3658" xr:uid="{00000000-0005-0000-0000-0000490E0000}"/>
    <cellStyle name="Comma 5 2 5 3 2" xfId="3659" xr:uid="{00000000-0005-0000-0000-00004A0E0000}"/>
    <cellStyle name="Comma 5 2 5 3 2 2" xfId="3660" xr:uid="{00000000-0005-0000-0000-00004B0E0000}"/>
    <cellStyle name="Comma 5 2 5 3 2 3" xfId="3661" xr:uid="{00000000-0005-0000-0000-00004C0E0000}"/>
    <cellStyle name="Comma 5 2 5 3 2 4" xfId="3662" xr:uid="{00000000-0005-0000-0000-00004D0E0000}"/>
    <cellStyle name="Comma 5 2 5 3 2 5" xfId="3663" xr:uid="{00000000-0005-0000-0000-00004E0E0000}"/>
    <cellStyle name="Comma 5 2 5 3 2 6" xfId="3664" xr:uid="{00000000-0005-0000-0000-00004F0E0000}"/>
    <cellStyle name="Comma 5 2 5 3 2 7" xfId="3665" xr:uid="{00000000-0005-0000-0000-0000500E0000}"/>
    <cellStyle name="Comma 5 2 5 3 2 8" xfId="3666" xr:uid="{00000000-0005-0000-0000-0000510E0000}"/>
    <cellStyle name="Comma 5 2 5 3 2 9" xfId="3667" xr:uid="{00000000-0005-0000-0000-0000520E0000}"/>
    <cellStyle name="Comma 5 2 5 3 3" xfId="3668" xr:uid="{00000000-0005-0000-0000-0000530E0000}"/>
    <cellStyle name="Comma 5 2 5 3 4" xfId="3669" xr:uid="{00000000-0005-0000-0000-0000540E0000}"/>
    <cellStyle name="Comma 5 2 5 3 5" xfId="3670" xr:uid="{00000000-0005-0000-0000-0000550E0000}"/>
    <cellStyle name="Comma 5 2 5 3 6" xfId="3671" xr:uid="{00000000-0005-0000-0000-0000560E0000}"/>
    <cellStyle name="Comma 5 2 5 3 7" xfId="3672" xr:uid="{00000000-0005-0000-0000-0000570E0000}"/>
    <cellStyle name="Comma 5 2 5 3 8" xfId="3673" xr:uid="{00000000-0005-0000-0000-0000580E0000}"/>
    <cellStyle name="Comma 5 2 5 3 9" xfId="3674" xr:uid="{00000000-0005-0000-0000-0000590E0000}"/>
    <cellStyle name="Comma 5 2 5 4" xfId="3675" xr:uid="{00000000-0005-0000-0000-00005A0E0000}"/>
    <cellStyle name="Comma 5 2 5 4 2" xfId="3676" xr:uid="{00000000-0005-0000-0000-00005B0E0000}"/>
    <cellStyle name="Comma 5 2 5 4 3" xfId="3677" xr:uid="{00000000-0005-0000-0000-00005C0E0000}"/>
    <cellStyle name="Comma 5 2 5 4 4" xfId="3678" xr:uid="{00000000-0005-0000-0000-00005D0E0000}"/>
    <cellStyle name="Comma 5 2 5 4 5" xfId="3679" xr:uid="{00000000-0005-0000-0000-00005E0E0000}"/>
    <cellStyle name="Comma 5 2 5 4 6" xfId="3680" xr:uid="{00000000-0005-0000-0000-00005F0E0000}"/>
    <cellStyle name="Comma 5 2 5 4 7" xfId="3681" xr:uid="{00000000-0005-0000-0000-0000600E0000}"/>
    <cellStyle name="Comma 5 2 5 4 8" xfId="3682" xr:uid="{00000000-0005-0000-0000-0000610E0000}"/>
    <cellStyle name="Comma 5 2 5 4 9" xfId="3683" xr:uid="{00000000-0005-0000-0000-0000620E0000}"/>
    <cellStyle name="Comma 5 2 5 5" xfId="3684" xr:uid="{00000000-0005-0000-0000-0000630E0000}"/>
    <cellStyle name="Comma 5 2 5 6" xfId="3685" xr:uid="{00000000-0005-0000-0000-0000640E0000}"/>
    <cellStyle name="Comma 5 2 5 7" xfId="3686" xr:uid="{00000000-0005-0000-0000-0000650E0000}"/>
    <cellStyle name="Comma 5 2 5 8" xfId="3687" xr:uid="{00000000-0005-0000-0000-0000660E0000}"/>
    <cellStyle name="Comma 5 2 5 9" xfId="3688" xr:uid="{00000000-0005-0000-0000-0000670E0000}"/>
    <cellStyle name="Comma 5 2 6" xfId="3689" xr:uid="{00000000-0005-0000-0000-0000680E0000}"/>
    <cellStyle name="Comma 5 2 6 10" xfId="3690" xr:uid="{00000000-0005-0000-0000-0000690E0000}"/>
    <cellStyle name="Comma 5 2 6 11" xfId="3691" xr:uid="{00000000-0005-0000-0000-00006A0E0000}"/>
    <cellStyle name="Comma 5 2 6 12" xfId="3692" xr:uid="{00000000-0005-0000-0000-00006B0E0000}"/>
    <cellStyle name="Comma 5 2 6 2" xfId="3693" xr:uid="{00000000-0005-0000-0000-00006C0E0000}"/>
    <cellStyle name="Comma 5 2 6 2 10" xfId="3694" xr:uid="{00000000-0005-0000-0000-00006D0E0000}"/>
    <cellStyle name="Comma 5 2 6 2 2" xfId="3695" xr:uid="{00000000-0005-0000-0000-00006E0E0000}"/>
    <cellStyle name="Comma 5 2 6 2 2 2" xfId="3696" xr:uid="{00000000-0005-0000-0000-00006F0E0000}"/>
    <cellStyle name="Comma 5 2 6 2 2 3" xfId="3697" xr:uid="{00000000-0005-0000-0000-0000700E0000}"/>
    <cellStyle name="Comma 5 2 6 2 2 4" xfId="3698" xr:uid="{00000000-0005-0000-0000-0000710E0000}"/>
    <cellStyle name="Comma 5 2 6 2 2 5" xfId="3699" xr:uid="{00000000-0005-0000-0000-0000720E0000}"/>
    <cellStyle name="Comma 5 2 6 2 2 6" xfId="3700" xr:uid="{00000000-0005-0000-0000-0000730E0000}"/>
    <cellStyle name="Comma 5 2 6 2 2 7" xfId="3701" xr:uid="{00000000-0005-0000-0000-0000740E0000}"/>
    <cellStyle name="Comma 5 2 6 2 2 8" xfId="3702" xr:uid="{00000000-0005-0000-0000-0000750E0000}"/>
    <cellStyle name="Comma 5 2 6 2 2 9" xfId="3703" xr:uid="{00000000-0005-0000-0000-0000760E0000}"/>
    <cellStyle name="Comma 5 2 6 2 3" xfId="3704" xr:uid="{00000000-0005-0000-0000-0000770E0000}"/>
    <cellStyle name="Comma 5 2 6 2 4" xfId="3705" xr:uid="{00000000-0005-0000-0000-0000780E0000}"/>
    <cellStyle name="Comma 5 2 6 2 5" xfId="3706" xr:uid="{00000000-0005-0000-0000-0000790E0000}"/>
    <cellStyle name="Comma 5 2 6 2 6" xfId="3707" xr:uid="{00000000-0005-0000-0000-00007A0E0000}"/>
    <cellStyle name="Comma 5 2 6 2 7" xfId="3708" xr:uid="{00000000-0005-0000-0000-00007B0E0000}"/>
    <cellStyle name="Comma 5 2 6 2 8" xfId="3709" xr:uid="{00000000-0005-0000-0000-00007C0E0000}"/>
    <cellStyle name="Comma 5 2 6 2 9" xfId="3710" xr:uid="{00000000-0005-0000-0000-00007D0E0000}"/>
    <cellStyle name="Comma 5 2 6 3" xfId="3711" xr:uid="{00000000-0005-0000-0000-00007E0E0000}"/>
    <cellStyle name="Comma 5 2 6 3 10" xfId="3712" xr:uid="{00000000-0005-0000-0000-00007F0E0000}"/>
    <cellStyle name="Comma 5 2 6 3 2" xfId="3713" xr:uid="{00000000-0005-0000-0000-0000800E0000}"/>
    <cellStyle name="Comma 5 2 6 3 2 2" xfId="3714" xr:uid="{00000000-0005-0000-0000-0000810E0000}"/>
    <cellStyle name="Comma 5 2 6 3 2 3" xfId="3715" xr:uid="{00000000-0005-0000-0000-0000820E0000}"/>
    <cellStyle name="Comma 5 2 6 3 2 4" xfId="3716" xr:uid="{00000000-0005-0000-0000-0000830E0000}"/>
    <cellStyle name="Comma 5 2 6 3 2 5" xfId="3717" xr:uid="{00000000-0005-0000-0000-0000840E0000}"/>
    <cellStyle name="Comma 5 2 6 3 2 6" xfId="3718" xr:uid="{00000000-0005-0000-0000-0000850E0000}"/>
    <cellStyle name="Comma 5 2 6 3 2 7" xfId="3719" xr:uid="{00000000-0005-0000-0000-0000860E0000}"/>
    <cellStyle name="Comma 5 2 6 3 2 8" xfId="3720" xr:uid="{00000000-0005-0000-0000-0000870E0000}"/>
    <cellStyle name="Comma 5 2 6 3 2 9" xfId="3721" xr:uid="{00000000-0005-0000-0000-0000880E0000}"/>
    <cellStyle name="Comma 5 2 6 3 3" xfId="3722" xr:uid="{00000000-0005-0000-0000-0000890E0000}"/>
    <cellStyle name="Comma 5 2 6 3 4" xfId="3723" xr:uid="{00000000-0005-0000-0000-00008A0E0000}"/>
    <cellStyle name="Comma 5 2 6 3 5" xfId="3724" xr:uid="{00000000-0005-0000-0000-00008B0E0000}"/>
    <cellStyle name="Comma 5 2 6 3 6" xfId="3725" xr:uid="{00000000-0005-0000-0000-00008C0E0000}"/>
    <cellStyle name="Comma 5 2 6 3 7" xfId="3726" xr:uid="{00000000-0005-0000-0000-00008D0E0000}"/>
    <cellStyle name="Comma 5 2 6 3 8" xfId="3727" xr:uid="{00000000-0005-0000-0000-00008E0E0000}"/>
    <cellStyle name="Comma 5 2 6 3 9" xfId="3728" xr:uid="{00000000-0005-0000-0000-00008F0E0000}"/>
    <cellStyle name="Comma 5 2 6 4" xfId="3729" xr:uid="{00000000-0005-0000-0000-0000900E0000}"/>
    <cellStyle name="Comma 5 2 6 4 2" xfId="3730" xr:uid="{00000000-0005-0000-0000-0000910E0000}"/>
    <cellStyle name="Comma 5 2 6 4 3" xfId="3731" xr:uid="{00000000-0005-0000-0000-0000920E0000}"/>
    <cellStyle name="Comma 5 2 6 4 4" xfId="3732" xr:uid="{00000000-0005-0000-0000-0000930E0000}"/>
    <cellStyle name="Comma 5 2 6 4 5" xfId="3733" xr:uid="{00000000-0005-0000-0000-0000940E0000}"/>
    <cellStyle name="Comma 5 2 6 4 6" xfId="3734" xr:uid="{00000000-0005-0000-0000-0000950E0000}"/>
    <cellStyle name="Comma 5 2 6 4 7" xfId="3735" xr:uid="{00000000-0005-0000-0000-0000960E0000}"/>
    <cellStyle name="Comma 5 2 6 4 8" xfId="3736" xr:uid="{00000000-0005-0000-0000-0000970E0000}"/>
    <cellStyle name="Comma 5 2 6 4 9" xfId="3737" xr:uid="{00000000-0005-0000-0000-0000980E0000}"/>
    <cellStyle name="Comma 5 2 6 5" xfId="3738" xr:uid="{00000000-0005-0000-0000-0000990E0000}"/>
    <cellStyle name="Comma 5 2 6 6" xfId="3739" xr:uid="{00000000-0005-0000-0000-00009A0E0000}"/>
    <cellStyle name="Comma 5 2 6 7" xfId="3740" xr:uid="{00000000-0005-0000-0000-00009B0E0000}"/>
    <cellStyle name="Comma 5 2 6 8" xfId="3741" xr:uid="{00000000-0005-0000-0000-00009C0E0000}"/>
    <cellStyle name="Comma 5 2 6 9" xfId="3742" xr:uid="{00000000-0005-0000-0000-00009D0E0000}"/>
    <cellStyle name="Comma 5 2 7" xfId="3743" xr:uid="{00000000-0005-0000-0000-00009E0E0000}"/>
    <cellStyle name="Comma 5 2 7 10" xfId="3744" xr:uid="{00000000-0005-0000-0000-00009F0E0000}"/>
    <cellStyle name="Comma 5 2 7 11" xfId="3745" xr:uid="{00000000-0005-0000-0000-0000A00E0000}"/>
    <cellStyle name="Comma 5 2 7 2" xfId="3746" xr:uid="{00000000-0005-0000-0000-0000A10E0000}"/>
    <cellStyle name="Comma 5 2 7 2 10" xfId="3747" xr:uid="{00000000-0005-0000-0000-0000A20E0000}"/>
    <cellStyle name="Comma 5 2 7 2 2" xfId="3748" xr:uid="{00000000-0005-0000-0000-0000A30E0000}"/>
    <cellStyle name="Comma 5 2 7 2 2 2" xfId="3749" xr:uid="{00000000-0005-0000-0000-0000A40E0000}"/>
    <cellStyle name="Comma 5 2 7 2 2 3" xfId="3750" xr:uid="{00000000-0005-0000-0000-0000A50E0000}"/>
    <cellStyle name="Comma 5 2 7 2 2 4" xfId="3751" xr:uid="{00000000-0005-0000-0000-0000A60E0000}"/>
    <cellStyle name="Comma 5 2 7 2 2 5" xfId="3752" xr:uid="{00000000-0005-0000-0000-0000A70E0000}"/>
    <cellStyle name="Comma 5 2 7 2 2 6" xfId="3753" xr:uid="{00000000-0005-0000-0000-0000A80E0000}"/>
    <cellStyle name="Comma 5 2 7 2 2 7" xfId="3754" xr:uid="{00000000-0005-0000-0000-0000A90E0000}"/>
    <cellStyle name="Comma 5 2 7 2 2 8" xfId="3755" xr:uid="{00000000-0005-0000-0000-0000AA0E0000}"/>
    <cellStyle name="Comma 5 2 7 2 2 9" xfId="3756" xr:uid="{00000000-0005-0000-0000-0000AB0E0000}"/>
    <cellStyle name="Comma 5 2 7 2 3" xfId="3757" xr:uid="{00000000-0005-0000-0000-0000AC0E0000}"/>
    <cellStyle name="Comma 5 2 7 2 4" xfId="3758" xr:uid="{00000000-0005-0000-0000-0000AD0E0000}"/>
    <cellStyle name="Comma 5 2 7 2 5" xfId="3759" xr:uid="{00000000-0005-0000-0000-0000AE0E0000}"/>
    <cellStyle name="Comma 5 2 7 2 6" xfId="3760" xr:uid="{00000000-0005-0000-0000-0000AF0E0000}"/>
    <cellStyle name="Comma 5 2 7 2 7" xfId="3761" xr:uid="{00000000-0005-0000-0000-0000B00E0000}"/>
    <cellStyle name="Comma 5 2 7 2 8" xfId="3762" xr:uid="{00000000-0005-0000-0000-0000B10E0000}"/>
    <cellStyle name="Comma 5 2 7 2 9" xfId="3763" xr:uid="{00000000-0005-0000-0000-0000B20E0000}"/>
    <cellStyle name="Comma 5 2 7 3" xfId="3764" xr:uid="{00000000-0005-0000-0000-0000B30E0000}"/>
    <cellStyle name="Comma 5 2 7 3 2" xfId="3765" xr:uid="{00000000-0005-0000-0000-0000B40E0000}"/>
    <cellStyle name="Comma 5 2 7 3 3" xfId="3766" xr:uid="{00000000-0005-0000-0000-0000B50E0000}"/>
    <cellStyle name="Comma 5 2 7 3 4" xfId="3767" xr:uid="{00000000-0005-0000-0000-0000B60E0000}"/>
    <cellStyle name="Comma 5 2 7 3 5" xfId="3768" xr:uid="{00000000-0005-0000-0000-0000B70E0000}"/>
    <cellStyle name="Comma 5 2 7 3 6" xfId="3769" xr:uid="{00000000-0005-0000-0000-0000B80E0000}"/>
    <cellStyle name="Comma 5 2 7 3 7" xfId="3770" xr:uid="{00000000-0005-0000-0000-0000B90E0000}"/>
    <cellStyle name="Comma 5 2 7 3 8" xfId="3771" xr:uid="{00000000-0005-0000-0000-0000BA0E0000}"/>
    <cellStyle name="Comma 5 2 7 3 9" xfId="3772" xr:uid="{00000000-0005-0000-0000-0000BB0E0000}"/>
    <cellStyle name="Comma 5 2 7 4" xfId="3773" xr:uid="{00000000-0005-0000-0000-0000BC0E0000}"/>
    <cellStyle name="Comma 5 2 7 5" xfId="3774" xr:uid="{00000000-0005-0000-0000-0000BD0E0000}"/>
    <cellStyle name="Comma 5 2 7 6" xfId="3775" xr:uid="{00000000-0005-0000-0000-0000BE0E0000}"/>
    <cellStyle name="Comma 5 2 7 7" xfId="3776" xr:uid="{00000000-0005-0000-0000-0000BF0E0000}"/>
    <cellStyle name="Comma 5 2 7 8" xfId="3777" xr:uid="{00000000-0005-0000-0000-0000C00E0000}"/>
    <cellStyle name="Comma 5 2 7 9" xfId="3778" xr:uid="{00000000-0005-0000-0000-0000C10E0000}"/>
    <cellStyle name="Comma 5 2 8" xfId="3779" xr:uid="{00000000-0005-0000-0000-0000C20E0000}"/>
    <cellStyle name="Comma 5 2 8 10" xfId="3780" xr:uid="{00000000-0005-0000-0000-0000C30E0000}"/>
    <cellStyle name="Comma 5 2 8 2" xfId="3781" xr:uid="{00000000-0005-0000-0000-0000C40E0000}"/>
    <cellStyle name="Comma 5 2 8 2 2" xfId="3782" xr:uid="{00000000-0005-0000-0000-0000C50E0000}"/>
    <cellStyle name="Comma 5 2 8 2 3" xfId="3783" xr:uid="{00000000-0005-0000-0000-0000C60E0000}"/>
    <cellStyle name="Comma 5 2 8 2 4" xfId="3784" xr:uid="{00000000-0005-0000-0000-0000C70E0000}"/>
    <cellStyle name="Comma 5 2 8 2 5" xfId="3785" xr:uid="{00000000-0005-0000-0000-0000C80E0000}"/>
    <cellStyle name="Comma 5 2 8 2 6" xfId="3786" xr:uid="{00000000-0005-0000-0000-0000C90E0000}"/>
    <cellStyle name="Comma 5 2 8 2 7" xfId="3787" xr:uid="{00000000-0005-0000-0000-0000CA0E0000}"/>
    <cellStyle name="Comma 5 2 8 2 8" xfId="3788" xr:uid="{00000000-0005-0000-0000-0000CB0E0000}"/>
    <cellStyle name="Comma 5 2 8 2 9" xfId="3789" xr:uid="{00000000-0005-0000-0000-0000CC0E0000}"/>
    <cellStyle name="Comma 5 2 8 3" xfId="3790" xr:uid="{00000000-0005-0000-0000-0000CD0E0000}"/>
    <cellStyle name="Comma 5 2 8 4" xfId="3791" xr:uid="{00000000-0005-0000-0000-0000CE0E0000}"/>
    <cellStyle name="Comma 5 2 8 5" xfId="3792" xr:uid="{00000000-0005-0000-0000-0000CF0E0000}"/>
    <cellStyle name="Comma 5 2 8 6" xfId="3793" xr:uid="{00000000-0005-0000-0000-0000D00E0000}"/>
    <cellStyle name="Comma 5 2 8 7" xfId="3794" xr:uid="{00000000-0005-0000-0000-0000D10E0000}"/>
    <cellStyle name="Comma 5 2 8 8" xfId="3795" xr:uid="{00000000-0005-0000-0000-0000D20E0000}"/>
    <cellStyle name="Comma 5 2 8 9" xfId="3796" xr:uid="{00000000-0005-0000-0000-0000D30E0000}"/>
    <cellStyle name="Comma 5 2 9" xfId="3797" xr:uid="{00000000-0005-0000-0000-0000D40E0000}"/>
    <cellStyle name="Comma 5 2 9 2" xfId="3798" xr:uid="{00000000-0005-0000-0000-0000D50E0000}"/>
    <cellStyle name="Comma 5 2 9 3" xfId="3799" xr:uid="{00000000-0005-0000-0000-0000D60E0000}"/>
    <cellStyle name="Comma 5 2 9 4" xfId="3800" xr:uid="{00000000-0005-0000-0000-0000D70E0000}"/>
    <cellStyle name="Comma 5 2 9 5" xfId="3801" xr:uid="{00000000-0005-0000-0000-0000D80E0000}"/>
    <cellStyle name="Comma 5 2 9 6" xfId="3802" xr:uid="{00000000-0005-0000-0000-0000D90E0000}"/>
    <cellStyle name="Comma 5 2 9 7" xfId="3803" xr:uid="{00000000-0005-0000-0000-0000DA0E0000}"/>
    <cellStyle name="Comma 5 2 9 8" xfId="3804" xr:uid="{00000000-0005-0000-0000-0000DB0E0000}"/>
    <cellStyle name="Comma 5 2 9 9" xfId="3805" xr:uid="{00000000-0005-0000-0000-0000DC0E0000}"/>
    <cellStyle name="Comma 5 3" xfId="3806" xr:uid="{00000000-0005-0000-0000-0000DD0E0000}"/>
    <cellStyle name="Comma 5 4" xfId="3807" xr:uid="{00000000-0005-0000-0000-0000DE0E0000}"/>
    <cellStyle name="Comma 5 4 10" xfId="3808" xr:uid="{00000000-0005-0000-0000-0000DF0E0000}"/>
    <cellStyle name="Comma 5 4 11" xfId="3809" xr:uid="{00000000-0005-0000-0000-0000E00E0000}"/>
    <cellStyle name="Comma 5 4 12" xfId="3810" xr:uid="{00000000-0005-0000-0000-0000E10E0000}"/>
    <cellStyle name="Comma 5 4 13" xfId="3811" xr:uid="{00000000-0005-0000-0000-0000E20E0000}"/>
    <cellStyle name="Comma 5 4 14" xfId="3812" xr:uid="{00000000-0005-0000-0000-0000E30E0000}"/>
    <cellStyle name="Comma 5 4 15" xfId="3813" xr:uid="{00000000-0005-0000-0000-0000E40E0000}"/>
    <cellStyle name="Comma 5 4 2" xfId="3814" xr:uid="{00000000-0005-0000-0000-0000E50E0000}"/>
    <cellStyle name="Comma 5 4 2 10" xfId="3815" xr:uid="{00000000-0005-0000-0000-0000E60E0000}"/>
    <cellStyle name="Comma 5 4 2 11" xfId="3816" xr:uid="{00000000-0005-0000-0000-0000E70E0000}"/>
    <cellStyle name="Comma 5 4 2 12" xfId="3817" xr:uid="{00000000-0005-0000-0000-0000E80E0000}"/>
    <cellStyle name="Comma 5 4 2 13" xfId="3818" xr:uid="{00000000-0005-0000-0000-0000E90E0000}"/>
    <cellStyle name="Comma 5 4 2 2" xfId="3819" xr:uid="{00000000-0005-0000-0000-0000EA0E0000}"/>
    <cellStyle name="Comma 5 4 2 2 10" xfId="3820" xr:uid="{00000000-0005-0000-0000-0000EB0E0000}"/>
    <cellStyle name="Comma 5 4 2 2 11" xfId="3821" xr:uid="{00000000-0005-0000-0000-0000EC0E0000}"/>
    <cellStyle name="Comma 5 4 2 2 12" xfId="3822" xr:uid="{00000000-0005-0000-0000-0000ED0E0000}"/>
    <cellStyle name="Comma 5 4 2 2 2" xfId="3823" xr:uid="{00000000-0005-0000-0000-0000EE0E0000}"/>
    <cellStyle name="Comma 5 4 2 2 2 10" xfId="3824" xr:uid="{00000000-0005-0000-0000-0000EF0E0000}"/>
    <cellStyle name="Comma 5 4 2 2 2 2" xfId="3825" xr:uid="{00000000-0005-0000-0000-0000F00E0000}"/>
    <cellStyle name="Comma 5 4 2 2 2 2 2" xfId="3826" xr:uid="{00000000-0005-0000-0000-0000F10E0000}"/>
    <cellStyle name="Comma 5 4 2 2 2 2 3" xfId="3827" xr:uid="{00000000-0005-0000-0000-0000F20E0000}"/>
    <cellStyle name="Comma 5 4 2 2 2 2 4" xfId="3828" xr:uid="{00000000-0005-0000-0000-0000F30E0000}"/>
    <cellStyle name="Comma 5 4 2 2 2 2 5" xfId="3829" xr:uid="{00000000-0005-0000-0000-0000F40E0000}"/>
    <cellStyle name="Comma 5 4 2 2 2 2 6" xfId="3830" xr:uid="{00000000-0005-0000-0000-0000F50E0000}"/>
    <cellStyle name="Comma 5 4 2 2 2 2 7" xfId="3831" xr:uid="{00000000-0005-0000-0000-0000F60E0000}"/>
    <cellStyle name="Comma 5 4 2 2 2 2 8" xfId="3832" xr:uid="{00000000-0005-0000-0000-0000F70E0000}"/>
    <cellStyle name="Comma 5 4 2 2 2 2 9" xfId="3833" xr:uid="{00000000-0005-0000-0000-0000F80E0000}"/>
    <cellStyle name="Comma 5 4 2 2 2 3" xfId="3834" xr:uid="{00000000-0005-0000-0000-0000F90E0000}"/>
    <cellStyle name="Comma 5 4 2 2 2 4" xfId="3835" xr:uid="{00000000-0005-0000-0000-0000FA0E0000}"/>
    <cellStyle name="Comma 5 4 2 2 2 5" xfId="3836" xr:uid="{00000000-0005-0000-0000-0000FB0E0000}"/>
    <cellStyle name="Comma 5 4 2 2 2 6" xfId="3837" xr:uid="{00000000-0005-0000-0000-0000FC0E0000}"/>
    <cellStyle name="Comma 5 4 2 2 2 7" xfId="3838" xr:uid="{00000000-0005-0000-0000-0000FD0E0000}"/>
    <cellStyle name="Comma 5 4 2 2 2 8" xfId="3839" xr:uid="{00000000-0005-0000-0000-0000FE0E0000}"/>
    <cellStyle name="Comma 5 4 2 2 2 9" xfId="3840" xr:uid="{00000000-0005-0000-0000-0000FF0E0000}"/>
    <cellStyle name="Comma 5 4 2 2 3" xfId="3841" xr:uid="{00000000-0005-0000-0000-0000000F0000}"/>
    <cellStyle name="Comma 5 4 2 2 3 10" xfId="3842" xr:uid="{00000000-0005-0000-0000-0000010F0000}"/>
    <cellStyle name="Comma 5 4 2 2 3 2" xfId="3843" xr:uid="{00000000-0005-0000-0000-0000020F0000}"/>
    <cellStyle name="Comma 5 4 2 2 3 2 2" xfId="3844" xr:uid="{00000000-0005-0000-0000-0000030F0000}"/>
    <cellStyle name="Comma 5 4 2 2 3 2 3" xfId="3845" xr:uid="{00000000-0005-0000-0000-0000040F0000}"/>
    <cellStyle name="Comma 5 4 2 2 3 2 4" xfId="3846" xr:uid="{00000000-0005-0000-0000-0000050F0000}"/>
    <cellStyle name="Comma 5 4 2 2 3 2 5" xfId="3847" xr:uid="{00000000-0005-0000-0000-0000060F0000}"/>
    <cellStyle name="Comma 5 4 2 2 3 2 6" xfId="3848" xr:uid="{00000000-0005-0000-0000-0000070F0000}"/>
    <cellStyle name="Comma 5 4 2 2 3 2 7" xfId="3849" xr:uid="{00000000-0005-0000-0000-0000080F0000}"/>
    <cellStyle name="Comma 5 4 2 2 3 2 8" xfId="3850" xr:uid="{00000000-0005-0000-0000-0000090F0000}"/>
    <cellStyle name="Comma 5 4 2 2 3 2 9" xfId="3851" xr:uid="{00000000-0005-0000-0000-00000A0F0000}"/>
    <cellStyle name="Comma 5 4 2 2 3 3" xfId="3852" xr:uid="{00000000-0005-0000-0000-00000B0F0000}"/>
    <cellStyle name="Comma 5 4 2 2 3 4" xfId="3853" xr:uid="{00000000-0005-0000-0000-00000C0F0000}"/>
    <cellStyle name="Comma 5 4 2 2 3 5" xfId="3854" xr:uid="{00000000-0005-0000-0000-00000D0F0000}"/>
    <cellStyle name="Comma 5 4 2 2 3 6" xfId="3855" xr:uid="{00000000-0005-0000-0000-00000E0F0000}"/>
    <cellStyle name="Comma 5 4 2 2 3 7" xfId="3856" xr:uid="{00000000-0005-0000-0000-00000F0F0000}"/>
    <cellStyle name="Comma 5 4 2 2 3 8" xfId="3857" xr:uid="{00000000-0005-0000-0000-0000100F0000}"/>
    <cellStyle name="Comma 5 4 2 2 3 9" xfId="3858" xr:uid="{00000000-0005-0000-0000-0000110F0000}"/>
    <cellStyle name="Comma 5 4 2 2 4" xfId="3859" xr:uid="{00000000-0005-0000-0000-0000120F0000}"/>
    <cellStyle name="Comma 5 4 2 2 4 2" xfId="3860" xr:uid="{00000000-0005-0000-0000-0000130F0000}"/>
    <cellStyle name="Comma 5 4 2 2 4 3" xfId="3861" xr:uid="{00000000-0005-0000-0000-0000140F0000}"/>
    <cellStyle name="Comma 5 4 2 2 4 4" xfId="3862" xr:uid="{00000000-0005-0000-0000-0000150F0000}"/>
    <cellStyle name="Comma 5 4 2 2 4 5" xfId="3863" xr:uid="{00000000-0005-0000-0000-0000160F0000}"/>
    <cellStyle name="Comma 5 4 2 2 4 6" xfId="3864" xr:uid="{00000000-0005-0000-0000-0000170F0000}"/>
    <cellStyle name="Comma 5 4 2 2 4 7" xfId="3865" xr:uid="{00000000-0005-0000-0000-0000180F0000}"/>
    <cellStyle name="Comma 5 4 2 2 4 8" xfId="3866" xr:uid="{00000000-0005-0000-0000-0000190F0000}"/>
    <cellStyle name="Comma 5 4 2 2 4 9" xfId="3867" xr:uid="{00000000-0005-0000-0000-00001A0F0000}"/>
    <cellStyle name="Comma 5 4 2 2 5" xfId="3868" xr:uid="{00000000-0005-0000-0000-00001B0F0000}"/>
    <cellStyle name="Comma 5 4 2 2 6" xfId="3869" xr:uid="{00000000-0005-0000-0000-00001C0F0000}"/>
    <cellStyle name="Comma 5 4 2 2 7" xfId="3870" xr:uid="{00000000-0005-0000-0000-00001D0F0000}"/>
    <cellStyle name="Comma 5 4 2 2 8" xfId="3871" xr:uid="{00000000-0005-0000-0000-00001E0F0000}"/>
    <cellStyle name="Comma 5 4 2 2 9" xfId="3872" xr:uid="{00000000-0005-0000-0000-00001F0F0000}"/>
    <cellStyle name="Comma 5 4 2 3" xfId="3873" xr:uid="{00000000-0005-0000-0000-0000200F0000}"/>
    <cellStyle name="Comma 5 4 2 3 10" xfId="3874" xr:uid="{00000000-0005-0000-0000-0000210F0000}"/>
    <cellStyle name="Comma 5 4 2 3 11" xfId="3875" xr:uid="{00000000-0005-0000-0000-0000220F0000}"/>
    <cellStyle name="Comma 5 4 2 3 2" xfId="3876" xr:uid="{00000000-0005-0000-0000-0000230F0000}"/>
    <cellStyle name="Comma 5 4 2 3 2 10" xfId="3877" xr:uid="{00000000-0005-0000-0000-0000240F0000}"/>
    <cellStyle name="Comma 5 4 2 3 2 2" xfId="3878" xr:uid="{00000000-0005-0000-0000-0000250F0000}"/>
    <cellStyle name="Comma 5 4 2 3 2 2 2" xfId="3879" xr:uid="{00000000-0005-0000-0000-0000260F0000}"/>
    <cellStyle name="Comma 5 4 2 3 2 2 3" xfId="3880" xr:uid="{00000000-0005-0000-0000-0000270F0000}"/>
    <cellStyle name="Comma 5 4 2 3 2 2 4" xfId="3881" xr:uid="{00000000-0005-0000-0000-0000280F0000}"/>
    <cellStyle name="Comma 5 4 2 3 2 2 5" xfId="3882" xr:uid="{00000000-0005-0000-0000-0000290F0000}"/>
    <cellStyle name="Comma 5 4 2 3 2 2 6" xfId="3883" xr:uid="{00000000-0005-0000-0000-00002A0F0000}"/>
    <cellStyle name="Comma 5 4 2 3 2 2 7" xfId="3884" xr:uid="{00000000-0005-0000-0000-00002B0F0000}"/>
    <cellStyle name="Comma 5 4 2 3 2 2 8" xfId="3885" xr:uid="{00000000-0005-0000-0000-00002C0F0000}"/>
    <cellStyle name="Comma 5 4 2 3 2 2 9" xfId="3886" xr:uid="{00000000-0005-0000-0000-00002D0F0000}"/>
    <cellStyle name="Comma 5 4 2 3 2 3" xfId="3887" xr:uid="{00000000-0005-0000-0000-00002E0F0000}"/>
    <cellStyle name="Comma 5 4 2 3 2 4" xfId="3888" xr:uid="{00000000-0005-0000-0000-00002F0F0000}"/>
    <cellStyle name="Comma 5 4 2 3 2 5" xfId="3889" xr:uid="{00000000-0005-0000-0000-0000300F0000}"/>
    <cellStyle name="Comma 5 4 2 3 2 6" xfId="3890" xr:uid="{00000000-0005-0000-0000-0000310F0000}"/>
    <cellStyle name="Comma 5 4 2 3 2 7" xfId="3891" xr:uid="{00000000-0005-0000-0000-0000320F0000}"/>
    <cellStyle name="Comma 5 4 2 3 2 8" xfId="3892" xr:uid="{00000000-0005-0000-0000-0000330F0000}"/>
    <cellStyle name="Comma 5 4 2 3 2 9" xfId="3893" xr:uid="{00000000-0005-0000-0000-0000340F0000}"/>
    <cellStyle name="Comma 5 4 2 3 3" xfId="3894" xr:uid="{00000000-0005-0000-0000-0000350F0000}"/>
    <cellStyle name="Comma 5 4 2 3 3 2" xfId="3895" xr:uid="{00000000-0005-0000-0000-0000360F0000}"/>
    <cellStyle name="Comma 5 4 2 3 3 3" xfId="3896" xr:uid="{00000000-0005-0000-0000-0000370F0000}"/>
    <cellStyle name="Comma 5 4 2 3 3 4" xfId="3897" xr:uid="{00000000-0005-0000-0000-0000380F0000}"/>
    <cellStyle name="Comma 5 4 2 3 3 5" xfId="3898" xr:uid="{00000000-0005-0000-0000-0000390F0000}"/>
    <cellStyle name="Comma 5 4 2 3 3 6" xfId="3899" xr:uid="{00000000-0005-0000-0000-00003A0F0000}"/>
    <cellStyle name="Comma 5 4 2 3 3 7" xfId="3900" xr:uid="{00000000-0005-0000-0000-00003B0F0000}"/>
    <cellStyle name="Comma 5 4 2 3 3 8" xfId="3901" xr:uid="{00000000-0005-0000-0000-00003C0F0000}"/>
    <cellStyle name="Comma 5 4 2 3 3 9" xfId="3902" xr:uid="{00000000-0005-0000-0000-00003D0F0000}"/>
    <cellStyle name="Comma 5 4 2 3 4" xfId="3903" xr:uid="{00000000-0005-0000-0000-00003E0F0000}"/>
    <cellStyle name="Comma 5 4 2 3 5" xfId="3904" xr:uid="{00000000-0005-0000-0000-00003F0F0000}"/>
    <cellStyle name="Comma 5 4 2 3 6" xfId="3905" xr:uid="{00000000-0005-0000-0000-0000400F0000}"/>
    <cellStyle name="Comma 5 4 2 3 7" xfId="3906" xr:uid="{00000000-0005-0000-0000-0000410F0000}"/>
    <cellStyle name="Comma 5 4 2 3 8" xfId="3907" xr:uid="{00000000-0005-0000-0000-0000420F0000}"/>
    <cellStyle name="Comma 5 4 2 3 9" xfId="3908" xr:uid="{00000000-0005-0000-0000-0000430F0000}"/>
    <cellStyle name="Comma 5 4 2 4" xfId="3909" xr:uid="{00000000-0005-0000-0000-0000440F0000}"/>
    <cellStyle name="Comma 5 4 2 4 10" xfId="3910" xr:uid="{00000000-0005-0000-0000-0000450F0000}"/>
    <cellStyle name="Comma 5 4 2 4 2" xfId="3911" xr:uid="{00000000-0005-0000-0000-0000460F0000}"/>
    <cellStyle name="Comma 5 4 2 4 2 2" xfId="3912" xr:uid="{00000000-0005-0000-0000-0000470F0000}"/>
    <cellStyle name="Comma 5 4 2 4 2 3" xfId="3913" xr:uid="{00000000-0005-0000-0000-0000480F0000}"/>
    <cellStyle name="Comma 5 4 2 4 2 4" xfId="3914" xr:uid="{00000000-0005-0000-0000-0000490F0000}"/>
    <cellStyle name="Comma 5 4 2 4 2 5" xfId="3915" xr:uid="{00000000-0005-0000-0000-00004A0F0000}"/>
    <cellStyle name="Comma 5 4 2 4 2 6" xfId="3916" xr:uid="{00000000-0005-0000-0000-00004B0F0000}"/>
    <cellStyle name="Comma 5 4 2 4 2 7" xfId="3917" xr:uid="{00000000-0005-0000-0000-00004C0F0000}"/>
    <cellStyle name="Comma 5 4 2 4 2 8" xfId="3918" xr:uid="{00000000-0005-0000-0000-00004D0F0000}"/>
    <cellStyle name="Comma 5 4 2 4 2 9" xfId="3919" xr:uid="{00000000-0005-0000-0000-00004E0F0000}"/>
    <cellStyle name="Comma 5 4 2 4 3" xfId="3920" xr:uid="{00000000-0005-0000-0000-00004F0F0000}"/>
    <cellStyle name="Comma 5 4 2 4 4" xfId="3921" xr:uid="{00000000-0005-0000-0000-0000500F0000}"/>
    <cellStyle name="Comma 5 4 2 4 5" xfId="3922" xr:uid="{00000000-0005-0000-0000-0000510F0000}"/>
    <cellStyle name="Comma 5 4 2 4 6" xfId="3923" xr:uid="{00000000-0005-0000-0000-0000520F0000}"/>
    <cellStyle name="Comma 5 4 2 4 7" xfId="3924" xr:uid="{00000000-0005-0000-0000-0000530F0000}"/>
    <cellStyle name="Comma 5 4 2 4 8" xfId="3925" xr:uid="{00000000-0005-0000-0000-0000540F0000}"/>
    <cellStyle name="Comma 5 4 2 4 9" xfId="3926" xr:uid="{00000000-0005-0000-0000-0000550F0000}"/>
    <cellStyle name="Comma 5 4 2 5" xfId="3927" xr:uid="{00000000-0005-0000-0000-0000560F0000}"/>
    <cellStyle name="Comma 5 4 2 5 2" xfId="3928" xr:uid="{00000000-0005-0000-0000-0000570F0000}"/>
    <cellStyle name="Comma 5 4 2 5 3" xfId="3929" xr:uid="{00000000-0005-0000-0000-0000580F0000}"/>
    <cellStyle name="Comma 5 4 2 5 4" xfId="3930" xr:uid="{00000000-0005-0000-0000-0000590F0000}"/>
    <cellStyle name="Comma 5 4 2 5 5" xfId="3931" xr:uid="{00000000-0005-0000-0000-00005A0F0000}"/>
    <cellStyle name="Comma 5 4 2 5 6" xfId="3932" xr:uid="{00000000-0005-0000-0000-00005B0F0000}"/>
    <cellStyle name="Comma 5 4 2 5 7" xfId="3933" xr:uid="{00000000-0005-0000-0000-00005C0F0000}"/>
    <cellStyle name="Comma 5 4 2 5 8" xfId="3934" xr:uid="{00000000-0005-0000-0000-00005D0F0000}"/>
    <cellStyle name="Comma 5 4 2 5 9" xfId="3935" xr:uid="{00000000-0005-0000-0000-00005E0F0000}"/>
    <cellStyle name="Comma 5 4 2 6" xfId="3936" xr:uid="{00000000-0005-0000-0000-00005F0F0000}"/>
    <cellStyle name="Comma 5 4 2 7" xfId="3937" xr:uid="{00000000-0005-0000-0000-0000600F0000}"/>
    <cellStyle name="Comma 5 4 2 8" xfId="3938" xr:uid="{00000000-0005-0000-0000-0000610F0000}"/>
    <cellStyle name="Comma 5 4 2 9" xfId="3939" xr:uid="{00000000-0005-0000-0000-0000620F0000}"/>
    <cellStyle name="Comma 5 4 3" xfId="3940" xr:uid="{00000000-0005-0000-0000-0000630F0000}"/>
    <cellStyle name="Comma 5 4 4" xfId="3941" xr:uid="{00000000-0005-0000-0000-0000640F0000}"/>
    <cellStyle name="Comma 5 4 4 10" xfId="3942" xr:uid="{00000000-0005-0000-0000-0000650F0000}"/>
    <cellStyle name="Comma 5 4 4 11" xfId="3943" xr:uid="{00000000-0005-0000-0000-0000660F0000}"/>
    <cellStyle name="Comma 5 4 4 12" xfId="3944" xr:uid="{00000000-0005-0000-0000-0000670F0000}"/>
    <cellStyle name="Comma 5 4 4 2" xfId="3945" xr:uid="{00000000-0005-0000-0000-0000680F0000}"/>
    <cellStyle name="Comma 5 4 4 2 10" xfId="3946" xr:uid="{00000000-0005-0000-0000-0000690F0000}"/>
    <cellStyle name="Comma 5 4 4 2 2" xfId="3947" xr:uid="{00000000-0005-0000-0000-00006A0F0000}"/>
    <cellStyle name="Comma 5 4 4 2 2 2" xfId="3948" xr:uid="{00000000-0005-0000-0000-00006B0F0000}"/>
    <cellStyle name="Comma 5 4 4 2 2 3" xfId="3949" xr:uid="{00000000-0005-0000-0000-00006C0F0000}"/>
    <cellStyle name="Comma 5 4 4 2 2 4" xfId="3950" xr:uid="{00000000-0005-0000-0000-00006D0F0000}"/>
    <cellStyle name="Comma 5 4 4 2 2 5" xfId="3951" xr:uid="{00000000-0005-0000-0000-00006E0F0000}"/>
    <cellStyle name="Comma 5 4 4 2 2 6" xfId="3952" xr:uid="{00000000-0005-0000-0000-00006F0F0000}"/>
    <cellStyle name="Comma 5 4 4 2 2 7" xfId="3953" xr:uid="{00000000-0005-0000-0000-0000700F0000}"/>
    <cellStyle name="Comma 5 4 4 2 2 8" xfId="3954" xr:uid="{00000000-0005-0000-0000-0000710F0000}"/>
    <cellStyle name="Comma 5 4 4 2 2 9" xfId="3955" xr:uid="{00000000-0005-0000-0000-0000720F0000}"/>
    <cellStyle name="Comma 5 4 4 2 3" xfId="3956" xr:uid="{00000000-0005-0000-0000-0000730F0000}"/>
    <cellStyle name="Comma 5 4 4 2 4" xfId="3957" xr:uid="{00000000-0005-0000-0000-0000740F0000}"/>
    <cellStyle name="Comma 5 4 4 2 5" xfId="3958" xr:uid="{00000000-0005-0000-0000-0000750F0000}"/>
    <cellStyle name="Comma 5 4 4 2 6" xfId="3959" xr:uid="{00000000-0005-0000-0000-0000760F0000}"/>
    <cellStyle name="Comma 5 4 4 2 7" xfId="3960" xr:uid="{00000000-0005-0000-0000-0000770F0000}"/>
    <cellStyle name="Comma 5 4 4 2 8" xfId="3961" xr:uid="{00000000-0005-0000-0000-0000780F0000}"/>
    <cellStyle name="Comma 5 4 4 2 9" xfId="3962" xr:uid="{00000000-0005-0000-0000-0000790F0000}"/>
    <cellStyle name="Comma 5 4 4 3" xfId="3963" xr:uid="{00000000-0005-0000-0000-00007A0F0000}"/>
    <cellStyle name="Comma 5 4 4 3 10" xfId="3964" xr:uid="{00000000-0005-0000-0000-00007B0F0000}"/>
    <cellStyle name="Comma 5 4 4 3 2" xfId="3965" xr:uid="{00000000-0005-0000-0000-00007C0F0000}"/>
    <cellStyle name="Comma 5 4 4 3 2 2" xfId="3966" xr:uid="{00000000-0005-0000-0000-00007D0F0000}"/>
    <cellStyle name="Comma 5 4 4 3 2 3" xfId="3967" xr:uid="{00000000-0005-0000-0000-00007E0F0000}"/>
    <cellStyle name="Comma 5 4 4 3 2 4" xfId="3968" xr:uid="{00000000-0005-0000-0000-00007F0F0000}"/>
    <cellStyle name="Comma 5 4 4 3 2 5" xfId="3969" xr:uid="{00000000-0005-0000-0000-0000800F0000}"/>
    <cellStyle name="Comma 5 4 4 3 2 6" xfId="3970" xr:uid="{00000000-0005-0000-0000-0000810F0000}"/>
    <cellStyle name="Comma 5 4 4 3 2 7" xfId="3971" xr:uid="{00000000-0005-0000-0000-0000820F0000}"/>
    <cellStyle name="Comma 5 4 4 3 2 8" xfId="3972" xr:uid="{00000000-0005-0000-0000-0000830F0000}"/>
    <cellStyle name="Comma 5 4 4 3 2 9" xfId="3973" xr:uid="{00000000-0005-0000-0000-0000840F0000}"/>
    <cellStyle name="Comma 5 4 4 3 3" xfId="3974" xr:uid="{00000000-0005-0000-0000-0000850F0000}"/>
    <cellStyle name="Comma 5 4 4 3 4" xfId="3975" xr:uid="{00000000-0005-0000-0000-0000860F0000}"/>
    <cellStyle name="Comma 5 4 4 3 5" xfId="3976" xr:uid="{00000000-0005-0000-0000-0000870F0000}"/>
    <cellStyle name="Comma 5 4 4 3 6" xfId="3977" xr:uid="{00000000-0005-0000-0000-0000880F0000}"/>
    <cellStyle name="Comma 5 4 4 3 7" xfId="3978" xr:uid="{00000000-0005-0000-0000-0000890F0000}"/>
    <cellStyle name="Comma 5 4 4 3 8" xfId="3979" xr:uid="{00000000-0005-0000-0000-00008A0F0000}"/>
    <cellStyle name="Comma 5 4 4 3 9" xfId="3980" xr:uid="{00000000-0005-0000-0000-00008B0F0000}"/>
    <cellStyle name="Comma 5 4 4 4" xfId="3981" xr:uid="{00000000-0005-0000-0000-00008C0F0000}"/>
    <cellStyle name="Comma 5 4 4 4 2" xfId="3982" xr:uid="{00000000-0005-0000-0000-00008D0F0000}"/>
    <cellStyle name="Comma 5 4 4 4 3" xfId="3983" xr:uid="{00000000-0005-0000-0000-00008E0F0000}"/>
    <cellStyle name="Comma 5 4 4 4 4" xfId="3984" xr:uid="{00000000-0005-0000-0000-00008F0F0000}"/>
    <cellStyle name="Comma 5 4 4 4 5" xfId="3985" xr:uid="{00000000-0005-0000-0000-0000900F0000}"/>
    <cellStyle name="Comma 5 4 4 4 6" xfId="3986" xr:uid="{00000000-0005-0000-0000-0000910F0000}"/>
    <cellStyle name="Comma 5 4 4 4 7" xfId="3987" xr:uid="{00000000-0005-0000-0000-0000920F0000}"/>
    <cellStyle name="Comma 5 4 4 4 8" xfId="3988" xr:uid="{00000000-0005-0000-0000-0000930F0000}"/>
    <cellStyle name="Comma 5 4 4 4 9" xfId="3989" xr:uid="{00000000-0005-0000-0000-0000940F0000}"/>
    <cellStyle name="Comma 5 4 4 5" xfId="3990" xr:uid="{00000000-0005-0000-0000-0000950F0000}"/>
    <cellStyle name="Comma 5 4 4 6" xfId="3991" xr:uid="{00000000-0005-0000-0000-0000960F0000}"/>
    <cellStyle name="Comma 5 4 4 7" xfId="3992" xr:uid="{00000000-0005-0000-0000-0000970F0000}"/>
    <cellStyle name="Comma 5 4 4 8" xfId="3993" xr:uid="{00000000-0005-0000-0000-0000980F0000}"/>
    <cellStyle name="Comma 5 4 4 9" xfId="3994" xr:uid="{00000000-0005-0000-0000-0000990F0000}"/>
    <cellStyle name="Comma 5 4 5" xfId="3995" xr:uid="{00000000-0005-0000-0000-00009A0F0000}"/>
    <cellStyle name="Comma 5 4 5 10" xfId="3996" xr:uid="{00000000-0005-0000-0000-00009B0F0000}"/>
    <cellStyle name="Comma 5 4 5 11" xfId="3997" xr:uid="{00000000-0005-0000-0000-00009C0F0000}"/>
    <cellStyle name="Comma 5 4 5 12" xfId="3998" xr:uid="{00000000-0005-0000-0000-00009D0F0000}"/>
    <cellStyle name="Comma 5 4 5 2" xfId="3999" xr:uid="{00000000-0005-0000-0000-00009E0F0000}"/>
    <cellStyle name="Comma 5 4 5 2 10" xfId="4000" xr:uid="{00000000-0005-0000-0000-00009F0F0000}"/>
    <cellStyle name="Comma 5 4 5 2 2" xfId="4001" xr:uid="{00000000-0005-0000-0000-0000A00F0000}"/>
    <cellStyle name="Comma 5 4 5 2 2 2" xfId="4002" xr:uid="{00000000-0005-0000-0000-0000A10F0000}"/>
    <cellStyle name="Comma 5 4 5 2 2 3" xfId="4003" xr:uid="{00000000-0005-0000-0000-0000A20F0000}"/>
    <cellStyle name="Comma 5 4 5 2 2 4" xfId="4004" xr:uid="{00000000-0005-0000-0000-0000A30F0000}"/>
    <cellStyle name="Comma 5 4 5 2 2 5" xfId="4005" xr:uid="{00000000-0005-0000-0000-0000A40F0000}"/>
    <cellStyle name="Comma 5 4 5 2 2 6" xfId="4006" xr:uid="{00000000-0005-0000-0000-0000A50F0000}"/>
    <cellStyle name="Comma 5 4 5 2 2 7" xfId="4007" xr:uid="{00000000-0005-0000-0000-0000A60F0000}"/>
    <cellStyle name="Comma 5 4 5 2 2 8" xfId="4008" xr:uid="{00000000-0005-0000-0000-0000A70F0000}"/>
    <cellStyle name="Comma 5 4 5 2 2 9" xfId="4009" xr:uid="{00000000-0005-0000-0000-0000A80F0000}"/>
    <cellStyle name="Comma 5 4 5 2 3" xfId="4010" xr:uid="{00000000-0005-0000-0000-0000A90F0000}"/>
    <cellStyle name="Comma 5 4 5 2 4" xfId="4011" xr:uid="{00000000-0005-0000-0000-0000AA0F0000}"/>
    <cellStyle name="Comma 5 4 5 2 5" xfId="4012" xr:uid="{00000000-0005-0000-0000-0000AB0F0000}"/>
    <cellStyle name="Comma 5 4 5 2 5 2" xfId="4013" xr:uid="{00000000-0005-0000-0000-0000AC0F0000}"/>
    <cellStyle name="Comma 5 4 5 2 6" xfId="4014" xr:uid="{00000000-0005-0000-0000-0000AD0F0000}"/>
    <cellStyle name="Comma 5 4 5 2 7" xfId="4015" xr:uid="{00000000-0005-0000-0000-0000AE0F0000}"/>
    <cellStyle name="Comma 5 4 5 2 8" xfId="4016" xr:uid="{00000000-0005-0000-0000-0000AF0F0000}"/>
    <cellStyle name="Comma 5 4 5 2 9" xfId="4017" xr:uid="{00000000-0005-0000-0000-0000B00F0000}"/>
    <cellStyle name="Comma 5 4 5 3" xfId="4018" xr:uid="{00000000-0005-0000-0000-0000B10F0000}"/>
    <cellStyle name="Comma 5 4 5 3 10" xfId="4019" xr:uid="{00000000-0005-0000-0000-0000B20F0000}"/>
    <cellStyle name="Comma 5 4 5 3 11" xfId="4020" xr:uid="{00000000-0005-0000-0000-0000B30F0000}"/>
    <cellStyle name="Comma 5 4 5 3 2" xfId="4021" xr:uid="{00000000-0005-0000-0000-0000B40F0000}"/>
    <cellStyle name="Comma 5 4 5 3 2 10" xfId="4022" xr:uid="{00000000-0005-0000-0000-0000B50F0000}"/>
    <cellStyle name="Comma 5 4 5 3 2 2" xfId="4023" xr:uid="{00000000-0005-0000-0000-0000B60F0000}"/>
    <cellStyle name="Comma 5 4 5 3 2 2 2" xfId="4024" xr:uid="{00000000-0005-0000-0000-0000B70F0000}"/>
    <cellStyle name="Comma 5 4 5 3 2 3" xfId="4025" xr:uid="{00000000-0005-0000-0000-0000B80F0000}"/>
    <cellStyle name="Comma 5 4 5 3 2 3 2" xfId="4026" xr:uid="{00000000-0005-0000-0000-0000B90F0000}"/>
    <cellStyle name="Comma 5 4 5 3 2 4" xfId="4027" xr:uid="{00000000-0005-0000-0000-0000BA0F0000}"/>
    <cellStyle name="Comma 5 4 5 3 2 4 2" xfId="4028" xr:uid="{00000000-0005-0000-0000-0000BB0F0000}"/>
    <cellStyle name="Comma 5 4 5 3 2 5" xfId="4029" xr:uid="{00000000-0005-0000-0000-0000BC0F0000}"/>
    <cellStyle name="Comma 5 4 5 3 2 6" xfId="4030" xr:uid="{00000000-0005-0000-0000-0000BD0F0000}"/>
    <cellStyle name="Comma 5 4 5 3 2 7" xfId="4031" xr:uid="{00000000-0005-0000-0000-0000BE0F0000}"/>
    <cellStyle name="Comma 5 4 5 3 2 8" xfId="4032" xr:uid="{00000000-0005-0000-0000-0000BF0F0000}"/>
    <cellStyle name="Comma 5 4 5 3 2 9" xfId="4033" xr:uid="{00000000-0005-0000-0000-0000C00F0000}"/>
    <cellStyle name="Comma 5 4 5 3 3" xfId="4034" xr:uid="{00000000-0005-0000-0000-0000C10F0000}"/>
    <cellStyle name="Comma 5 4 5 3 3 2" xfId="4035" xr:uid="{00000000-0005-0000-0000-0000C20F0000}"/>
    <cellStyle name="Comma 5 4 5 3 4" xfId="4036" xr:uid="{00000000-0005-0000-0000-0000C30F0000}"/>
    <cellStyle name="Comma 5 4 5 3 4 2" xfId="4037" xr:uid="{00000000-0005-0000-0000-0000C40F0000}"/>
    <cellStyle name="Comma 5 4 5 3 5" xfId="4038" xr:uid="{00000000-0005-0000-0000-0000C50F0000}"/>
    <cellStyle name="Comma 5 4 5 3 5 2" xfId="4039" xr:uid="{00000000-0005-0000-0000-0000C60F0000}"/>
    <cellStyle name="Comma 5 4 5 3 6" xfId="4040" xr:uid="{00000000-0005-0000-0000-0000C70F0000}"/>
    <cellStyle name="Comma 5 4 5 3 7" xfId="4041" xr:uid="{00000000-0005-0000-0000-0000C80F0000}"/>
    <cellStyle name="Comma 5 4 5 3 8" xfId="4042" xr:uid="{00000000-0005-0000-0000-0000C90F0000}"/>
    <cellStyle name="Comma 5 4 5 3 9" xfId="4043" xr:uid="{00000000-0005-0000-0000-0000CA0F0000}"/>
    <cellStyle name="Comma 5 4 5 4" xfId="4044" xr:uid="{00000000-0005-0000-0000-0000CB0F0000}"/>
    <cellStyle name="Comma 5 4 5 4 10" xfId="4045" xr:uid="{00000000-0005-0000-0000-0000CC0F0000}"/>
    <cellStyle name="Comma 5 4 5 4 2" xfId="4046" xr:uid="{00000000-0005-0000-0000-0000CD0F0000}"/>
    <cellStyle name="Comma 5 4 5 4 2 2" xfId="4047" xr:uid="{00000000-0005-0000-0000-0000CE0F0000}"/>
    <cellStyle name="Comma 5 4 5 4 3" xfId="4048" xr:uid="{00000000-0005-0000-0000-0000CF0F0000}"/>
    <cellStyle name="Comma 5 4 5 4 3 2" xfId="4049" xr:uid="{00000000-0005-0000-0000-0000D00F0000}"/>
    <cellStyle name="Comma 5 4 5 4 4" xfId="4050" xr:uid="{00000000-0005-0000-0000-0000D10F0000}"/>
    <cellStyle name="Comma 5 4 5 4 4 2" xfId="4051" xr:uid="{00000000-0005-0000-0000-0000D20F0000}"/>
    <cellStyle name="Comma 5 4 5 4 5" xfId="4052" xr:uid="{00000000-0005-0000-0000-0000D30F0000}"/>
    <cellStyle name="Comma 5 4 5 4 6" xfId="4053" xr:uid="{00000000-0005-0000-0000-0000D40F0000}"/>
    <cellStyle name="Comma 5 4 5 4 7" xfId="4054" xr:uid="{00000000-0005-0000-0000-0000D50F0000}"/>
    <cellStyle name="Comma 5 4 5 4 8" xfId="4055" xr:uid="{00000000-0005-0000-0000-0000D60F0000}"/>
    <cellStyle name="Comma 5 4 5 4 9" xfId="4056" xr:uid="{00000000-0005-0000-0000-0000D70F0000}"/>
    <cellStyle name="Comma 5 4 5 5" xfId="4057" xr:uid="{00000000-0005-0000-0000-0000D80F0000}"/>
    <cellStyle name="Comma 5 4 5 5 2" xfId="4058" xr:uid="{00000000-0005-0000-0000-0000D90F0000}"/>
    <cellStyle name="Comma 5 4 5 6" xfId="4059" xr:uid="{00000000-0005-0000-0000-0000DA0F0000}"/>
    <cellStyle name="Comma 5 4 5 6 2" xfId="4060" xr:uid="{00000000-0005-0000-0000-0000DB0F0000}"/>
    <cellStyle name="Comma 5 4 5 7" xfId="4061" xr:uid="{00000000-0005-0000-0000-0000DC0F0000}"/>
    <cellStyle name="Comma 5 4 5 7 2" xfId="4062" xr:uid="{00000000-0005-0000-0000-0000DD0F0000}"/>
    <cellStyle name="Comma 5 4 5 8" xfId="4063" xr:uid="{00000000-0005-0000-0000-0000DE0F0000}"/>
    <cellStyle name="Comma 5 4 5 9" xfId="4064" xr:uid="{00000000-0005-0000-0000-0000DF0F0000}"/>
    <cellStyle name="Comma 5 4 6" xfId="4065" xr:uid="{00000000-0005-0000-0000-0000E00F0000}"/>
    <cellStyle name="Comma 5 4 6 10" xfId="4066" xr:uid="{00000000-0005-0000-0000-0000E10F0000}"/>
    <cellStyle name="Comma 5 4 6 11" xfId="4067" xr:uid="{00000000-0005-0000-0000-0000E20F0000}"/>
    <cellStyle name="Comma 5 4 6 12" xfId="4068" xr:uid="{00000000-0005-0000-0000-0000E30F0000}"/>
    <cellStyle name="Comma 5 4 6 2" xfId="4069" xr:uid="{00000000-0005-0000-0000-0000E40F0000}"/>
    <cellStyle name="Comma 5 4 6 2 10" xfId="4070" xr:uid="{00000000-0005-0000-0000-0000E50F0000}"/>
    <cellStyle name="Comma 5 4 6 2 11" xfId="4071" xr:uid="{00000000-0005-0000-0000-0000E60F0000}"/>
    <cellStyle name="Comma 5 4 6 2 2" xfId="4072" xr:uid="{00000000-0005-0000-0000-0000E70F0000}"/>
    <cellStyle name="Comma 5 4 6 2 2 10" xfId="4073" xr:uid="{00000000-0005-0000-0000-0000E80F0000}"/>
    <cellStyle name="Comma 5 4 6 2 2 2" xfId="4074" xr:uid="{00000000-0005-0000-0000-0000E90F0000}"/>
    <cellStyle name="Comma 5 4 6 2 2 2 2" xfId="4075" xr:uid="{00000000-0005-0000-0000-0000EA0F0000}"/>
    <cellStyle name="Comma 5 4 6 2 2 3" xfId="4076" xr:uid="{00000000-0005-0000-0000-0000EB0F0000}"/>
    <cellStyle name="Comma 5 4 6 2 2 3 2" xfId="4077" xr:uid="{00000000-0005-0000-0000-0000EC0F0000}"/>
    <cellStyle name="Comma 5 4 6 2 2 4" xfId="4078" xr:uid="{00000000-0005-0000-0000-0000ED0F0000}"/>
    <cellStyle name="Comma 5 4 6 2 2 4 2" xfId="4079" xr:uid="{00000000-0005-0000-0000-0000EE0F0000}"/>
    <cellStyle name="Comma 5 4 6 2 2 5" xfId="4080" xr:uid="{00000000-0005-0000-0000-0000EF0F0000}"/>
    <cellStyle name="Comma 5 4 6 2 2 6" xfId="4081" xr:uid="{00000000-0005-0000-0000-0000F00F0000}"/>
    <cellStyle name="Comma 5 4 6 2 2 7" xfId="4082" xr:uid="{00000000-0005-0000-0000-0000F10F0000}"/>
    <cellStyle name="Comma 5 4 6 2 2 8" xfId="4083" xr:uid="{00000000-0005-0000-0000-0000F20F0000}"/>
    <cellStyle name="Comma 5 4 6 2 2 9" xfId="4084" xr:uid="{00000000-0005-0000-0000-0000F30F0000}"/>
    <cellStyle name="Comma 5 4 6 2 3" xfId="4085" xr:uid="{00000000-0005-0000-0000-0000F40F0000}"/>
    <cellStyle name="Comma 5 4 6 2 3 2" xfId="4086" xr:uid="{00000000-0005-0000-0000-0000F50F0000}"/>
    <cellStyle name="Comma 5 4 6 2 4" xfId="4087" xr:uid="{00000000-0005-0000-0000-0000F60F0000}"/>
    <cellStyle name="Comma 5 4 6 2 4 2" xfId="4088" xr:uid="{00000000-0005-0000-0000-0000F70F0000}"/>
    <cellStyle name="Comma 5 4 6 2 5" xfId="4089" xr:uid="{00000000-0005-0000-0000-0000F80F0000}"/>
    <cellStyle name="Comma 5 4 6 2 5 2" xfId="4090" xr:uid="{00000000-0005-0000-0000-0000F90F0000}"/>
    <cellStyle name="Comma 5 4 6 2 6" xfId="4091" xr:uid="{00000000-0005-0000-0000-0000FA0F0000}"/>
    <cellStyle name="Comma 5 4 6 2 7" xfId="4092" xr:uid="{00000000-0005-0000-0000-0000FB0F0000}"/>
    <cellStyle name="Comma 5 4 6 2 8" xfId="4093" xr:uid="{00000000-0005-0000-0000-0000FC0F0000}"/>
    <cellStyle name="Comma 5 4 6 2 9" xfId="4094" xr:uid="{00000000-0005-0000-0000-0000FD0F0000}"/>
    <cellStyle name="Comma 5 4 6 3" xfId="4095" xr:uid="{00000000-0005-0000-0000-0000FE0F0000}"/>
    <cellStyle name="Comma 5 4 6 3 10" xfId="4096" xr:uid="{00000000-0005-0000-0000-0000FF0F0000}"/>
    <cellStyle name="Comma 5 4 6 3 2" xfId="4097" xr:uid="{00000000-0005-0000-0000-000000100000}"/>
    <cellStyle name="Comma 5 4 6 3 2 2" xfId="4098" xr:uid="{00000000-0005-0000-0000-000001100000}"/>
    <cellStyle name="Comma 5 4 6 3 3" xfId="4099" xr:uid="{00000000-0005-0000-0000-000002100000}"/>
    <cellStyle name="Comma 5 4 6 3 3 2" xfId="4100" xr:uid="{00000000-0005-0000-0000-000003100000}"/>
    <cellStyle name="Comma 5 4 6 3 4" xfId="4101" xr:uid="{00000000-0005-0000-0000-000004100000}"/>
    <cellStyle name="Comma 5 4 6 3 4 2" xfId="4102" xr:uid="{00000000-0005-0000-0000-000005100000}"/>
    <cellStyle name="Comma 5 4 6 3 5" xfId="4103" xr:uid="{00000000-0005-0000-0000-000006100000}"/>
    <cellStyle name="Comma 5 4 6 3 6" xfId="4104" xr:uid="{00000000-0005-0000-0000-000007100000}"/>
    <cellStyle name="Comma 5 4 6 3 7" xfId="4105" xr:uid="{00000000-0005-0000-0000-000008100000}"/>
    <cellStyle name="Comma 5 4 6 3 8" xfId="4106" xr:uid="{00000000-0005-0000-0000-000009100000}"/>
    <cellStyle name="Comma 5 4 6 3 9" xfId="4107" xr:uid="{00000000-0005-0000-0000-00000A100000}"/>
    <cellStyle name="Comma 5 4 6 4" xfId="4108" xr:uid="{00000000-0005-0000-0000-00000B100000}"/>
    <cellStyle name="Comma 5 4 6 4 2" xfId="4109" xr:uid="{00000000-0005-0000-0000-00000C100000}"/>
    <cellStyle name="Comma 5 4 6 5" xfId="4110" xr:uid="{00000000-0005-0000-0000-00000D100000}"/>
    <cellStyle name="Comma 5 4 6 5 2" xfId="4111" xr:uid="{00000000-0005-0000-0000-00000E100000}"/>
    <cellStyle name="Comma 5 4 6 6" xfId="4112" xr:uid="{00000000-0005-0000-0000-00000F100000}"/>
    <cellStyle name="Comma 5 4 6 6 2" xfId="4113" xr:uid="{00000000-0005-0000-0000-000010100000}"/>
    <cellStyle name="Comma 5 4 6 7" xfId="4114" xr:uid="{00000000-0005-0000-0000-000011100000}"/>
    <cellStyle name="Comma 5 4 6 8" xfId="4115" xr:uid="{00000000-0005-0000-0000-000012100000}"/>
    <cellStyle name="Comma 5 4 6 9" xfId="4116" xr:uid="{00000000-0005-0000-0000-000013100000}"/>
    <cellStyle name="Comma 5 4 7" xfId="4117" xr:uid="{00000000-0005-0000-0000-000014100000}"/>
    <cellStyle name="Comma 5 4 7 10" xfId="4118" xr:uid="{00000000-0005-0000-0000-000015100000}"/>
    <cellStyle name="Comma 5 4 7 11" xfId="4119" xr:uid="{00000000-0005-0000-0000-000016100000}"/>
    <cellStyle name="Comma 5 4 7 2" xfId="4120" xr:uid="{00000000-0005-0000-0000-000017100000}"/>
    <cellStyle name="Comma 5 4 7 2 10" xfId="4121" xr:uid="{00000000-0005-0000-0000-000018100000}"/>
    <cellStyle name="Comma 5 4 7 2 2" xfId="4122" xr:uid="{00000000-0005-0000-0000-000019100000}"/>
    <cellStyle name="Comma 5 4 7 2 2 2" xfId="4123" xr:uid="{00000000-0005-0000-0000-00001A100000}"/>
    <cellStyle name="Comma 5 4 7 2 3" xfId="4124" xr:uid="{00000000-0005-0000-0000-00001B100000}"/>
    <cellStyle name="Comma 5 4 7 2 3 2" xfId="4125" xr:uid="{00000000-0005-0000-0000-00001C100000}"/>
    <cellStyle name="Comma 5 4 7 2 4" xfId="4126" xr:uid="{00000000-0005-0000-0000-00001D100000}"/>
    <cellStyle name="Comma 5 4 7 2 4 2" xfId="4127" xr:uid="{00000000-0005-0000-0000-00001E100000}"/>
    <cellStyle name="Comma 5 4 7 2 5" xfId="4128" xr:uid="{00000000-0005-0000-0000-00001F100000}"/>
    <cellStyle name="Comma 5 4 7 2 6" xfId="4129" xr:uid="{00000000-0005-0000-0000-000020100000}"/>
    <cellStyle name="Comma 5 4 7 2 7" xfId="4130" xr:uid="{00000000-0005-0000-0000-000021100000}"/>
    <cellStyle name="Comma 5 4 7 2 8" xfId="4131" xr:uid="{00000000-0005-0000-0000-000022100000}"/>
    <cellStyle name="Comma 5 4 7 2 9" xfId="4132" xr:uid="{00000000-0005-0000-0000-000023100000}"/>
    <cellStyle name="Comma 5 4 7 3" xfId="4133" xr:uid="{00000000-0005-0000-0000-000024100000}"/>
    <cellStyle name="Comma 5 4 7 3 2" xfId="4134" xr:uid="{00000000-0005-0000-0000-000025100000}"/>
    <cellStyle name="Comma 5 4 7 4" xfId="4135" xr:uid="{00000000-0005-0000-0000-000026100000}"/>
    <cellStyle name="Comma 5 4 7 4 2" xfId="4136" xr:uid="{00000000-0005-0000-0000-000027100000}"/>
    <cellStyle name="Comma 5 4 7 5" xfId="4137" xr:uid="{00000000-0005-0000-0000-000028100000}"/>
    <cellStyle name="Comma 5 4 7 5 2" xfId="4138" xr:uid="{00000000-0005-0000-0000-000029100000}"/>
    <cellStyle name="Comma 5 4 7 6" xfId="4139" xr:uid="{00000000-0005-0000-0000-00002A100000}"/>
    <cellStyle name="Comma 5 4 7 7" xfId="4140" xr:uid="{00000000-0005-0000-0000-00002B100000}"/>
    <cellStyle name="Comma 5 4 7 8" xfId="4141" xr:uid="{00000000-0005-0000-0000-00002C100000}"/>
    <cellStyle name="Comma 5 4 7 9" xfId="4142" xr:uid="{00000000-0005-0000-0000-00002D100000}"/>
    <cellStyle name="Comma 5 4 8" xfId="4143" xr:uid="{00000000-0005-0000-0000-00002E100000}"/>
    <cellStyle name="Comma 5 4 8 10" xfId="4144" xr:uid="{00000000-0005-0000-0000-00002F100000}"/>
    <cellStyle name="Comma 5 4 8 2" xfId="4145" xr:uid="{00000000-0005-0000-0000-000030100000}"/>
    <cellStyle name="Comma 5 4 8 2 2" xfId="4146" xr:uid="{00000000-0005-0000-0000-000031100000}"/>
    <cellStyle name="Comma 5 4 8 3" xfId="4147" xr:uid="{00000000-0005-0000-0000-000032100000}"/>
    <cellStyle name="Comma 5 4 8 3 2" xfId="4148" xr:uid="{00000000-0005-0000-0000-000033100000}"/>
    <cellStyle name="Comma 5 4 8 4" xfId="4149" xr:uid="{00000000-0005-0000-0000-000034100000}"/>
    <cellStyle name="Comma 5 4 8 4 2" xfId="4150" xr:uid="{00000000-0005-0000-0000-000035100000}"/>
    <cellStyle name="Comma 5 4 8 5" xfId="4151" xr:uid="{00000000-0005-0000-0000-000036100000}"/>
    <cellStyle name="Comma 5 4 8 6" xfId="4152" xr:uid="{00000000-0005-0000-0000-000037100000}"/>
    <cellStyle name="Comma 5 4 8 7" xfId="4153" xr:uid="{00000000-0005-0000-0000-000038100000}"/>
    <cellStyle name="Comma 5 4 8 8" xfId="4154" xr:uid="{00000000-0005-0000-0000-000039100000}"/>
    <cellStyle name="Comma 5 4 8 9" xfId="4155" xr:uid="{00000000-0005-0000-0000-00003A100000}"/>
    <cellStyle name="Comma 5 4 9" xfId="4156" xr:uid="{00000000-0005-0000-0000-00003B100000}"/>
    <cellStyle name="Comma 5 4 9 2" xfId="4157" xr:uid="{00000000-0005-0000-0000-00003C100000}"/>
    <cellStyle name="Comma 5 5" xfId="4158" xr:uid="{00000000-0005-0000-0000-00003D100000}"/>
    <cellStyle name="Comma 5 5 10" xfId="4159" xr:uid="{00000000-0005-0000-0000-00003E100000}"/>
    <cellStyle name="Comma 5 5 11" xfId="4160" xr:uid="{00000000-0005-0000-0000-00003F100000}"/>
    <cellStyle name="Comma 5 5 12" xfId="4161" xr:uid="{00000000-0005-0000-0000-000040100000}"/>
    <cellStyle name="Comma 5 5 13" xfId="4162" xr:uid="{00000000-0005-0000-0000-000041100000}"/>
    <cellStyle name="Comma 5 5 14" xfId="4163" xr:uid="{00000000-0005-0000-0000-000042100000}"/>
    <cellStyle name="Comma 5 5 15" xfId="4164" xr:uid="{00000000-0005-0000-0000-000043100000}"/>
    <cellStyle name="Comma 5 5 2" xfId="4165" xr:uid="{00000000-0005-0000-0000-000044100000}"/>
    <cellStyle name="Comma 5 5 2 10" xfId="4166" xr:uid="{00000000-0005-0000-0000-000045100000}"/>
    <cellStyle name="Comma 5 5 2 11" xfId="4167" xr:uid="{00000000-0005-0000-0000-000046100000}"/>
    <cellStyle name="Comma 5 5 2 12" xfId="4168" xr:uid="{00000000-0005-0000-0000-000047100000}"/>
    <cellStyle name="Comma 5 5 2 13" xfId="4169" xr:uid="{00000000-0005-0000-0000-000048100000}"/>
    <cellStyle name="Comma 5 5 2 2" xfId="4170" xr:uid="{00000000-0005-0000-0000-000049100000}"/>
    <cellStyle name="Comma 5 5 2 2 10" xfId="4171" xr:uid="{00000000-0005-0000-0000-00004A100000}"/>
    <cellStyle name="Comma 5 5 2 2 11" xfId="4172" xr:uid="{00000000-0005-0000-0000-00004B100000}"/>
    <cellStyle name="Comma 5 5 2 2 2" xfId="4173" xr:uid="{00000000-0005-0000-0000-00004C100000}"/>
    <cellStyle name="Comma 5 5 2 2 2 10" xfId="4174" xr:uid="{00000000-0005-0000-0000-00004D100000}"/>
    <cellStyle name="Comma 5 5 2 2 2 2" xfId="4175" xr:uid="{00000000-0005-0000-0000-00004E100000}"/>
    <cellStyle name="Comma 5 5 2 2 2 2 2" xfId="4176" xr:uid="{00000000-0005-0000-0000-00004F100000}"/>
    <cellStyle name="Comma 5 5 2 2 2 3" xfId="4177" xr:uid="{00000000-0005-0000-0000-000050100000}"/>
    <cellStyle name="Comma 5 5 2 2 2 3 2" xfId="4178" xr:uid="{00000000-0005-0000-0000-000051100000}"/>
    <cellStyle name="Comma 5 5 2 2 2 4" xfId="4179" xr:uid="{00000000-0005-0000-0000-000052100000}"/>
    <cellStyle name="Comma 5 5 2 2 2 4 2" xfId="4180" xr:uid="{00000000-0005-0000-0000-000053100000}"/>
    <cellStyle name="Comma 5 5 2 2 2 5" xfId="4181" xr:uid="{00000000-0005-0000-0000-000054100000}"/>
    <cellStyle name="Comma 5 5 2 2 2 6" xfId="4182" xr:uid="{00000000-0005-0000-0000-000055100000}"/>
    <cellStyle name="Comma 5 5 2 2 2 7" xfId="4183" xr:uid="{00000000-0005-0000-0000-000056100000}"/>
    <cellStyle name="Comma 5 5 2 2 2 8" xfId="4184" xr:uid="{00000000-0005-0000-0000-000057100000}"/>
    <cellStyle name="Comma 5 5 2 2 2 9" xfId="4185" xr:uid="{00000000-0005-0000-0000-000058100000}"/>
    <cellStyle name="Comma 5 5 2 2 3" xfId="4186" xr:uid="{00000000-0005-0000-0000-000059100000}"/>
    <cellStyle name="Comma 5 5 2 2 3 2" xfId="4187" xr:uid="{00000000-0005-0000-0000-00005A100000}"/>
    <cellStyle name="Comma 5 5 2 2 4" xfId="4188" xr:uid="{00000000-0005-0000-0000-00005B100000}"/>
    <cellStyle name="Comma 5 5 2 2 4 2" xfId="4189" xr:uid="{00000000-0005-0000-0000-00005C100000}"/>
    <cellStyle name="Comma 5 5 2 2 5" xfId="4190" xr:uid="{00000000-0005-0000-0000-00005D100000}"/>
    <cellStyle name="Comma 5 5 2 2 5 2" xfId="4191" xr:uid="{00000000-0005-0000-0000-00005E100000}"/>
    <cellStyle name="Comma 5 5 2 2 6" xfId="4192" xr:uid="{00000000-0005-0000-0000-00005F100000}"/>
    <cellStyle name="Comma 5 5 2 2 7" xfId="4193" xr:uid="{00000000-0005-0000-0000-000060100000}"/>
    <cellStyle name="Comma 5 5 2 2 8" xfId="4194" xr:uid="{00000000-0005-0000-0000-000061100000}"/>
    <cellStyle name="Comma 5 5 2 2 9" xfId="4195" xr:uid="{00000000-0005-0000-0000-000062100000}"/>
    <cellStyle name="Comma 5 5 2 3" xfId="4196" xr:uid="{00000000-0005-0000-0000-000063100000}"/>
    <cellStyle name="Comma 5 5 2 3 10" xfId="4197" xr:uid="{00000000-0005-0000-0000-000064100000}"/>
    <cellStyle name="Comma 5 5 2 3 11" xfId="4198" xr:uid="{00000000-0005-0000-0000-000065100000}"/>
    <cellStyle name="Comma 5 5 2 3 2" xfId="4199" xr:uid="{00000000-0005-0000-0000-000066100000}"/>
    <cellStyle name="Comma 5 5 2 3 2 10" xfId="4200" xr:uid="{00000000-0005-0000-0000-000067100000}"/>
    <cellStyle name="Comma 5 5 2 3 2 2" xfId="4201" xr:uid="{00000000-0005-0000-0000-000068100000}"/>
    <cellStyle name="Comma 5 5 2 3 2 2 2" xfId="4202" xr:uid="{00000000-0005-0000-0000-000069100000}"/>
    <cellStyle name="Comma 5 5 2 3 2 3" xfId="4203" xr:uid="{00000000-0005-0000-0000-00006A100000}"/>
    <cellStyle name="Comma 5 5 2 3 2 3 2" xfId="4204" xr:uid="{00000000-0005-0000-0000-00006B100000}"/>
    <cellStyle name="Comma 5 5 2 3 2 4" xfId="4205" xr:uid="{00000000-0005-0000-0000-00006C100000}"/>
    <cellStyle name="Comma 5 5 2 3 2 4 2" xfId="4206" xr:uid="{00000000-0005-0000-0000-00006D100000}"/>
    <cellStyle name="Comma 5 5 2 3 2 5" xfId="4207" xr:uid="{00000000-0005-0000-0000-00006E100000}"/>
    <cellStyle name="Comma 5 5 2 3 2 6" xfId="4208" xr:uid="{00000000-0005-0000-0000-00006F100000}"/>
    <cellStyle name="Comma 5 5 2 3 2 7" xfId="4209" xr:uid="{00000000-0005-0000-0000-000070100000}"/>
    <cellStyle name="Comma 5 5 2 3 2 8" xfId="4210" xr:uid="{00000000-0005-0000-0000-000071100000}"/>
    <cellStyle name="Comma 5 5 2 3 2 9" xfId="4211" xr:uid="{00000000-0005-0000-0000-000072100000}"/>
    <cellStyle name="Comma 5 5 2 3 3" xfId="4212" xr:uid="{00000000-0005-0000-0000-000073100000}"/>
    <cellStyle name="Comma 5 5 2 3 3 2" xfId="4213" xr:uid="{00000000-0005-0000-0000-000074100000}"/>
    <cellStyle name="Comma 5 5 2 3 4" xfId="4214" xr:uid="{00000000-0005-0000-0000-000075100000}"/>
    <cellStyle name="Comma 5 5 2 3 4 2" xfId="4215" xr:uid="{00000000-0005-0000-0000-000076100000}"/>
    <cellStyle name="Comma 5 5 2 3 5" xfId="4216" xr:uid="{00000000-0005-0000-0000-000077100000}"/>
    <cellStyle name="Comma 5 5 2 3 5 2" xfId="4217" xr:uid="{00000000-0005-0000-0000-000078100000}"/>
    <cellStyle name="Comma 5 5 2 3 6" xfId="4218" xr:uid="{00000000-0005-0000-0000-000079100000}"/>
    <cellStyle name="Comma 5 5 2 3 7" xfId="4219" xr:uid="{00000000-0005-0000-0000-00007A100000}"/>
    <cellStyle name="Comma 5 5 2 3 8" xfId="4220" xr:uid="{00000000-0005-0000-0000-00007B100000}"/>
    <cellStyle name="Comma 5 5 2 3 9" xfId="4221" xr:uid="{00000000-0005-0000-0000-00007C100000}"/>
    <cellStyle name="Comma 5 5 2 4" xfId="4222" xr:uid="{00000000-0005-0000-0000-00007D100000}"/>
    <cellStyle name="Comma 5 5 2 4 10" xfId="4223" xr:uid="{00000000-0005-0000-0000-00007E100000}"/>
    <cellStyle name="Comma 5 5 2 4 2" xfId="4224" xr:uid="{00000000-0005-0000-0000-00007F100000}"/>
    <cellStyle name="Comma 5 5 2 4 2 2" xfId="4225" xr:uid="{00000000-0005-0000-0000-000080100000}"/>
    <cellStyle name="Comma 5 5 2 4 3" xfId="4226" xr:uid="{00000000-0005-0000-0000-000081100000}"/>
    <cellStyle name="Comma 5 5 2 4 3 2" xfId="4227" xr:uid="{00000000-0005-0000-0000-000082100000}"/>
    <cellStyle name="Comma 5 5 2 4 4" xfId="4228" xr:uid="{00000000-0005-0000-0000-000083100000}"/>
    <cellStyle name="Comma 5 5 2 4 4 2" xfId="4229" xr:uid="{00000000-0005-0000-0000-000084100000}"/>
    <cellStyle name="Comma 5 5 2 4 5" xfId="4230" xr:uid="{00000000-0005-0000-0000-000085100000}"/>
    <cellStyle name="Comma 5 5 2 4 6" xfId="4231" xr:uid="{00000000-0005-0000-0000-000086100000}"/>
    <cellStyle name="Comma 5 5 2 4 7" xfId="4232" xr:uid="{00000000-0005-0000-0000-000087100000}"/>
    <cellStyle name="Comma 5 5 2 4 8" xfId="4233" xr:uid="{00000000-0005-0000-0000-000088100000}"/>
    <cellStyle name="Comma 5 5 2 4 9" xfId="4234" xr:uid="{00000000-0005-0000-0000-000089100000}"/>
    <cellStyle name="Comma 5 5 2 5" xfId="4235" xr:uid="{00000000-0005-0000-0000-00008A100000}"/>
    <cellStyle name="Comma 5 5 2 5 2" xfId="4236" xr:uid="{00000000-0005-0000-0000-00008B100000}"/>
    <cellStyle name="Comma 5 5 2 6" xfId="4237" xr:uid="{00000000-0005-0000-0000-00008C100000}"/>
    <cellStyle name="Comma 5 5 2 6 2" xfId="4238" xr:uid="{00000000-0005-0000-0000-00008D100000}"/>
    <cellStyle name="Comma 5 5 2 7" xfId="4239" xr:uid="{00000000-0005-0000-0000-00008E100000}"/>
    <cellStyle name="Comma 5 5 2 7 2" xfId="4240" xr:uid="{00000000-0005-0000-0000-00008F100000}"/>
    <cellStyle name="Comma 5 5 2 8" xfId="4241" xr:uid="{00000000-0005-0000-0000-000090100000}"/>
    <cellStyle name="Comma 5 5 2 9" xfId="4242" xr:uid="{00000000-0005-0000-0000-000091100000}"/>
    <cellStyle name="Comma 5 5 3" xfId="4243" xr:uid="{00000000-0005-0000-0000-000092100000}"/>
    <cellStyle name="Comma 5 5 3 10" xfId="4244" xr:uid="{00000000-0005-0000-0000-000093100000}"/>
    <cellStyle name="Comma 5 5 3 11" xfId="4245" xr:uid="{00000000-0005-0000-0000-000094100000}"/>
    <cellStyle name="Comma 5 5 3 12" xfId="4246" xr:uid="{00000000-0005-0000-0000-000095100000}"/>
    <cellStyle name="Comma 5 5 3 13" xfId="4247" xr:uid="{00000000-0005-0000-0000-000096100000}"/>
    <cellStyle name="Comma 5 5 3 2" xfId="4248" xr:uid="{00000000-0005-0000-0000-000097100000}"/>
    <cellStyle name="Comma 5 5 3 2 10" xfId="4249" xr:uid="{00000000-0005-0000-0000-000098100000}"/>
    <cellStyle name="Comma 5 5 3 2 11" xfId="4250" xr:uid="{00000000-0005-0000-0000-000099100000}"/>
    <cellStyle name="Comma 5 5 3 2 2" xfId="4251" xr:uid="{00000000-0005-0000-0000-00009A100000}"/>
    <cellStyle name="Comma 5 5 3 2 2 10" xfId="4252" xr:uid="{00000000-0005-0000-0000-00009B100000}"/>
    <cellStyle name="Comma 5 5 3 2 2 2" xfId="4253" xr:uid="{00000000-0005-0000-0000-00009C100000}"/>
    <cellStyle name="Comma 5 5 3 2 2 2 2" xfId="4254" xr:uid="{00000000-0005-0000-0000-00009D100000}"/>
    <cellStyle name="Comma 5 5 3 2 2 3" xfId="4255" xr:uid="{00000000-0005-0000-0000-00009E100000}"/>
    <cellStyle name="Comma 5 5 3 2 2 3 2" xfId="4256" xr:uid="{00000000-0005-0000-0000-00009F100000}"/>
    <cellStyle name="Comma 5 5 3 2 2 4" xfId="4257" xr:uid="{00000000-0005-0000-0000-0000A0100000}"/>
    <cellStyle name="Comma 5 5 3 2 2 4 2" xfId="4258" xr:uid="{00000000-0005-0000-0000-0000A1100000}"/>
    <cellStyle name="Comma 5 5 3 2 2 5" xfId="4259" xr:uid="{00000000-0005-0000-0000-0000A2100000}"/>
    <cellStyle name="Comma 5 5 3 2 2 6" xfId="4260" xr:uid="{00000000-0005-0000-0000-0000A3100000}"/>
    <cellStyle name="Comma 5 5 3 2 2 7" xfId="4261" xr:uid="{00000000-0005-0000-0000-0000A4100000}"/>
    <cellStyle name="Comma 5 5 3 2 2 8" xfId="4262" xr:uid="{00000000-0005-0000-0000-0000A5100000}"/>
    <cellStyle name="Comma 5 5 3 2 2 9" xfId="4263" xr:uid="{00000000-0005-0000-0000-0000A6100000}"/>
    <cellStyle name="Comma 5 5 3 2 3" xfId="4264" xr:uid="{00000000-0005-0000-0000-0000A7100000}"/>
    <cellStyle name="Comma 5 5 3 2 3 2" xfId="4265" xr:uid="{00000000-0005-0000-0000-0000A8100000}"/>
    <cellStyle name="Comma 5 5 3 2 4" xfId="4266" xr:uid="{00000000-0005-0000-0000-0000A9100000}"/>
    <cellStyle name="Comma 5 5 3 2 4 2" xfId="4267" xr:uid="{00000000-0005-0000-0000-0000AA100000}"/>
    <cellStyle name="Comma 5 5 3 2 5" xfId="4268" xr:uid="{00000000-0005-0000-0000-0000AB100000}"/>
    <cellStyle name="Comma 5 5 3 2 5 2" xfId="4269" xr:uid="{00000000-0005-0000-0000-0000AC100000}"/>
    <cellStyle name="Comma 5 5 3 2 6" xfId="4270" xr:uid="{00000000-0005-0000-0000-0000AD100000}"/>
    <cellStyle name="Comma 5 5 3 2 7" xfId="4271" xr:uid="{00000000-0005-0000-0000-0000AE100000}"/>
    <cellStyle name="Comma 5 5 3 2 8" xfId="4272" xr:uid="{00000000-0005-0000-0000-0000AF100000}"/>
    <cellStyle name="Comma 5 5 3 2 9" xfId="4273" xr:uid="{00000000-0005-0000-0000-0000B0100000}"/>
    <cellStyle name="Comma 5 5 3 3" xfId="4274" xr:uid="{00000000-0005-0000-0000-0000B1100000}"/>
    <cellStyle name="Comma 5 5 3 3 10" xfId="4275" xr:uid="{00000000-0005-0000-0000-0000B2100000}"/>
    <cellStyle name="Comma 5 5 3 3 11" xfId="4276" xr:uid="{00000000-0005-0000-0000-0000B3100000}"/>
    <cellStyle name="Comma 5 5 3 3 2" xfId="4277" xr:uid="{00000000-0005-0000-0000-0000B4100000}"/>
    <cellStyle name="Comma 5 5 3 3 2 10" xfId="4278" xr:uid="{00000000-0005-0000-0000-0000B5100000}"/>
    <cellStyle name="Comma 5 5 3 3 2 2" xfId="4279" xr:uid="{00000000-0005-0000-0000-0000B6100000}"/>
    <cellStyle name="Comma 5 5 3 3 2 2 2" xfId="4280" xr:uid="{00000000-0005-0000-0000-0000B7100000}"/>
    <cellStyle name="Comma 5 5 3 3 2 3" xfId="4281" xr:uid="{00000000-0005-0000-0000-0000B8100000}"/>
    <cellStyle name="Comma 5 5 3 3 2 3 2" xfId="4282" xr:uid="{00000000-0005-0000-0000-0000B9100000}"/>
    <cellStyle name="Comma 5 5 3 3 2 4" xfId="4283" xr:uid="{00000000-0005-0000-0000-0000BA100000}"/>
    <cellStyle name="Comma 5 5 3 3 2 4 2" xfId="4284" xr:uid="{00000000-0005-0000-0000-0000BB100000}"/>
    <cellStyle name="Comma 5 5 3 3 2 5" xfId="4285" xr:uid="{00000000-0005-0000-0000-0000BC100000}"/>
    <cellStyle name="Comma 5 5 3 3 2 6" xfId="4286" xr:uid="{00000000-0005-0000-0000-0000BD100000}"/>
    <cellStyle name="Comma 5 5 3 3 2 7" xfId="4287" xr:uid="{00000000-0005-0000-0000-0000BE100000}"/>
    <cellStyle name="Comma 5 5 3 3 2 8" xfId="4288" xr:uid="{00000000-0005-0000-0000-0000BF100000}"/>
    <cellStyle name="Comma 5 5 3 3 2 9" xfId="4289" xr:uid="{00000000-0005-0000-0000-0000C0100000}"/>
    <cellStyle name="Comma 5 5 3 3 3" xfId="4290" xr:uid="{00000000-0005-0000-0000-0000C1100000}"/>
    <cellStyle name="Comma 5 5 3 3 3 2" xfId="4291" xr:uid="{00000000-0005-0000-0000-0000C2100000}"/>
    <cellStyle name="Comma 5 5 3 3 4" xfId="4292" xr:uid="{00000000-0005-0000-0000-0000C3100000}"/>
    <cellStyle name="Comma 5 5 3 3 4 2" xfId="4293" xr:uid="{00000000-0005-0000-0000-0000C4100000}"/>
    <cellStyle name="Comma 5 5 3 3 5" xfId="4294" xr:uid="{00000000-0005-0000-0000-0000C5100000}"/>
    <cellStyle name="Comma 5 5 3 3 5 2" xfId="4295" xr:uid="{00000000-0005-0000-0000-0000C6100000}"/>
    <cellStyle name="Comma 5 5 3 3 6" xfId="4296" xr:uid="{00000000-0005-0000-0000-0000C7100000}"/>
    <cellStyle name="Comma 5 5 3 3 7" xfId="4297" xr:uid="{00000000-0005-0000-0000-0000C8100000}"/>
    <cellStyle name="Comma 5 5 3 3 8" xfId="4298" xr:uid="{00000000-0005-0000-0000-0000C9100000}"/>
    <cellStyle name="Comma 5 5 3 3 9" xfId="4299" xr:uid="{00000000-0005-0000-0000-0000CA100000}"/>
    <cellStyle name="Comma 5 5 3 4" xfId="4300" xr:uid="{00000000-0005-0000-0000-0000CB100000}"/>
    <cellStyle name="Comma 5 5 3 4 10" xfId="4301" xr:uid="{00000000-0005-0000-0000-0000CC100000}"/>
    <cellStyle name="Comma 5 5 3 4 2" xfId="4302" xr:uid="{00000000-0005-0000-0000-0000CD100000}"/>
    <cellStyle name="Comma 5 5 3 4 2 2" xfId="4303" xr:uid="{00000000-0005-0000-0000-0000CE100000}"/>
    <cellStyle name="Comma 5 5 3 4 3" xfId="4304" xr:uid="{00000000-0005-0000-0000-0000CF100000}"/>
    <cellStyle name="Comma 5 5 3 4 3 2" xfId="4305" xr:uid="{00000000-0005-0000-0000-0000D0100000}"/>
    <cellStyle name="Comma 5 5 3 4 4" xfId="4306" xr:uid="{00000000-0005-0000-0000-0000D1100000}"/>
    <cellStyle name="Comma 5 5 3 4 4 2" xfId="4307" xr:uid="{00000000-0005-0000-0000-0000D2100000}"/>
    <cellStyle name="Comma 5 5 3 4 5" xfId="4308" xr:uid="{00000000-0005-0000-0000-0000D3100000}"/>
    <cellStyle name="Comma 5 5 3 4 6" xfId="4309" xr:uid="{00000000-0005-0000-0000-0000D4100000}"/>
    <cellStyle name="Comma 5 5 3 4 7" xfId="4310" xr:uid="{00000000-0005-0000-0000-0000D5100000}"/>
    <cellStyle name="Comma 5 5 3 4 8" xfId="4311" xr:uid="{00000000-0005-0000-0000-0000D6100000}"/>
    <cellStyle name="Comma 5 5 3 4 9" xfId="4312" xr:uid="{00000000-0005-0000-0000-0000D7100000}"/>
    <cellStyle name="Comma 5 5 3 5" xfId="4313" xr:uid="{00000000-0005-0000-0000-0000D8100000}"/>
    <cellStyle name="Comma 5 5 3 5 2" xfId="4314" xr:uid="{00000000-0005-0000-0000-0000D9100000}"/>
    <cellStyle name="Comma 5 5 3 6" xfId="4315" xr:uid="{00000000-0005-0000-0000-0000DA100000}"/>
    <cellStyle name="Comma 5 5 3 6 2" xfId="4316" xr:uid="{00000000-0005-0000-0000-0000DB100000}"/>
    <cellStyle name="Comma 5 5 3 7" xfId="4317" xr:uid="{00000000-0005-0000-0000-0000DC100000}"/>
    <cellStyle name="Comma 5 5 3 7 2" xfId="4318" xr:uid="{00000000-0005-0000-0000-0000DD100000}"/>
    <cellStyle name="Comma 5 5 3 8" xfId="4319" xr:uid="{00000000-0005-0000-0000-0000DE100000}"/>
    <cellStyle name="Comma 5 5 3 9" xfId="4320" xr:uid="{00000000-0005-0000-0000-0000DF100000}"/>
    <cellStyle name="Comma 5 5 4" xfId="4321" xr:uid="{00000000-0005-0000-0000-0000E0100000}"/>
    <cellStyle name="Comma 5 5 4 10" xfId="4322" xr:uid="{00000000-0005-0000-0000-0000E1100000}"/>
    <cellStyle name="Comma 5 5 4 11" xfId="4323" xr:uid="{00000000-0005-0000-0000-0000E2100000}"/>
    <cellStyle name="Comma 5 5 4 12" xfId="4324" xr:uid="{00000000-0005-0000-0000-0000E3100000}"/>
    <cellStyle name="Comma 5 5 4 2" xfId="4325" xr:uid="{00000000-0005-0000-0000-0000E4100000}"/>
    <cellStyle name="Comma 5 5 4 2 10" xfId="4326" xr:uid="{00000000-0005-0000-0000-0000E5100000}"/>
    <cellStyle name="Comma 5 5 4 2 11" xfId="4327" xr:uid="{00000000-0005-0000-0000-0000E6100000}"/>
    <cellStyle name="Comma 5 5 4 2 2" xfId="4328" xr:uid="{00000000-0005-0000-0000-0000E7100000}"/>
    <cellStyle name="Comma 5 5 4 2 2 10" xfId="4329" xr:uid="{00000000-0005-0000-0000-0000E8100000}"/>
    <cellStyle name="Comma 5 5 4 2 2 2" xfId="4330" xr:uid="{00000000-0005-0000-0000-0000E9100000}"/>
    <cellStyle name="Comma 5 5 4 2 2 2 2" xfId="4331" xr:uid="{00000000-0005-0000-0000-0000EA100000}"/>
    <cellStyle name="Comma 5 5 4 2 2 3" xfId="4332" xr:uid="{00000000-0005-0000-0000-0000EB100000}"/>
    <cellStyle name="Comma 5 5 4 2 2 3 2" xfId="4333" xr:uid="{00000000-0005-0000-0000-0000EC100000}"/>
    <cellStyle name="Comma 5 5 4 2 2 4" xfId="4334" xr:uid="{00000000-0005-0000-0000-0000ED100000}"/>
    <cellStyle name="Comma 5 5 4 2 2 4 2" xfId="4335" xr:uid="{00000000-0005-0000-0000-0000EE100000}"/>
    <cellStyle name="Comma 5 5 4 2 2 5" xfId="4336" xr:uid="{00000000-0005-0000-0000-0000EF100000}"/>
    <cellStyle name="Comma 5 5 4 2 2 6" xfId="4337" xr:uid="{00000000-0005-0000-0000-0000F0100000}"/>
    <cellStyle name="Comma 5 5 4 2 2 7" xfId="4338" xr:uid="{00000000-0005-0000-0000-0000F1100000}"/>
    <cellStyle name="Comma 5 5 4 2 2 8" xfId="4339" xr:uid="{00000000-0005-0000-0000-0000F2100000}"/>
    <cellStyle name="Comma 5 5 4 2 2 9" xfId="4340" xr:uid="{00000000-0005-0000-0000-0000F3100000}"/>
    <cellStyle name="Comma 5 5 4 2 3" xfId="4341" xr:uid="{00000000-0005-0000-0000-0000F4100000}"/>
    <cellStyle name="Comma 5 5 4 2 3 2" xfId="4342" xr:uid="{00000000-0005-0000-0000-0000F5100000}"/>
    <cellStyle name="Comma 5 5 4 2 4" xfId="4343" xr:uid="{00000000-0005-0000-0000-0000F6100000}"/>
    <cellStyle name="Comma 5 5 4 2 4 2" xfId="4344" xr:uid="{00000000-0005-0000-0000-0000F7100000}"/>
    <cellStyle name="Comma 5 5 4 2 5" xfId="4345" xr:uid="{00000000-0005-0000-0000-0000F8100000}"/>
    <cellStyle name="Comma 5 5 4 2 5 2" xfId="4346" xr:uid="{00000000-0005-0000-0000-0000F9100000}"/>
    <cellStyle name="Comma 5 5 4 2 6" xfId="4347" xr:uid="{00000000-0005-0000-0000-0000FA100000}"/>
    <cellStyle name="Comma 5 5 4 2 7" xfId="4348" xr:uid="{00000000-0005-0000-0000-0000FB100000}"/>
    <cellStyle name="Comma 5 5 4 2 8" xfId="4349" xr:uid="{00000000-0005-0000-0000-0000FC100000}"/>
    <cellStyle name="Comma 5 5 4 2 9" xfId="4350" xr:uid="{00000000-0005-0000-0000-0000FD100000}"/>
    <cellStyle name="Comma 5 5 4 3" xfId="4351" xr:uid="{00000000-0005-0000-0000-0000FE100000}"/>
    <cellStyle name="Comma 5 5 4 3 10" xfId="4352" xr:uid="{00000000-0005-0000-0000-0000FF100000}"/>
    <cellStyle name="Comma 5 5 4 3 2" xfId="4353" xr:uid="{00000000-0005-0000-0000-000000110000}"/>
    <cellStyle name="Comma 5 5 4 3 2 2" xfId="4354" xr:uid="{00000000-0005-0000-0000-000001110000}"/>
    <cellStyle name="Comma 5 5 4 3 3" xfId="4355" xr:uid="{00000000-0005-0000-0000-000002110000}"/>
    <cellStyle name="Comma 5 5 4 3 3 2" xfId="4356" xr:uid="{00000000-0005-0000-0000-000003110000}"/>
    <cellStyle name="Comma 5 5 4 3 4" xfId="4357" xr:uid="{00000000-0005-0000-0000-000004110000}"/>
    <cellStyle name="Comma 5 5 4 3 4 2" xfId="4358" xr:uid="{00000000-0005-0000-0000-000005110000}"/>
    <cellStyle name="Comma 5 5 4 3 5" xfId="4359" xr:uid="{00000000-0005-0000-0000-000006110000}"/>
    <cellStyle name="Comma 5 5 4 3 6" xfId="4360" xr:uid="{00000000-0005-0000-0000-000007110000}"/>
    <cellStyle name="Comma 5 5 4 3 7" xfId="4361" xr:uid="{00000000-0005-0000-0000-000008110000}"/>
    <cellStyle name="Comma 5 5 4 3 8" xfId="4362" xr:uid="{00000000-0005-0000-0000-000009110000}"/>
    <cellStyle name="Comma 5 5 4 3 9" xfId="4363" xr:uid="{00000000-0005-0000-0000-00000A110000}"/>
    <cellStyle name="Comma 5 5 4 4" xfId="4364" xr:uid="{00000000-0005-0000-0000-00000B110000}"/>
    <cellStyle name="Comma 5 5 4 4 2" xfId="4365" xr:uid="{00000000-0005-0000-0000-00000C110000}"/>
    <cellStyle name="Comma 5 5 4 5" xfId="4366" xr:uid="{00000000-0005-0000-0000-00000D110000}"/>
    <cellStyle name="Comma 5 5 4 5 2" xfId="4367" xr:uid="{00000000-0005-0000-0000-00000E110000}"/>
    <cellStyle name="Comma 5 5 4 6" xfId="4368" xr:uid="{00000000-0005-0000-0000-00000F110000}"/>
    <cellStyle name="Comma 5 5 4 6 2" xfId="4369" xr:uid="{00000000-0005-0000-0000-000010110000}"/>
    <cellStyle name="Comma 5 5 4 7" xfId="4370" xr:uid="{00000000-0005-0000-0000-000011110000}"/>
    <cellStyle name="Comma 5 5 4 8" xfId="4371" xr:uid="{00000000-0005-0000-0000-000012110000}"/>
    <cellStyle name="Comma 5 5 4 9" xfId="4372" xr:uid="{00000000-0005-0000-0000-000013110000}"/>
    <cellStyle name="Comma 5 5 5" xfId="4373" xr:uid="{00000000-0005-0000-0000-000014110000}"/>
    <cellStyle name="Comma 5 5 5 10" xfId="4374" xr:uid="{00000000-0005-0000-0000-000015110000}"/>
    <cellStyle name="Comma 5 5 5 11" xfId="4375" xr:uid="{00000000-0005-0000-0000-000016110000}"/>
    <cellStyle name="Comma 5 5 5 2" xfId="4376" xr:uid="{00000000-0005-0000-0000-000017110000}"/>
    <cellStyle name="Comma 5 5 5 2 10" xfId="4377" xr:uid="{00000000-0005-0000-0000-000018110000}"/>
    <cellStyle name="Comma 5 5 5 2 2" xfId="4378" xr:uid="{00000000-0005-0000-0000-000019110000}"/>
    <cellStyle name="Comma 5 5 5 2 2 2" xfId="4379" xr:uid="{00000000-0005-0000-0000-00001A110000}"/>
    <cellStyle name="Comma 5 5 5 2 3" xfId="4380" xr:uid="{00000000-0005-0000-0000-00001B110000}"/>
    <cellStyle name="Comma 5 5 5 2 3 2" xfId="4381" xr:uid="{00000000-0005-0000-0000-00001C110000}"/>
    <cellStyle name="Comma 5 5 5 2 4" xfId="4382" xr:uid="{00000000-0005-0000-0000-00001D110000}"/>
    <cellStyle name="Comma 5 5 5 2 4 2" xfId="4383" xr:uid="{00000000-0005-0000-0000-00001E110000}"/>
    <cellStyle name="Comma 5 5 5 2 5" xfId="4384" xr:uid="{00000000-0005-0000-0000-00001F110000}"/>
    <cellStyle name="Comma 5 5 5 2 6" xfId="4385" xr:uid="{00000000-0005-0000-0000-000020110000}"/>
    <cellStyle name="Comma 5 5 5 2 7" xfId="4386" xr:uid="{00000000-0005-0000-0000-000021110000}"/>
    <cellStyle name="Comma 5 5 5 2 8" xfId="4387" xr:uid="{00000000-0005-0000-0000-000022110000}"/>
    <cellStyle name="Comma 5 5 5 2 9" xfId="4388" xr:uid="{00000000-0005-0000-0000-000023110000}"/>
    <cellStyle name="Comma 5 5 5 3" xfId="4389" xr:uid="{00000000-0005-0000-0000-000024110000}"/>
    <cellStyle name="Comma 5 5 5 3 2" xfId="4390" xr:uid="{00000000-0005-0000-0000-000025110000}"/>
    <cellStyle name="Comma 5 5 5 4" xfId="4391" xr:uid="{00000000-0005-0000-0000-000026110000}"/>
    <cellStyle name="Comma 5 5 5 4 2" xfId="4392" xr:uid="{00000000-0005-0000-0000-000027110000}"/>
    <cellStyle name="Comma 5 5 5 5" xfId="4393" xr:uid="{00000000-0005-0000-0000-000028110000}"/>
    <cellStyle name="Comma 5 5 5 5 2" xfId="4394" xr:uid="{00000000-0005-0000-0000-000029110000}"/>
    <cellStyle name="Comma 5 5 5 6" xfId="4395" xr:uid="{00000000-0005-0000-0000-00002A110000}"/>
    <cellStyle name="Comma 5 5 5 7" xfId="4396" xr:uid="{00000000-0005-0000-0000-00002B110000}"/>
    <cellStyle name="Comma 5 5 5 8" xfId="4397" xr:uid="{00000000-0005-0000-0000-00002C110000}"/>
    <cellStyle name="Comma 5 5 5 9" xfId="4398" xr:uid="{00000000-0005-0000-0000-00002D110000}"/>
    <cellStyle name="Comma 5 5 6" xfId="4399" xr:uid="{00000000-0005-0000-0000-00002E110000}"/>
    <cellStyle name="Comma 5 5 6 10" xfId="4400" xr:uid="{00000000-0005-0000-0000-00002F110000}"/>
    <cellStyle name="Comma 5 5 6 2" xfId="4401" xr:uid="{00000000-0005-0000-0000-000030110000}"/>
    <cellStyle name="Comma 5 5 6 2 2" xfId="4402" xr:uid="{00000000-0005-0000-0000-000031110000}"/>
    <cellStyle name="Comma 5 5 6 3" xfId="4403" xr:uid="{00000000-0005-0000-0000-000032110000}"/>
    <cellStyle name="Comma 5 5 6 3 2" xfId="4404" xr:uid="{00000000-0005-0000-0000-000033110000}"/>
    <cellStyle name="Comma 5 5 6 4" xfId="4405" xr:uid="{00000000-0005-0000-0000-000034110000}"/>
    <cellStyle name="Comma 5 5 6 4 2" xfId="4406" xr:uid="{00000000-0005-0000-0000-000035110000}"/>
    <cellStyle name="Comma 5 5 6 5" xfId="4407" xr:uid="{00000000-0005-0000-0000-000036110000}"/>
    <cellStyle name="Comma 5 5 6 6" xfId="4408" xr:uid="{00000000-0005-0000-0000-000037110000}"/>
    <cellStyle name="Comma 5 5 6 7" xfId="4409" xr:uid="{00000000-0005-0000-0000-000038110000}"/>
    <cellStyle name="Comma 5 5 6 8" xfId="4410" xr:uid="{00000000-0005-0000-0000-000039110000}"/>
    <cellStyle name="Comma 5 5 6 9" xfId="4411" xr:uid="{00000000-0005-0000-0000-00003A110000}"/>
    <cellStyle name="Comma 5 5 7" xfId="4412" xr:uid="{00000000-0005-0000-0000-00003B110000}"/>
    <cellStyle name="Comma 5 5 7 2" xfId="4413" xr:uid="{00000000-0005-0000-0000-00003C110000}"/>
    <cellStyle name="Comma 5 5 8" xfId="4414" xr:uid="{00000000-0005-0000-0000-00003D110000}"/>
    <cellStyle name="Comma 5 5 8 2" xfId="4415" xr:uid="{00000000-0005-0000-0000-00003E110000}"/>
    <cellStyle name="Comma 5 5 9" xfId="4416" xr:uid="{00000000-0005-0000-0000-00003F110000}"/>
    <cellStyle name="Comma 5 5 9 2" xfId="4417" xr:uid="{00000000-0005-0000-0000-000040110000}"/>
    <cellStyle name="Comma 5 6" xfId="4418" xr:uid="{00000000-0005-0000-0000-000041110000}"/>
    <cellStyle name="Comma 5 6 10" xfId="4419" xr:uid="{00000000-0005-0000-0000-000042110000}"/>
    <cellStyle name="Comma 5 6 11" xfId="4420" xr:uid="{00000000-0005-0000-0000-000043110000}"/>
    <cellStyle name="Comma 5 6 12" xfId="4421" xr:uid="{00000000-0005-0000-0000-000044110000}"/>
    <cellStyle name="Comma 5 6 13" xfId="4422" xr:uid="{00000000-0005-0000-0000-000045110000}"/>
    <cellStyle name="Comma 5 6 2" xfId="4423" xr:uid="{00000000-0005-0000-0000-000046110000}"/>
    <cellStyle name="Comma 5 6 2 10" xfId="4424" xr:uid="{00000000-0005-0000-0000-000047110000}"/>
    <cellStyle name="Comma 5 6 2 11" xfId="4425" xr:uid="{00000000-0005-0000-0000-000048110000}"/>
    <cellStyle name="Comma 5 6 2 2" xfId="4426" xr:uid="{00000000-0005-0000-0000-000049110000}"/>
    <cellStyle name="Comma 5 6 2 2 10" xfId="4427" xr:uid="{00000000-0005-0000-0000-00004A110000}"/>
    <cellStyle name="Comma 5 6 2 2 2" xfId="4428" xr:uid="{00000000-0005-0000-0000-00004B110000}"/>
    <cellStyle name="Comma 5 6 2 2 2 2" xfId="4429" xr:uid="{00000000-0005-0000-0000-00004C110000}"/>
    <cellStyle name="Comma 5 6 2 2 3" xfId="4430" xr:uid="{00000000-0005-0000-0000-00004D110000}"/>
    <cellStyle name="Comma 5 6 2 2 3 2" xfId="4431" xr:uid="{00000000-0005-0000-0000-00004E110000}"/>
    <cellStyle name="Comma 5 6 2 2 4" xfId="4432" xr:uid="{00000000-0005-0000-0000-00004F110000}"/>
    <cellStyle name="Comma 5 6 2 2 4 2" xfId="4433" xr:uid="{00000000-0005-0000-0000-000050110000}"/>
    <cellStyle name="Comma 5 6 2 2 5" xfId="4434" xr:uid="{00000000-0005-0000-0000-000051110000}"/>
    <cellStyle name="Comma 5 6 2 2 6" xfId="4435" xr:uid="{00000000-0005-0000-0000-000052110000}"/>
    <cellStyle name="Comma 5 6 2 2 7" xfId="4436" xr:uid="{00000000-0005-0000-0000-000053110000}"/>
    <cellStyle name="Comma 5 6 2 2 8" xfId="4437" xr:uid="{00000000-0005-0000-0000-000054110000}"/>
    <cellStyle name="Comma 5 6 2 2 9" xfId="4438" xr:uid="{00000000-0005-0000-0000-000055110000}"/>
    <cellStyle name="Comma 5 6 2 3" xfId="4439" xr:uid="{00000000-0005-0000-0000-000056110000}"/>
    <cellStyle name="Comma 5 6 2 3 2" xfId="4440" xr:uid="{00000000-0005-0000-0000-000057110000}"/>
    <cellStyle name="Comma 5 6 2 4" xfId="4441" xr:uid="{00000000-0005-0000-0000-000058110000}"/>
    <cellStyle name="Comma 5 6 2 4 2" xfId="4442" xr:uid="{00000000-0005-0000-0000-000059110000}"/>
    <cellStyle name="Comma 5 6 2 5" xfId="4443" xr:uid="{00000000-0005-0000-0000-00005A110000}"/>
    <cellStyle name="Comma 5 6 2 5 2" xfId="4444" xr:uid="{00000000-0005-0000-0000-00005B110000}"/>
    <cellStyle name="Comma 5 6 2 6" xfId="4445" xr:uid="{00000000-0005-0000-0000-00005C110000}"/>
    <cellStyle name="Comma 5 6 2 7" xfId="4446" xr:uid="{00000000-0005-0000-0000-00005D110000}"/>
    <cellStyle name="Comma 5 6 2 8" xfId="4447" xr:uid="{00000000-0005-0000-0000-00005E110000}"/>
    <cellStyle name="Comma 5 6 2 9" xfId="4448" xr:uid="{00000000-0005-0000-0000-00005F110000}"/>
    <cellStyle name="Comma 5 6 3" xfId="4449" xr:uid="{00000000-0005-0000-0000-000060110000}"/>
    <cellStyle name="Comma 5 6 3 10" xfId="4450" xr:uid="{00000000-0005-0000-0000-000061110000}"/>
    <cellStyle name="Comma 5 6 3 11" xfId="4451" xr:uid="{00000000-0005-0000-0000-000062110000}"/>
    <cellStyle name="Comma 5 6 3 2" xfId="4452" xr:uid="{00000000-0005-0000-0000-000063110000}"/>
    <cellStyle name="Comma 5 6 3 2 10" xfId="4453" xr:uid="{00000000-0005-0000-0000-000064110000}"/>
    <cellStyle name="Comma 5 6 3 2 2" xfId="4454" xr:uid="{00000000-0005-0000-0000-000065110000}"/>
    <cellStyle name="Comma 5 6 3 2 2 2" xfId="4455" xr:uid="{00000000-0005-0000-0000-000066110000}"/>
    <cellStyle name="Comma 5 6 3 2 3" xfId="4456" xr:uid="{00000000-0005-0000-0000-000067110000}"/>
    <cellStyle name="Comma 5 6 3 2 3 2" xfId="4457" xr:uid="{00000000-0005-0000-0000-000068110000}"/>
    <cellStyle name="Comma 5 6 3 2 4" xfId="4458" xr:uid="{00000000-0005-0000-0000-000069110000}"/>
    <cellStyle name="Comma 5 6 3 2 4 2" xfId="4459" xr:uid="{00000000-0005-0000-0000-00006A110000}"/>
    <cellStyle name="Comma 5 6 3 2 5" xfId="4460" xr:uid="{00000000-0005-0000-0000-00006B110000}"/>
    <cellStyle name="Comma 5 6 3 2 6" xfId="4461" xr:uid="{00000000-0005-0000-0000-00006C110000}"/>
    <cellStyle name="Comma 5 6 3 2 7" xfId="4462" xr:uid="{00000000-0005-0000-0000-00006D110000}"/>
    <cellStyle name="Comma 5 6 3 2 8" xfId="4463" xr:uid="{00000000-0005-0000-0000-00006E110000}"/>
    <cellStyle name="Comma 5 6 3 2 9" xfId="4464" xr:uid="{00000000-0005-0000-0000-00006F110000}"/>
    <cellStyle name="Comma 5 6 3 3" xfId="4465" xr:uid="{00000000-0005-0000-0000-000070110000}"/>
    <cellStyle name="Comma 5 6 3 3 2" xfId="4466" xr:uid="{00000000-0005-0000-0000-000071110000}"/>
    <cellStyle name="Comma 5 6 3 4" xfId="4467" xr:uid="{00000000-0005-0000-0000-000072110000}"/>
    <cellStyle name="Comma 5 6 3 4 2" xfId="4468" xr:uid="{00000000-0005-0000-0000-000073110000}"/>
    <cellStyle name="Comma 5 6 3 5" xfId="4469" xr:uid="{00000000-0005-0000-0000-000074110000}"/>
    <cellStyle name="Comma 5 6 3 5 2" xfId="4470" xr:uid="{00000000-0005-0000-0000-000075110000}"/>
    <cellStyle name="Comma 5 6 3 6" xfId="4471" xr:uid="{00000000-0005-0000-0000-000076110000}"/>
    <cellStyle name="Comma 5 6 3 7" xfId="4472" xr:uid="{00000000-0005-0000-0000-000077110000}"/>
    <cellStyle name="Comma 5 6 3 8" xfId="4473" xr:uid="{00000000-0005-0000-0000-000078110000}"/>
    <cellStyle name="Comma 5 6 3 9" xfId="4474" xr:uid="{00000000-0005-0000-0000-000079110000}"/>
    <cellStyle name="Comma 5 6 4" xfId="4475" xr:uid="{00000000-0005-0000-0000-00007A110000}"/>
    <cellStyle name="Comma 5 6 4 10" xfId="4476" xr:uid="{00000000-0005-0000-0000-00007B110000}"/>
    <cellStyle name="Comma 5 6 4 2" xfId="4477" xr:uid="{00000000-0005-0000-0000-00007C110000}"/>
    <cellStyle name="Comma 5 6 4 2 2" xfId="4478" xr:uid="{00000000-0005-0000-0000-00007D110000}"/>
    <cellStyle name="Comma 5 6 4 3" xfId="4479" xr:uid="{00000000-0005-0000-0000-00007E110000}"/>
    <cellStyle name="Comma 5 6 4 3 2" xfId="4480" xr:uid="{00000000-0005-0000-0000-00007F110000}"/>
    <cellStyle name="Comma 5 6 4 4" xfId="4481" xr:uid="{00000000-0005-0000-0000-000080110000}"/>
    <cellStyle name="Comma 5 6 4 4 2" xfId="4482" xr:uid="{00000000-0005-0000-0000-000081110000}"/>
    <cellStyle name="Comma 5 6 4 5" xfId="4483" xr:uid="{00000000-0005-0000-0000-000082110000}"/>
    <cellStyle name="Comma 5 6 4 6" xfId="4484" xr:uid="{00000000-0005-0000-0000-000083110000}"/>
    <cellStyle name="Comma 5 6 4 7" xfId="4485" xr:uid="{00000000-0005-0000-0000-000084110000}"/>
    <cellStyle name="Comma 5 6 4 8" xfId="4486" xr:uid="{00000000-0005-0000-0000-000085110000}"/>
    <cellStyle name="Comma 5 6 4 9" xfId="4487" xr:uid="{00000000-0005-0000-0000-000086110000}"/>
    <cellStyle name="Comma 5 6 5" xfId="4488" xr:uid="{00000000-0005-0000-0000-000087110000}"/>
    <cellStyle name="Comma 5 6 5 2" xfId="4489" xr:uid="{00000000-0005-0000-0000-000088110000}"/>
    <cellStyle name="Comma 5 6 6" xfId="4490" xr:uid="{00000000-0005-0000-0000-000089110000}"/>
    <cellStyle name="Comma 5 6 6 2" xfId="4491" xr:uid="{00000000-0005-0000-0000-00008A110000}"/>
    <cellStyle name="Comma 5 6 7" xfId="4492" xr:uid="{00000000-0005-0000-0000-00008B110000}"/>
    <cellStyle name="Comma 5 6 7 2" xfId="4493" xr:uid="{00000000-0005-0000-0000-00008C110000}"/>
    <cellStyle name="Comma 5 6 8" xfId="4494" xr:uid="{00000000-0005-0000-0000-00008D110000}"/>
    <cellStyle name="Comma 5 6 9" xfId="4495" xr:uid="{00000000-0005-0000-0000-00008E110000}"/>
    <cellStyle name="Comma 5 7" xfId="4496" xr:uid="{00000000-0005-0000-0000-00008F110000}"/>
    <cellStyle name="Comma 5 7 10" xfId="4497" xr:uid="{00000000-0005-0000-0000-000090110000}"/>
    <cellStyle name="Comma 5 7 11" xfId="4498" xr:uid="{00000000-0005-0000-0000-000091110000}"/>
    <cellStyle name="Comma 5 7 12" xfId="4499" xr:uid="{00000000-0005-0000-0000-000092110000}"/>
    <cellStyle name="Comma 5 7 13" xfId="4500" xr:uid="{00000000-0005-0000-0000-000093110000}"/>
    <cellStyle name="Comma 5 7 2" xfId="4501" xr:uid="{00000000-0005-0000-0000-000094110000}"/>
    <cellStyle name="Comma 5 7 2 10" xfId="4502" xr:uid="{00000000-0005-0000-0000-000095110000}"/>
    <cellStyle name="Comma 5 7 2 11" xfId="4503" xr:uid="{00000000-0005-0000-0000-000096110000}"/>
    <cellStyle name="Comma 5 7 2 2" xfId="4504" xr:uid="{00000000-0005-0000-0000-000097110000}"/>
    <cellStyle name="Comma 5 7 2 2 10" xfId="4505" xr:uid="{00000000-0005-0000-0000-000098110000}"/>
    <cellStyle name="Comma 5 7 2 2 2" xfId="4506" xr:uid="{00000000-0005-0000-0000-000099110000}"/>
    <cellStyle name="Comma 5 7 2 2 2 2" xfId="4507" xr:uid="{00000000-0005-0000-0000-00009A110000}"/>
    <cellStyle name="Comma 5 7 2 2 3" xfId="4508" xr:uid="{00000000-0005-0000-0000-00009B110000}"/>
    <cellStyle name="Comma 5 7 2 2 3 2" xfId="4509" xr:uid="{00000000-0005-0000-0000-00009C110000}"/>
    <cellStyle name="Comma 5 7 2 2 4" xfId="4510" xr:uid="{00000000-0005-0000-0000-00009D110000}"/>
    <cellStyle name="Comma 5 7 2 2 4 2" xfId="4511" xr:uid="{00000000-0005-0000-0000-00009E110000}"/>
    <cellStyle name="Comma 5 7 2 2 5" xfId="4512" xr:uid="{00000000-0005-0000-0000-00009F110000}"/>
    <cellStyle name="Comma 5 7 2 2 6" xfId="4513" xr:uid="{00000000-0005-0000-0000-0000A0110000}"/>
    <cellStyle name="Comma 5 7 2 2 7" xfId="4514" xr:uid="{00000000-0005-0000-0000-0000A1110000}"/>
    <cellStyle name="Comma 5 7 2 2 8" xfId="4515" xr:uid="{00000000-0005-0000-0000-0000A2110000}"/>
    <cellStyle name="Comma 5 7 2 2 9" xfId="4516" xr:uid="{00000000-0005-0000-0000-0000A3110000}"/>
    <cellStyle name="Comma 5 7 2 3" xfId="4517" xr:uid="{00000000-0005-0000-0000-0000A4110000}"/>
    <cellStyle name="Comma 5 7 2 3 2" xfId="4518" xr:uid="{00000000-0005-0000-0000-0000A5110000}"/>
    <cellStyle name="Comma 5 7 2 4" xfId="4519" xr:uid="{00000000-0005-0000-0000-0000A6110000}"/>
    <cellStyle name="Comma 5 7 2 4 2" xfId="4520" xr:uid="{00000000-0005-0000-0000-0000A7110000}"/>
    <cellStyle name="Comma 5 7 2 5" xfId="4521" xr:uid="{00000000-0005-0000-0000-0000A8110000}"/>
    <cellStyle name="Comma 5 7 2 5 2" xfId="4522" xr:uid="{00000000-0005-0000-0000-0000A9110000}"/>
    <cellStyle name="Comma 5 7 2 6" xfId="4523" xr:uid="{00000000-0005-0000-0000-0000AA110000}"/>
    <cellStyle name="Comma 5 7 2 7" xfId="4524" xr:uid="{00000000-0005-0000-0000-0000AB110000}"/>
    <cellStyle name="Comma 5 7 2 8" xfId="4525" xr:uid="{00000000-0005-0000-0000-0000AC110000}"/>
    <cellStyle name="Comma 5 7 2 9" xfId="4526" xr:uid="{00000000-0005-0000-0000-0000AD110000}"/>
    <cellStyle name="Comma 5 7 3" xfId="4527" xr:uid="{00000000-0005-0000-0000-0000AE110000}"/>
    <cellStyle name="Comma 5 7 3 10" xfId="4528" xr:uid="{00000000-0005-0000-0000-0000AF110000}"/>
    <cellStyle name="Comma 5 7 3 11" xfId="4529" xr:uid="{00000000-0005-0000-0000-0000B0110000}"/>
    <cellStyle name="Comma 5 7 3 2" xfId="4530" xr:uid="{00000000-0005-0000-0000-0000B1110000}"/>
    <cellStyle name="Comma 5 7 3 2 10" xfId="4531" xr:uid="{00000000-0005-0000-0000-0000B2110000}"/>
    <cellStyle name="Comma 5 7 3 2 2" xfId="4532" xr:uid="{00000000-0005-0000-0000-0000B3110000}"/>
    <cellStyle name="Comma 5 7 3 2 2 2" xfId="4533" xr:uid="{00000000-0005-0000-0000-0000B4110000}"/>
    <cellStyle name="Comma 5 7 3 2 3" xfId="4534" xr:uid="{00000000-0005-0000-0000-0000B5110000}"/>
    <cellStyle name="Comma 5 7 3 2 3 2" xfId="4535" xr:uid="{00000000-0005-0000-0000-0000B6110000}"/>
    <cellStyle name="Comma 5 7 3 2 4" xfId="4536" xr:uid="{00000000-0005-0000-0000-0000B7110000}"/>
    <cellStyle name="Comma 5 7 3 2 4 2" xfId="4537" xr:uid="{00000000-0005-0000-0000-0000B8110000}"/>
    <cellStyle name="Comma 5 7 3 2 5" xfId="4538" xr:uid="{00000000-0005-0000-0000-0000B9110000}"/>
    <cellStyle name="Comma 5 7 3 2 6" xfId="4539" xr:uid="{00000000-0005-0000-0000-0000BA110000}"/>
    <cellStyle name="Comma 5 7 3 2 7" xfId="4540" xr:uid="{00000000-0005-0000-0000-0000BB110000}"/>
    <cellStyle name="Comma 5 7 3 2 8" xfId="4541" xr:uid="{00000000-0005-0000-0000-0000BC110000}"/>
    <cellStyle name="Comma 5 7 3 2 9" xfId="4542" xr:uid="{00000000-0005-0000-0000-0000BD110000}"/>
    <cellStyle name="Comma 5 7 3 3" xfId="4543" xr:uid="{00000000-0005-0000-0000-0000BE110000}"/>
    <cellStyle name="Comma 5 7 3 3 2" xfId="4544" xr:uid="{00000000-0005-0000-0000-0000BF110000}"/>
    <cellStyle name="Comma 5 7 3 4" xfId="4545" xr:uid="{00000000-0005-0000-0000-0000C0110000}"/>
    <cellStyle name="Comma 5 7 3 4 2" xfId="4546" xr:uid="{00000000-0005-0000-0000-0000C1110000}"/>
    <cellStyle name="Comma 5 7 3 5" xfId="4547" xr:uid="{00000000-0005-0000-0000-0000C2110000}"/>
    <cellStyle name="Comma 5 7 3 5 2" xfId="4548" xr:uid="{00000000-0005-0000-0000-0000C3110000}"/>
    <cellStyle name="Comma 5 7 3 6" xfId="4549" xr:uid="{00000000-0005-0000-0000-0000C4110000}"/>
    <cellStyle name="Comma 5 7 3 7" xfId="4550" xr:uid="{00000000-0005-0000-0000-0000C5110000}"/>
    <cellStyle name="Comma 5 7 3 8" xfId="4551" xr:uid="{00000000-0005-0000-0000-0000C6110000}"/>
    <cellStyle name="Comma 5 7 3 9" xfId="4552" xr:uid="{00000000-0005-0000-0000-0000C7110000}"/>
    <cellStyle name="Comma 5 7 4" xfId="4553" xr:uid="{00000000-0005-0000-0000-0000C8110000}"/>
    <cellStyle name="Comma 5 7 4 10" xfId="4554" xr:uid="{00000000-0005-0000-0000-0000C9110000}"/>
    <cellStyle name="Comma 5 7 4 2" xfId="4555" xr:uid="{00000000-0005-0000-0000-0000CA110000}"/>
    <cellStyle name="Comma 5 7 4 2 2" xfId="4556" xr:uid="{00000000-0005-0000-0000-0000CB110000}"/>
    <cellStyle name="Comma 5 7 4 3" xfId="4557" xr:uid="{00000000-0005-0000-0000-0000CC110000}"/>
    <cellStyle name="Comma 5 7 4 3 2" xfId="4558" xr:uid="{00000000-0005-0000-0000-0000CD110000}"/>
    <cellStyle name="Comma 5 7 4 4" xfId="4559" xr:uid="{00000000-0005-0000-0000-0000CE110000}"/>
    <cellStyle name="Comma 5 7 4 4 2" xfId="4560" xr:uid="{00000000-0005-0000-0000-0000CF110000}"/>
    <cellStyle name="Comma 5 7 4 5" xfId="4561" xr:uid="{00000000-0005-0000-0000-0000D0110000}"/>
    <cellStyle name="Comma 5 7 4 6" xfId="4562" xr:uid="{00000000-0005-0000-0000-0000D1110000}"/>
    <cellStyle name="Comma 5 7 4 7" xfId="4563" xr:uid="{00000000-0005-0000-0000-0000D2110000}"/>
    <cellStyle name="Comma 5 7 4 8" xfId="4564" xr:uid="{00000000-0005-0000-0000-0000D3110000}"/>
    <cellStyle name="Comma 5 7 4 9" xfId="4565" xr:uid="{00000000-0005-0000-0000-0000D4110000}"/>
    <cellStyle name="Comma 5 7 5" xfId="4566" xr:uid="{00000000-0005-0000-0000-0000D5110000}"/>
    <cellStyle name="Comma 5 7 5 2" xfId="4567" xr:uid="{00000000-0005-0000-0000-0000D6110000}"/>
    <cellStyle name="Comma 5 7 6" xfId="4568" xr:uid="{00000000-0005-0000-0000-0000D7110000}"/>
    <cellStyle name="Comma 5 7 6 2" xfId="4569" xr:uid="{00000000-0005-0000-0000-0000D8110000}"/>
    <cellStyle name="Comma 5 7 7" xfId="4570" xr:uid="{00000000-0005-0000-0000-0000D9110000}"/>
    <cellStyle name="Comma 5 7 7 2" xfId="4571" xr:uid="{00000000-0005-0000-0000-0000DA110000}"/>
    <cellStyle name="Comma 5 7 8" xfId="4572" xr:uid="{00000000-0005-0000-0000-0000DB110000}"/>
    <cellStyle name="Comma 5 7 9" xfId="4573" xr:uid="{00000000-0005-0000-0000-0000DC110000}"/>
    <cellStyle name="Comma 5 8" xfId="4574" xr:uid="{00000000-0005-0000-0000-0000DD110000}"/>
    <cellStyle name="Comma 5 8 10" xfId="4575" xr:uid="{00000000-0005-0000-0000-0000DE110000}"/>
    <cellStyle name="Comma 5 8 11" xfId="4576" xr:uid="{00000000-0005-0000-0000-0000DF110000}"/>
    <cellStyle name="Comma 5 8 12" xfId="4577" xr:uid="{00000000-0005-0000-0000-0000E0110000}"/>
    <cellStyle name="Comma 5 8 2" xfId="4578" xr:uid="{00000000-0005-0000-0000-0000E1110000}"/>
    <cellStyle name="Comma 5 8 2 10" xfId="4579" xr:uid="{00000000-0005-0000-0000-0000E2110000}"/>
    <cellStyle name="Comma 5 8 2 11" xfId="4580" xr:uid="{00000000-0005-0000-0000-0000E3110000}"/>
    <cellStyle name="Comma 5 8 2 2" xfId="4581" xr:uid="{00000000-0005-0000-0000-0000E4110000}"/>
    <cellStyle name="Comma 5 8 2 2 10" xfId="4582" xr:uid="{00000000-0005-0000-0000-0000E5110000}"/>
    <cellStyle name="Comma 5 8 2 2 2" xfId="4583" xr:uid="{00000000-0005-0000-0000-0000E6110000}"/>
    <cellStyle name="Comma 5 8 2 2 2 2" xfId="4584" xr:uid="{00000000-0005-0000-0000-0000E7110000}"/>
    <cellStyle name="Comma 5 8 2 2 3" xfId="4585" xr:uid="{00000000-0005-0000-0000-0000E8110000}"/>
    <cellStyle name="Comma 5 8 2 2 3 2" xfId="4586" xr:uid="{00000000-0005-0000-0000-0000E9110000}"/>
    <cellStyle name="Comma 5 8 2 2 4" xfId="4587" xr:uid="{00000000-0005-0000-0000-0000EA110000}"/>
    <cellStyle name="Comma 5 8 2 2 4 2" xfId="4588" xr:uid="{00000000-0005-0000-0000-0000EB110000}"/>
    <cellStyle name="Comma 5 8 2 2 5" xfId="4589" xr:uid="{00000000-0005-0000-0000-0000EC110000}"/>
    <cellStyle name="Comma 5 8 2 2 6" xfId="4590" xr:uid="{00000000-0005-0000-0000-0000ED110000}"/>
    <cellStyle name="Comma 5 8 2 2 7" xfId="4591" xr:uid="{00000000-0005-0000-0000-0000EE110000}"/>
    <cellStyle name="Comma 5 8 2 2 8" xfId="4592" xr:uid="{00000000-0005-0000-0000-0000EF110000}"/>
    <cellStyle name="Comma 5 8 2 2 9" xfId="4593" xr:uid="{00000000-0005-0000-0000-0000F0110000}"/>
    <cellStyle name="Comma 5 8 2 3" xfId="4594" xr:uid="{00000000-0005-0000-0000-0000F1110000}"/>
    <cellStyle name="Comma 5 8 2 3 2" xfId="4595" xr:uid="{00000000-0005-0000-0000-0000F2110000}"/>
    <cellStyle name="Comma 5 8 2 4" xfId="4596" xr:uid="{00000000-0005-0000-0000-0000F3110000}"/>
    <cellStyle name="Comma 5 8 2 4 2" xfId="4597" xr:uid="{00000000-0005-0000-0000-0000F4110000}"/>
    <cellStyle name="Comma 5 8 2 5" xfId="4598" xr:uid="{00000000-0005-0000-0000-0000F5110000}"/>
    <cellStyle name="Comma 5 8 2 5 2" xfId="4599" xr:uid="{00000000-0005-0000-0000-0000F6110000}"/>
    <cellStyle name="Comma 5 8 2 6" xfId="4600" xr:uid="{00000000-0005-0000-0000-0000F7110000}"/>
    <cellStyle name="Comma 5 8 2 7" xfId="4601" xr:uid="{00000000-0005-0000-0000-0000F8110000}"/>
    <cellStyle name="Comma 5 8 2 8" xfId="4602" xr:uid="{00000000-0005-0000-0000-0000F9110000}"/>
    <cellStyle name="Comma 5 8 2 9" xfId="4603" xr:uid="{00000000-0005-0000-0000-0000FA110000}"/>
    <cellStyle name="Comma 5 8 3" xfId="4604" xr:uid="{00000000-0005-0000-0000-0000FB110000}"/>
    <cellStyle name="Comma 5 8 3 10" xfId="4605" xr:uid="{00000000-0005-0000-0000-0000FC110000}"/>
    <cellStyle name="Comma 5 8 3 2" xfId="4606" xr:uid="{00000000-0005-0000-0000-0000FD110000}"/>
    <cellStyle name="Comma 5 8 3 2 2" xfId="4607" xr:uid="{00000000-0005-0000-0000-0000FE110000}"/>
    <cellStyle name="Comma 5 8 3 3" xfId="4608" xr:uid="{00000000-0005-0000-0000-0000FF110000}"/>
    <cellStyle name="Comma 5 8 3 3 2" xfId="4609" xr:uid="{00000000-0005-0000-0000-000000120000}"/>
    <cellStyle name="Comma 5 8 3 4" xfId="4610" xr:uid="{00000000-0005-0000-0000-000001120000}"/>
    <cellStyle name="Comma 5 8 3 4 2" xfId="4611" xr:uid="{00000000-0005-0000-0000-000002120000}"/>
    <cellStyle name="Comma 5 8 3 5" xfId="4612" xr:uid="{00000000-0005-0000-0000-000003120000}"/>
    <cellStyle name="Comma 5 8 3 6" xfId="4613" xr:uid="{00000000-0005-0000-0000-000004120000}"/>
    <cellStyle name="Comma 5 8 3 7" xfId="4614" xr:uid="{00000000-0005-0000-0000-000005120000}"/>
    <cellStyle name="Comma 5 8 3 8" xfId="4615" xr:uid="{00000000-0005-0000-0000-000006120000}"/>
    <cellStyle name="Comma 5 8 3 9" xfId="4616" xr:uid="{00000000-0005-0000-0000-000007120000}"/>
    <cellStyle name="Comma 5 8 4" xfId="4617" xr:uid="{00000000-0005-0000-0000-000008120000}"/>
    <cellStyle name="Comma 5 8 4 2" xfId="4618" xr:uid="{00000000-0005-0000-0000-000009120000}"/>
    <cellStyle name="Comma 5 8 5" xfId="4619" xr:uid="{00000000-0005-0000-0000-00000A120000}"/>
    <cellStyle name="Comma 5 8 5 2" xfId="4620" xr:uid="{00000000-0005-0000-0000-00000B120000}"/>
    <cellStyle name="Comma 5 8 6" xfId="4621" xr:uid="{00000000-0005-0000-0000-00000C120000}"/>
    <cellStyle name="Comma 5 8 6 2" xfId="4622" xr:uid="{00000000-0005-0000-0000-00000D120000}"/>
    <cellStyle name="Comma 5 8 7" xfId="4623" xr:uid="{00000000-0005-0000-0000-00000E120000}"/>
    <cellStyle name="Comma 5 8 8" xfId="4624" xr:uid="{00000000-0005-0000-0000-00000F120000}"/>
    <cellStyle name="Comma 5 8 9" xfId="4625" xr:uid="{00000000-0005-0000-0000-000010120000}"/>
    <cellStyle name="Comma 5 9" xfId="4626" xr:uid="{00000000-0005-0000-0000-000011120000}"/>
    <cellStyle name="Comma 5 9 10" xfId="4627" xr:uid="{00000000-0005-0000-0000-000012120000}"/>
    <cellStyle name="Comma 5 9 11" xfId="4628" xr:uid="{00000000-0005-0000-0000-000013120000}"/>
    <cellStyle name="Comma 5 9 2" xfId="4629" xr:uid="{00000000-0005-0000-0000-000014120000}"/>
    <cellStyle name="Comma 5 9 2 10" xfId="4630" xr:uid="{00000000-0005-0000-0000-000015120000}"/>
    <cellStyle name="Comma 5 9 2 2" xfId="4631" xr:uid="{00000000-0005-0000-0000-000016120000}"/>
    <cellStyle name="Comma 5 9 2 2 2" xfId="4632" xr:uid="{00000000-0005-0000-0000-000017120000}"/>
    <cellStyle name="Comma 5 9 2 3" xfId="4633" xr:uid="{00000000-0005-0000-0000-000018120000}"/>
    <cellStyle name="Comma 5 9 2 3 2" xfId="4634" xr:uid="{00000000-0005-0000-0000-000019120000}"/>
    <cellStyle name="Comma 5 9 2 4" xfId="4635" xr:uid="{00000000-0005-0000-0000-00001A120000}"/>
    <cellStyle name="Comma 5 9 2 4 2" xfId="4636" xr:uid="{00000000-0005-0000-0000-00001B120000}"/>
    <cellStyle name="Comma 5 9 2 5" xfId="4637" xr:uid="{00000000-0005-0000-0000-00001C120000}"/>
    <cellStyle name="Comma 5 9 2 6" xfId="4638" xr:uid="{00000000-0005-0000-0000-00001D120000}"/>
    <cellStyle name="Comma 5 9 2 7" xfId="4639" xr:uid="{00000000-0005-0000-0000-00001E120000}"/>
    <cellStyle name="Comma 5 9 2 8" xfId="4640" xr:uid="{00000000-0005-0000-0000-00001F120000}"/>
    <cellStyle name="Comma 5 9 2 9" xfId="4641" xr:uid="{00000000-0005-0000-0000-000020120000}"/>
    <cellStyle name="Comma 5 9 3" xfId="4642" xr:uid="{00000000-0005-0000-0000-000021120000}"/>
    <cellStyle name="Comma 5 9 3 2" xfId="4643" xr:uid="{00000000-0005-0000-0000-000022120000}"/>
    <cellStyle name="Comma 5 9 4" xfId="4644" xr:uid="{00000000-0005-0000-0000-000023120000}"/>
    <cellStyle name="Comma 5 9 4 2" xfId="4645" xr:uid="{00000000-0005-0000-0000-000024120000}"/>
    <cellStyle name="Comma 5 9 5" xfId="4646" xr:uid="{00000000-0005-0000-0000-000025120000}"/>
    <cellStyle name="Comma 5 9 5 2" xfId="4647" xr:uid="{00000000-0005-0000-0000-000026120000}"/>
    <cellStyle name="Comma 5 9 6" xfId="4648" xr:uid="{00000000-0005-0000-0000-000027120000}"/>
    <cellStyle name="Comma 5 9 7" xfId="4649" xr:uid="{00000000-0005-0000-0000-000028120000}"/>
    <cellStyle name="Comma 5 9 8" xfId="4650" xr:uid="{00000000-0005-0000-0000-000029120000}"/>
    <cellStyle name="Comma 5 9 9" xfId="4651" xr:uid="{00000000-0005-0000-0000-00002A120000}"/>
    <cellStyle name="Comma 6" xfId="4652" xr:uid="{00000000-0005-0000-0000-00002B120000}"/>
    <cellStyle name="Comma 6 2" xfId="4653" xr:uid="{00000000-0005-0000-0000-00002C120000}"/>
    <cellStyle name="Comma 6 2 2" xfId="4654" xr:uid="{00000000-0005-0000-0000-00002D120000}"/>
    <cellStyle name="Comma 6 2 2 2" xfId="4655" xr:uid="{00000000-0005-0000-0000-00002E120000}"/>
    <cellStyle name="Comma 6 2 3" xfId="4656" xr:uid="{00000000-0005-0000-0000-00002F120000}"/>
    <cellStyle name="Comma 6 3" xfId="4657" xr:uid="{00000000-0005-0000-0000-000030120000}"/>
    <cellStyle name="Comma 6 3 2" xfId="4658" xr:uid="{00000000-0005-0000-0000-000031120000}"/>
    <cellStyle name="Comma 6 3 2 2" xfId="4659" xr:uid="{00000000-0005-0000-0000-000032120000}"/>
    <cellStyle name="Comma 6 3 3" xfId="4660" xr:uid="{00000000-0005-0000-0000-000033120000}"/>
    <cellStyle name="Comma 6 3 3 2" xfId="4661" xr:uid="{00000000-0005-0000-0000-000034120000}"/>
    <cellStyle name="Comma 6 3 4" xfId="4662" xr:uid="{00000000-0005-0000-0000-000035120000}"/>
    <cellStyle name="Comma 6 3 4 2" xfId="4663" xr:uid="{00000000-0005-0000-0000-000036120000}"/>
    <cellStyle name="Comma 6 3 5" xfId="4664" xr:uid="{00000000-0005-0000-0000-000037120000}"/>
    <cellStyle name="Comma 6 4" xfId="4665" xr:uid="{00000000-0005-0000-0000-000038120000}"/>
    <cellStyle name="Comma 7" xfId="4666" xr:uid="{00000000-0005-0000-0000-000039120000}"/>
    <cellStyle name="Comma 7 2" xfId="4667" xr:uid="{00000000-0005-0000-0000-00003A120000}"/>
    <cellStyle name="Comma 7 2 2" xfId="4668" xr:uid="{00000000-0005-0000-0000-00003B120000}"/>
    <cellStyle name="Comma 7 2 2 2" xfId="4669" xr:uid="{00000000-0005-0000-0000-00003C120000}"/>
    <cellStyle name="Comma 7 2 2 2 2" xfId="4670" xr:uid="{00000000-0005-0000-0000-00003D120000}"/>
    <cellStyle name="Comma 7 2 2 3" xfId="4671" xr:uid="{00000000-0005-0000-0000-00003E120000}"/>
    <cellStyle name="Comma 7 2 3" xfId="4672" xr:uid="{00000000-0005-0000-0000-00003F120000}"/>
    <cellStyle name="Comma 7 2 3 2" xfId="4673" xr:uid="{00000000-0005-0000-0000-000040120000}"/>
    <cellStyle name="Comma 7 2 3 2 2" xfId="4674" xr:uid="{00000000-0005-0000-0000-000041120000}"/>
    <cellStyle name="Comma 7 2 3 3" xfId="4675" xr:uid="{00000000-0005-0000-0000-000042120000}"/>
    <cellStyle name="Comma 7 2 3 3 2" xfId="4676" xr:uid="{00000000-0005-0000-0000-000043120000}"/>
    <cellStyle name="Comma 7 2 3 4" xfId="4677" xr:uid="{00000000-0005-0000-0000-000044120000}"/>
    <cellStyle name="Comma 7 2 3 4 2" xfId="4678" xr:uid="{00000000-0005-0000-0000-000045120000}"/>
    <cellStyle name="Comma 7 2 3 5" xfId="4679" xr:uid="{00000000-0005-0000-0000-000046120000}"/>
    <cellStyle name="Comma 7 2 4" xfId="4680" xr:uid="{00000000-0005-0000-0000-000047120000}"/>
    <cellStyle name="Comma 7 3" xfId="4681" xr:uid="{00000000-0005-0000-0000-000048120000}"/>
    <cellStyle name="Comma 7 3 2" xfId="4682" xr:uid="{00000000-0005-0000-0000-000049120000}"/>
    <cellStyle name="Comma 7 3 2 2" xfId="4683" xr:uid="{00000000-0005-0000-0000-00004A120000}"/>
    <cellStyle name="Comma 7 3 3" xfId="4684" xr:uid="{00000000-0005-0000-0000-00004B120000}"/>
    <cellStyle name="Comma 7 4" xfId="4685" xr:uid="{00000000-0005-0000-0000-00004C120000}"/>
    <cellStyle name="Comma 7 4 2" xfId="4686" xr:uid="{00000000-0005-0000-0000-00004D120000}"/>
    <cellStyle name="Comma 7 4 2 2" xfId="4687" xr:uid="{00000000-0005-0000-0000-00004E120000}"/>
    <cellStyle name="Comma 7 4 3" xfId="4688" xr:uid="{00000000-0005-0000-0000-00004F120000}"/>
    <cellStyle name="Comma 7 4 3 2" xfId="4689" xr:uid="{00000000-0005-0000-0000-000050120000}"/>
    <cellStyle name="Comma 7 4 4" xfId="4690" xr:uid="{00000000-0005-0000-0000-000051120000}"/>
    <cellStyle name="Comma 7 4 4 2" xfId="4691" xr:uid="{00000000-0005-0000-0000-000052120000}"/>
    <cellStyle name="Comma 7 4 5" xfId="4692" xr:uid="{00000000-0005-0000-0000-000053120000}"/>
    <cellStyle name="Comma 7 5" xfId="4693" xr:uid="{00000000-0005-0000-0000-000054120000}"/>
    <cellStyle name="Comma 8" xfId="4694" xr:uid="{00000000-0005-0000-0000-000055120000}"/>
    <cellStyle name="Comma 8 10" xfId="4695" xr:uid="{00000000-0005-0000-0000-000056120000}"/>
    <cellStyle name="Comma 8 10 2" xfId="4696" xr:uid="{00000000-0005-0000-0000-000057120000}"/>
    <cellStyle name="Comma 8 11" xfId="4697" xr:uid="{00000000-0005-0000-0000-000058120000}"/>
    <cellStyle name="Comma 8 11 2" xfId="4698" xr:uid="{00000000-0005-0000-0000-000059120000}"/>
    <cellStyle name="Comma 8 12" xfId="4699" xr:uid="{00000000-0005-0000-0000-00005A120000}"/>
    <cellStyle name="Comma 8 13" xfId="4700" xr:uid="{00000000-0005-0000-0000-00005B120000}"/>
    <cellStyle name="Comma 8 14" xfId="4701" xr:uid="{00000000-0005-0000-0000-00005C120000}"/>
    <cellStyle name="Comma 8 15" xfId="4702" xr:uid="{00000000-0005-0000-0000-00005D120000}"/>
    <cellStyle name="Comma 8 16" xfId="4703" xr:uid="{00000000-0005-0000-0000-00005E120000}"/>
    <cellStyle name="Comma 8 17" xfId="4704" xr:uid="{00000000-0005-0000-0000-00005F120000}"/>
    <cellStyle name="Comma 8 2" xfId="4705" xr:uid="{00000000-0005-0000-0000-000060120000}"/>
    <cellStyle name="Comma 8 2 10" xfId="4706" xr:uid="{00000000-0005-0000-0000-000061120000}"/>
    <cellStyle name="Comma 8 2 10 2" xfId="4707" xr:uid="{00000000-0005-0000-0000-000062120000}"/>
    <cellStyle name="Comma 8 2 11" xfId="4708" xr:uid="{00000000-0005-0000-0000-000063120000}"/>
    <cellStyle name="Comma 8 2 12" xfId="4709" xr:uid="{00000000-0005-0000-0000-000064120000}"/>
    <cellStyle name="Comma 8 2 13" xfId="4710" xr:uid="{00000000-0005-0000-0000-000065120000}"/>
    <cellStyle name="Comma 8 2 14" xfId="4711" xr:uid="{00000000-0005-0000-0000-000066120000}"/>
    <cellStyle name="Comma 8 2 15" xfId="4712" xr:uid="{00000000-0005-0000-0000-000067120000}"/>
    <cellStyle name="Comma 8 2 16" xfId="4713" xr:uid="{00000000-0005-0000-0000-000068120000}"/>
    <cellStyle name="Comma 8 2 2" xfId="4714" xr:uid="{00000000-0005-0000-0000-000069120000}"/>
    <cellStyle name="Comma 8 2 2 10" xfId="4715" xr:uid="{00000000-0005-0000-0000-00006A120000}"/>
    <cellStyle name="Comma 8 2 2 11" xfId="4716" xr:uid="{00000000-0005-0000-0000-00006B120000}"/>
    <cellStyle name="Comma 8 2 2 12" xfId="4717" xr:uid="{00000000-0005-0000-0000-00006C120000}"/>
    <cellStyle name="Comma 8 2 2 13" xfId="4718" xr:uid="{00000000-0005-0000-0000-00006D120000}"/>
    <cellStyle name="Comma 8 2 2 14" xfId="4719" xr:uid="{00000000-0005-0000-0000-00006E120000}"/>
    <cellStyle name="Comma 8 2 2 2" xfId="4720" xr:uid="{00000000-0005-0000-0000-00006F120000}"/>
    <cellStyle name="Comma 8 2 2 2 10" xfId="4721" xr:uid="{00000000-0005-0000-0000-000070120000}"/>
    <cellStyle name="Comma 8 2 2 2 11" xfId="4722" xr:uid="{00000000-0005-0000-0000-000071120000}"/>
    <cellStyle name="Comma 8 2 2 2 12" xfId="4723" xr:uid="{00000000-0005-0000-0000-000072120000}"/>
    <cellStyle name="Comma 8 2 2 2 13" xfId="4724" xr:uid="{00000000-0005-0000-0000-000073120000}"/>
    <cellStyle name="Comma 8 2 2 2 2" xfId="4725" xr:uid="{00000000-0005-0000-0000-000074120000}"/>
    <cellStyle name="Comma 8 2 2 2 2 10" xfId="4726" xr:uid="{00000000-0005-0000-0000-000075120000}"/>
    <cellStyle name="Comma 8 2 2 2 2 11" xfId="4727" xr:uid="{00000000-0005-0000-0000-000076120000}"/>
    <cellStyle name="Comma 8 2 2 2 2 2" xfId="4728" xr:uid="{00000000-0005-0000-0000-000077120000}"/>
    <cellStyle name="Comma 8 2 2 2 2 2 10" xfId="4729" xr:uid="{00000000-0005-0000-0000-000078120000}"/>
    <cellStyle name="Comma 8 2 2 2 2 2 2" xfId="4730" xr:uid="{00000000-0005-0000-0000-000079120000}"/>
    <cellStyle name="Comma 8 2 2 2 2 2 2 2" xfId="4731" xr:uid="{00000000-0005-0000-0000-00007A120000}"/>
    <cellStyle name="Comma 8 2 2 2 2 2 3" xfId="4732" xr:uid="{00000000-0005-0000-0000-00007B120000}"/>
    <cellStyle name="Comma 8 2 2 2 2 2 3 2" xfId="4733" xr:uid="{00000000-0005-0000-0000-00007C120000}"/>
    <cellStyle name="Comma 8 2 2 2 2 2 4" xfId="4734" xr:uid="{00000000-0005-0000-0000-00007D120000}"/>
    <cellStyle name="Comma 8 2 2 2 2 2 4 2" xfId="4735" xr:uid="{00000000-0005-0000-0000-00007E120000}"/>
    <cellStyle name="Comma 8 2 2 2 2 2 5" xfId="4736" xr:uid="{00000000-0005-0000-0000-00007F120000}"/>
    <cellStyle name="Comma 8 2 2 2 2 2 6" xfId="4737" xr:uid="{00000000-0005-0000-0000-000080120000}"/>
    <cellStyle name="Comma 8 2 2 2 2 2 7" xfId="4738" xr:uid="{00000000-0005-0000-0000-000081120000}"/>
    <cellStyle name="Comma 8 2 2 2 2 2 8" xfId="4739" xr:uid="{00000000-0005-0000-0000-000082120000}"/>
    <cellStyle name="Comma 8 2 2 2 2 2 9" xfId="4740" xr:uid="{00000000-0005-0000-0000-000083120000}"/>
    <cellStyle name="Comma 8 2 2 2 2 3" xfId="4741" xr:uid="{00000000-0005-0000-0000-000084120000}"/>
    <cellStyle name="Comma 8 2 2 2 2 3 2" xfId="4742" xr:uid="{00000000-0005-0000-0000-000085120000}"/>
    <cellStyle name="Comma 8 2 2 2 2 4" xfId="4743" xr:uid="{00000000-0005-0000-0000-000086120000}"/>
    <cellStyle name="Comma 8 2 2 2 2 4 2" xfId="4744" xr:uid="{00000000-0005-0000-0000-000087120000}"/>
    <cellStyle name="Comma 8 2 2 2 2 5" xfId="4745" xr:uid="{00000000-0005-0000-0000-000088120000}"/>
    <cellStyle name="Comma 8 2 2 2 2 5 2" xfId="4746" xr:uid="{00000000-0005-0000-0000-000089120000}"/>
    <cellStyle name="Comma 8 2 2 2 2 5 3" xfId="4747" xr:uid="{00000000-0005-0000-0000-00008A120000}"/>
    <cellStyle name="Comma 8 2 2 2 2 6" xfId="4748" xr:uid="{00000000-0005-0000-0000-00008B120000}"/>
    <cellStyle name="Comma 8 2 2 2 2 7" xfId="4749" xr:uid="{00000000-0005-0000-0000-00008C120000}"/>
    <cellStyle name="Comma 8 2 2 2 2 8" xfId="4750" xr:uid="{00000000-0005-0000-0000-00008D120000}"/>
    <cellStyle name="Comma 8 2 2 2 2 9" xfId="4751" xr:uid="{00000000-0005-0000-0000-00008E120000}"/>
    <cellStyle name="Comma 8 2 2 2 3" xfId="4752" xr:uid="{00000000-0005-0000-0000-00008F120000}"/>
    <cellStyle name="Comma 8 2 2 2 3 10" xfId="4753" xr:uid="{00000000-0005-0000-0000-000090120000}"/>
    <cellStyle name="Comma 8 2 2 2 3 11" xfId="4754" xr:uid="{00000000-0005-0000-0000-000091120000}"/>
    <cellStyle name="Comma 8 2 2 2 3 2" xfId="4755" xr:uid="{00000000-0005-0000-0000-000092120000}"/>
    <cellStyle name="Comma 8 2 2 2 3 2 10" xfId="4756" xr:uid="{00000000-0005-0000-0000-000093120000}"/>
    <cellStyle name="Comma 8 2 2 2 3 2 2" xfId="4757" xr:uid="{00000000-0005-0000-0000-000094120000}"/>
    <cellStyle name="Comma 8 2 2 2 3 2 2 2" xfId="4758" xr:uid="{00000000-0005-0000-0000-000095120000}"/>
    <cellStyle name="Comma 8 2 2 2 3 2 2 3" xfId="4759" xr:uid="{00000000-0005-0000-0000-000096120000}"/>
    <cellStyle name="Comma 8 2 2 2 3 2 3" xfId="4760" xr:uid="{00000000-0005-0000-0000-000097120000}"/>
    <cellStyle name="Comma 8 2 2 2 3 2 3 2" xfId="4761" xr:uid="{00000000-0005-0000-0000-000098120000}"/>
    <cellStyle name="Comma 8 2 2 2 3 2 3 3" xfId="4762" xr:uid="{00000000-0005-0000-0000-000099120000}"/>
    <cellStyle name="Comma 8 2 2 2 3 2 4" xfId="4763" xr:uid="{00000000-0005-0000-0000-00009A120000}"/>
    <cellStyle name="Comma 8 2 2 2 3 2 4 2" xfId="4764" xr:uid="{00000000-0005-0000-0000-00009B120000}"/>
    <cellStyle name="Comma 8 2 2 2 3 2 4 3" xfId="4765" xr:uid="{00000000-0005-0000-0000-00009C120000}"/>
    <cellStyle name="Comma 8 2 2 2 3 2 5" xfId="4766" xr:uid="{00000000-0005-0000-0000-00009D120000}"/>
    <cellStyle name="Comma 8 2 2 2 3 2 6" xfId="4767" xr:uid="{00000000-0005-0000-0000-00009E120000}"/>
    <cellStyle name="Comma 8 2 2 2 3 2 7" xfId="4768" xr:uid="{00000000-0005-0000-0000-00009F120000}"/>
    <cellStyle name="Comma 8 2 2 2 3 2 8" xfId="4769" xr:uid="{00000000-0005-0000-0000-0000A0120000}"/>
    <cellStyle name="Comma 8 2 2 2 3 2 9" xfId="4770" xr:uid="{00000000-0005-0000-0000-0000A1120000}"/>
    <cellStyle name="Comma 8 2 2 2 3 3" xfId="4771" xr:uid="{00000000-0005-0000-0000-0000A2120000}"/>
    <cellStyle name="Comma 8 2 2 2 3 3 2" xfId="4772" xr:uid="{00000000-0005-0000-0000-0000A3120000}"/>
    <cellStyle name="Comma 8 2 2 2 3 3 3" xfId="4773" xr:uid="{00000000-0005-0000-0000-0000A4120000}"/>
    <cellStyle name="Comma 8 2 2 2 3 4" xfId="4774" xr:uid="{00000000-0005-0000-0000-0000A5120000}"/>
    <cellStyle name="Comma 8 2 2 2 3 4 2" xfId="4775" xr:uid="{00000000-0005-0000-0000-0000A6120000}"/>
    <cellStyle name="Comma 8 2 2 2 3 4 3" xfId="4776" xr:uid="{00000000-0005-0000-0000-0000A7120000}"/>
    <cellStyle name="Comma 8 2 2 2 3 5" xfId="4777" xr:uid="{00000000-0005-0000-0000-0000A8120000}"/>
    <cellStyle name="Comma 8 2 2 2 3 5 2" xfId="4778" xr:uid="{00000000-0005-0000-0000-0000A9120000}"/>
    <cellStyle name="Comma 8 2 2 2 3 5 3" xfId="4779" xr:uid="{00000000-0005-0000-0000-0000AA120000}"/>
    <cellStyle name="Comma 8 2 2 2 3 6" xfId="4780" xr:uid="{00000000-0005-0000-0000-0000AB120000}"/>
    <cellStyle name="Comma 8 2 2 2 3 7" xfId="4781" xr:uid="{00000000-0005-0000-0000-0000AC120000}"/>
    <cellStyle name="Comma 8 2 2 2 3 8" xfId="4782" xr:uid="{00000000-0005-0000-0000-0000AD120000}"/>
    <cellStyle name="Comma 8 2 2 2 3 9" xfId="4783" xr:uid="{00000000-0005-0000-0000-0000AE120000}"/>
    <cellStyle name="Comma 8 2 2 2 4" xfId="4784" xr:uid="{00000000-0005-0000-0000-0000AF120000}"/>
    <cellStyle name="Comma 8 2 2 2 4 10" xfId="4785" xr:uid="{00000000-0005-0000-0000-0000B0120000}"/>
    <cellStyle name="Comma 8 2 2 2 4 2" xfId="4786" xr:uid="{00000000-0005-0000-0000-0000B1120000}"/>
    <cellStyle name="Comma 8 2 2 2 4 2 2" xfId="4787" xr:uid="{00000000-0005-0000-0000-0000B2120000}"/>
    <cellStyle name="Comma 8 2 2 2 4 2 3" xfId="4788" xr:uid="{00000000-0005-0000-0000-0000B3120000}"/>
    <cellStyle name="Comma 8 2 2 2 4 3" xfId="4789" xr:uid="{00000000-0005-0000-0000-0000B4120000}"/>
    <cellStyle name="Comma 8 2 2 2 4 3 2" xfId="4790" xr:uid="{00000000-0005-0000-0000-0000B5120000}"/>
    <cellStyle name="Comma 8 2 2 2 4 3 3" xfId="4791" xr:uid="{00000000-0005-0000-0000-0000B6120000}"/>
    <cellStyle name="Comma 8 2 2 2 4 4" xfId="4792" xr:uid="{00000000-0005-0000-0000-0000B7120000}"/>
    <cellStyle name="Comma 8 2 2 2 4 4 2" xfId="4793" xr:uid="{00000000-0005-0000-0000-0000B8120000}"/>
    <cellStyle name="Comma 8 2 2 2 4 4 3" xfId="4794" xr:uid="{00000000-0005-0000-0000-0000B9120000}"/>
    <cellStyle name="Comma 8 2 2 2 4 5" xfId="4795" xr:uid="{00000000-0005-0000-0000-0000BA120000}"/>
    <cellStyle name="Comma 8 2 2 2 4 6" xfId="4796" xr:uid="{00000000-0005-0000-0000-0000BB120000}"/>
    <cellStyle name="Comma 8 2 2 2 4 7" xfId="4797" xr:uid="{00000000-0005-0000-0000-0000BC120000}"/>
    <cellStyle name="Comma 8 2 2 2 4 8" xfId="4798" xr:uid="{00000000-0005-0000-0000-0000BD120000}"/>
    <cellStyle name="Comma 8 2 2 2 4 9" xfId="4799" xr:uid="{00000000-0005-0000-0000-0000BE120000}"/>
    <cellStyle name="Comma 8 2 2 2 5" xfId="4800" xr:uid="{00000000-0005-0000-0000-0000BF120000}"/>
    <cellStyle name="Comma 8 2 2 2 5 2" xfId="4801" xr:uid="{00000000-0005-0000-0000-0000C0120000}"/>
    <cellStyle name="Comma 8 2 2 2 5 3" xfId="4802" xr:uid="{00000000-0005-0000-0000-0000C1120000}"/>
    <cellStyle name="Comma 8 2 2 2 6" xfId="4803" xr:uid="{00000000-0005-0000-0000-0000C2120000}"/>
    <cellStyle name="Comma 8 2 2 2 6 2" xfId="4804" xr:uid="{00000000-0005-0000-0000-0000C3120000}"/>
    <cellStyle name="Comma 8 2 2 2 6 3" xfId="4805" xr:uid="{00000000-0005-0000-0000-0000C4120000}"/>
    <cellStyle name="Comma 8 2 2 2 7" xfId="4806" xr:uid="{00000000-0005-0000-0000-0000C5120000}"/>
    <cellStyle name="Comma 8 2 2 2 7 2" xfId="4807" xr:uid="{00000000-0005-0000-0000-0000C6120000}"/>
    <cellStyle name="Comma 8 2 2 2 7 3" xfId="4808" xr:uid="{00000000-0005-0000-0000-0000C7120000}"/>
    <cellStyle name="Comma 8 2 2 2 8" xfId="4809" xr:uid="{00000000-0005-0000-0000-0000C8120000}"/>
    <cellStyle name="Comma 8 2 2 2 9" xfId="4810" xr:uid="{00000000-0005-0000-0000-0000C9120000}"/>
    <cellStyle name="Comma 8 2 2 3" xfId="4811" xr:uid="{00000000-0005-0000-0000-0000CA120000}"/>
    <cellStyle name="Comma 8 2 2 3 10" xfId="4812" xr:uid="{00000000-0005-0000-0000-0000CB120000}"/>
    <cellStyle name="Comma 8 2 2 3 11" xfId="4813" xr:uid="{00000000-0005-0000-0000-0000CC120000}"/>
    <cellStyle name="Comma 8 2 2 3 12" xfId="4814" xr:uid="{00000000-0005-0000-0000-0000CD120000}"/>
    <cellStyle name="Comma 8 2 2 3 2" xfId="4815" xr:uid="{00000000-0005-0000-0000-0000CE120000}"/>
    <cellStyle name="Comma 8 2 2 3 2 10" xfId="4816" xr:uid="{00000000-0005-0000-0000-0000CF120000}"/>
    <cellStyle name="Comma 8 2 2 3 2 11" xfId="4817" xr:uid="{00000000-0005-0000-0000-0000D0120000}"/>
    <cellStyle name="Comma 8 2 2 3 2 2" xfId="4818" xr:uid="{00000000-0005-0000-0000-0000D1120000}"/>
    <cellStyle name="Comma 8 2 2 3 2 2 10" xfId="4819" xr:uid="{00000000-0005-0000-0000-0000D2120000}"/>
    <cellStyle name="Comma 8 2 2 3 2 2 2" xfId="4820" xr:uid="{00000000-0005-0000-0000-0000D3120000}"/>
    <cellStyle name="Comma 8 2 2 3 2 2 2 2" xfId="4821" xr:uid="{00000000-0005-0000-0000-0000D4120000}"/>
    <cellStyle name="Comma 8 2 2 3 2 2 2 3" xfId="4822" xr:uid="{00000000-0005-0000-0000-0000D5120000}"/>
    <cellStyle name="Comma 8 2 2 3 2 2 3" xfId="4823" xr:uid="{00000000-0005-0000-0000-0000D6120000}"/>
    <cellStyle name="Comma 8 2 2 3 2 2 3 2" xfId="4824" xr:uid="{00000000-0005-0000-0000-0000D7120000}"/>
    <cellStyle name="Comma 8 2 2 3 2 2 3 3" xfId="4825" xr:uid="{00000000-0005-0000-0000-0000D8120000}"/>
    <cellStyle name="Comma 8 2 2 3 2 2 4" xfId="4826" xr:uid="{00000000-0005-0000-0000-0000D9120000}"/>
    <cellStyle name="Comma 8 2 2 3 2 2 4 2" xfId="4827" xr:uid="{00000000-0005-0000-0000-0000DA120000}"/>
    <cellStyle name="Comma 8 2 2 3 2 2 4 3" xfId="4828" xr:uid="{00000000-0005-0000-0000-0000DB120000}"/>
    <cellStyle name="Comma 8 2 2 3 2 2 5" xfId="4829" xr:uid="{00000000-0005-0000-0000-0000DC120000}"/>
    <cellStyle name="Comma 8 2 2 3 2 2 6" xfId="4830" xr:uid="{00000000-0005-0000-0000-0000DD120000}"/>
    <cellStyle name="Comma 8 2 2 3 2 2 7" xfId="4831" xr:uid="{00000000-0005-0000-0000-0000DE120000}"/>
    <cellStyle name="Comma 8 2 2 3 2 2 8" xfId="4832" xr:uid="{00000000-0005-0000-0000-0000DF120000}"/>
    <cellStyle name="Comma 8 2 2 3 2 2 9" xfId="4833" xr:uid="{00000000-0005-0000-0000-0000E0120000}"/>
    <cellStyle name="Comma 8 2 2 3 2 3" xfId="4834" xr:uid="{00000000-0005-0000-0000-0000E1120000}"/>
    <cellStyle name="Comma 8 2 2 3 2 3 2" xfId="4835" xr:uid="{00000000-0005-0000-0000-0000E2120000}"/>
    <cellStyle name="Comma 8 2 2 3 2 3 3" xfId="4836" xr:uid="{00000000-0005-0000-0000-0000E3120000}"/>
    <cellStyle name="Comma 8 2 2 3 2 4" xfId="4837" xr:uid="{00000000-0005-0000-0000-0000E4120000}"/>
    <cellStyle name="Comma 8 2 2 3 2 4 2" xfId="4838" xr:uid="{00000000-0005-0000-0000-0000E5120000}"/>
    <cellStyle name="Comma 8 2 2 3 2 4 3" xfId="4839" xr:uid="{00000000-0005-0000-0000-0000E6120000}"/>
    <cellStyle name="Comma 8 2 2 3 2 5" xfId="4840" xr:uid="{00000000-0005-0000-0000-0000E7120000}"/>
    <cellStyle name="Comma 8 2 2 3 2 5 2" xfId="4841" xr:uid="{00000000-0005-0000-0000-0000E8120000}"/>
    <cellStyle name="Comma 8 2 2 3 2 5 3" xfId="4842" xr:uid="{00000000-0005-0000-0000-0000E9120000}"/>
    <cellStyle name="Comma 8 2 2 3 2 6" xfId="4843" xr:uid="{00000000-0005-0000-0000-0000EA120000}"/>
    <cellStyle name="Comma 8 2 2 3 2 7" xfId="4844" xr:uid="{00000000-0005-0000-0000-0000EB120000}"/>
    <cellStyle name="Comma 8 2 2 3 2 8" xfId="4845" xr:uid="{00000000-0005-0000-0000-0000EC120000}"/>
    <cellStyle name="Comma 8 2 2 3 2 9" xfId="4846" xr:uid="{00000000-0005-0000-0000-0000ED120000}"/>
    <cellStyle name="Comma 8 2 2 3 3" xfId="4847" xr:uid="{00000000-0005-0000-0000-0000EE120000}"/>
    <cellStyle name="Comma 8 2 2 3 3 10" xfId="4848" xr:uid="{00000000-0005-0000-0000-0000EF120000}"/>
    <cellStyle name="Comma 8 2 2 3 3 2" xfId="4849" xr:uid="{00000000-0005-0000-0000-0000F0120000}"/>
    <cellStyle name="Comma 8 2 2 3 3 2 2" xfId="4850" xr:uid="{00000000-0005-0000-0000-0000F1120000}"/>
    <cellStyle name="Comma 8 2 2 3 3 2 3" xfId="4851" xr:uid="{00000000-0005-0000-0000-0000F2120000}"/>
    <cellStyle name="Comma 8 2 2 3 3 3" xfId="4852" xr:uid="{00000000-0005-0000-0000-0000F3120000}"/>
    <cellStyle name="Comma 8 2 2 3 3 3 2" xfId="4853" xr:uid="{00000000-0005-0000-0000-0000F4120000}"/>
    <cellStyle name="Comma 8 2 2 3 3 3 3" xfId="4854" xr:uid="{00000000-0005-0000-0000-0000F5120000}"/>
    <cellStyle name="Comma 8 2 2 3 3 4" xfId="4855" xr:uid="{00000000-0005-0000-0000-0000F6120000}"/>
    <cellStyle name="Comma 8 2 2 3 3 4 2" xfId="4856" xr:uid="{00000000-0005-0000-0000-0000F7120000}"/>
    <cellStyle name="Comma 8 2 2 3 3 4 3" xfId="4857" xr:uid="{00000000-0005-0000-0000-0000F8120000}"/>
    <cellStyle name="Comma 8 2 2 3 3 5" xfId="4858" xr:uid="{00000000-0005-0000-0000-0000F9120000}"/>
    <cellStyle name="Comma 8 2 2 3 3 6" xfId="4859" xr:uid="{00000000-0005-0000-0000-0000FA120000}"/>
    <cellStyle name="Comma 8 2 2 3 3 7" xfId="4860" xr:uid="{00000000-0005-0000-0000-0000FB120000}"/>
    <cellStyle name="Comma 8 2 2 3 3 8" xfId="4861" xr:uid="{00000000-0005-0000-0000-0000FC120000}"/>
    <cellStyle name="Comma 8 2 2 3 3 9" xfId="4862" xr:uid="{00000000-0005-0000-0000-0000FD120000}"/>
    <cellStyle name="Comma 8 2 2 3 4" xfId="4863" xr:uid="{00000000-0005-0000-0000-0000FE120000}"/>
    <cellStyle name="Comma 8 2 2 3 4 2" xfId="4864" xr:uid="{00000000-0005-0000-0000-0000FF120000}"/>
    <cellStyle name="Comma 8 2 2 3 4 3" xfId="4865" xr:uid="{00000000-0005-0000-0000-000000130000}"/>
    <cellStyle name="Comma 8 2 2 3 5" xfId="4866" xr:uid="{00000000-0005-0000-0000-000001130000}"/>
    <cellStyle name="Comma 8 2 2 3 5 2" xfId="4867" xr:uid="{00000000-0005-0000-0000-000002130000}"/>
    <cellStyle name="Comma 8 2 2 3 5 3" xfId="4868" xr:uid="{00000000-0005-0000-0000-000003130000}"/>
    <cellStyle name="Comma 8 2 2 3 6" xfId="4869" xr:uid="{00000000-0005-0000-0000-000004130000}"/>
    <cellStyle name="Comma 8 2 2 3 6 2" xfId="4870" xr:uid="{00000000-0005-0000-0000-000005130000}"/>
    <cellStyle name="Comma 8 2 2 3 6 3" xfId="4871" xr:uid="{00000000-0005-0000-0000-000006130000}"/>
    <cellStyle name="Comma 8 2 2 3 7" xfId="4872" xr:uid="{00000000-0005-0000-0000-000007130000}"/>
    <cellStyle name="Comma 8 2 2 3 8" xfId="4873" xr:uid="{00000000-0005-0000-0000-000008130000}"/>
    <cellStyle name="Comma 8 2 2 3 9" xfId="4874" xr:uid="{00000000-0005-0000-0000-000009130000}"/>
    <cellStyle name="Comma 8 2 2 4" xfId="4875" xr:uid="{00000000-0005-0000-0000-00000A130000}"/>
    <cellStyle name="Comma 8 2 2 4 10" xfId="4876" xr:uid="{00000000-0005-0000-0000-00000B130000}"/>
    <cellStyle name="Comma 8 2 2 4 11" xfId="4877" xr:uid="{00000000-0005-0000-0000-00000C130000}"/>
    <cellStyle name="Comma 8 2 2 4 2" xfId="4878" xr:uid="{00000000-0005-0000-0000-00000D130000}"/>
    <cellStyle name="Comma 8 2 2 4 2 10" xfId="4879" xr:uid="{00000000-0005-0000-0000-00000E130000}"/>
    <cellStyle name="Comma 8 2 2 4 2 2" xfId="4880" xr:uid="{00000000-0005-0000-0000-00000F130000}"/>
    <cellStyle name="Comma 8 2 2 4 2 2 2" xfId="4881" xr:uid="{00000000-0005-0000-0000-000010130000}"/>
    <cellStyle name="Comma 8 2 2 4 2 2 3" xfId="4882" xr:uid="{00000000-0005-0000-0000-000011130000}"/>
    <cellStyle name="Comma 8 2 2 4 2 3" xfId="4883" xr:uid="{00000000-0005-0000-0000-000012130000}"/>
    <cellStyle name="Comma 8 2 2 4 2 3 2" xfId="4884" xr:uid="{00000000-0005-0000-0000-000013130000}"/>
    <cellStyle name="Comma 8 2 2 4 2 3 3" xfId="4885" xr:uid="{00000000-0005-0000-0000-000014130000}"/>
    <cellStyle name="Comma 8 2 2 4 2 4" xfId="4886" xr:uid="{00000000-0005-0000-0000-000015130000}"/>
    <cellStyle name="Comma 8 2 2 4 2 4 2" xfId="4887" xr:uid="{00000000-0005-0000-0000-000016130000}"/>
    <cellStyle name="Comma 8 2 2 4 2 4 3" xfId="4888" xr:uid="{00000000-0005-0000-0000-000017130000}"/>
    <cellStyle name="Comma 8 2 2 4 2 5" xfId="4889" xr:uid="{00000000-0005-0000-0000-000018130000}"/>
    <cellStyle name="Comma 8 2 2 4 2 6" xfId="4890" xr:uid="{00000000-0005-0000-0000-000019130000}"/>
    <cellStyle name="Comma 8 2 2 4 2 7" xfId="4891" xr:uid="{00000000-0005-0000-0000-00001A130000}"/>
    <cellStyle name="Comma 8 2 2 4 2 8" xfId="4892" xr:uid="{00000000-0005-0000-0000-00001B130000}"/>
    <cellStyle name="Comma 8 2 2 4 2 9" xfId="4893" xr:uid="{00000000-0005-0000-0000-00001C130000}"/>
    <cellStyle name="Comma 8 2 2 4 3" xfId="4894" xr:uid="{00000000-0005-0000-0000-00001D130000}"/>
    <cellStyle name="Comma 8 2 2 4 3 2" xfId="4895" xr:uid="{00000000-0005-0000-0000-00001E130000}"/>
    <cellStyle name="Comma 8 2 2 4 3 3" xfId="4896" xr:uid="{00000000-0005-0000-0000-00001F130000}"/>
    <cellStyle name="Comma 8 2 2 4 4" xfId="4897" xr:uid="{00000000-0005-0000-0000-000020130000}"/>
    <cellStyle name="Comma 8 2 2 4 4 2" xfId="4898" xr:uid="{00000000-0005-0000-0000-000021130000}"/>
    <cellStyle name="Comma 8 2 2 4 4 3" xfId="4899" xr:uid="{00000000-0005-0000-0000-000022130000}"/>
    <cellStyle name="Comma 8 2 2 4 5" xfId="4900" xr:uid="{00000000-0005-0000-0000-000023130000}"/>
    <cellStyle name="Comma 8 2 2 4 5 2" xfId="4901" xr:uid="{00000000-0005-0000-0000-000024130000}"/>
    <cellStyle name="Comma 8 2 2 4 5 3" xfId="4902" xr:uid="{00000000-0005-0000-0000-000025130000}"/>
    <cellStyle name="Comma 8 2 2 4 6" xfId="4903" xr:uid="{00000000-0005-0000-0000-000026130000}"/>
    <cellStyle name="Comma 8 2 2 4 7" xfId="4904" xr:uid="{00000000-0005-0000-0000-000027130000}"/>
    <cellStyle name="Comma 8 2 2 4 8" xfId="4905" xr:uid="{00000000-0005-0000-0000-000028130000}"/>
    <cellStyle name="Comma 8 2 2 4 9" xfId="4906" xr:uid="{00000000-0005-0000-0000-000029130000}"/>
    <cellStyle name="Comma 8 2 2 5" xfId="4907" xr:uid="{00000000-0005-0000-0000-00002A130000}"/>
    <cellStyle name="Comma 8 2 2 5 10" xfId="4908" xr:uid="{00000000-0005-0000-0000-00002B130000}"/>
    <cellStyle name="Comma 8 2 2 5 2" xfId="4909" xr:uid="{00000000-0005-0000-0000-00002C130000}"/>
    <cellStyle name="Comma 8 2 2 5 2 2" xfId="4910" xr:uid="{00000000-0005-0000-0000-00002D130000}"/>
    <cellStyle name="Comma 8 2 2 5 2 3" xfId="4911" xr:uid="{00000000-0005-0000-0000-00002E130000}"/>
    <cellStyle name="Comma 8 2 2 5 3" xfId="4912" xr:uid="{00000000-0005-0000-0000-00002F130000}"/>
    <cellStyle name="Comma 8 2 2 5 3 2" xfId="4913" xr:uid="{00000000-0005-0000-0000-000030130000}"/>
    <cellStyle name="Comma 8 2 2 5 3 3" xfId="4914" xr:uid="{00000000-0005-0000-0000-000031130000}"/>
    <cellStyle name="Comma 8 2 2 5 4" xfId="4915" xr:uid="{00000000-0005-0000-0000-000032130000}"/>
    <cellStyle name="Comma 8 2 2 5 4 2" xfId="4916" xr:uid="{00000000-0005-0000-0000-000033130000}"/>
    <cellStyle name="Comma 8 2 2 5 4 3" xfId="4917" xr:uid="{00000000-0005-0000-0000-000034130000}"/>
    <cellStyle name="Comma 8 2 2 5 5" xfId="4918" xr:uid="{00000000-0005-0000-0000-000035130000}"/>
    <cellStyle name="Comma 8 2 2 5 6" xfId="4919" xr:uid="{00000000-0005-0000-0000-000036130000}"/>
    <cellStyle name="Comma 8 2 2 5 7" xfId="4920" xr:uid="{00000000-0005-0000-0000-000037130000}"/>
    <cellStyle name="Comma 8 2 2 5 8" xfId="4921" xr:uid="{00000000-0005-0000-0000-000038130000}"/>
    <cellStyle name="Comma 8 2 2 5 9" xfId="4922" xr:uid="{00000000-0005-0000-0000-000039130000}"/>
    <cellStyle name="Comma 8 2 2 6" xfId="4923" xr:uid="{00000000-0005-0000-0000-00003A130000}"/>
    <cellStyle name="Comma 8 2 2 6 2" xfId="4924" xr:uid="{00000000-0005-0000-0000-00003B130000}"/>
    <cellStyle name="Comma 8 2 2 6 3" xfId="4925" xr:uid="{00000000-0005-0000-0000-00003C130000}"/>
    <cellStyle name="Comma 8 2 2 7" xfId="4926" xr:uid="{00000000-0005-0000-0000-00003D130000}"/>
    <cellStyle name="Comma 8 2 2 7 2" xfId="4927" xr:uid="{00000000-0005-0000-0000-00003E130000}"/>
    <cellStyle name="Comma 8 2 2 7 3" xfId="4928" xr:uid="{00000000-0005-0000-0000-00003F130000}"/>
    <cellStyle name="Comma 8 2 2 8" xfId="4929" xr:uid="{00000000-0005-0000-0000-000040130000}"/>
    <cellStyle name="Comma 8 2 2 8 2" xfId="4930" xr:uid="{00000000-0005-0000-0000-000041130000}"/>
    <cellStyle name="Comma 8 2 2 8 3" xfId="4931" xr:uid="{00000000-0005-0000-0000-000042130000}"/>
    <cellStyle name="Comma 8 2 2 9" xfId="4932" xr:uid="{00000000-0005-0000-0000-000043130000}"/>
    <cellStyle name="Comma 8 2 3" xfId="4933" xr:uid="{00000000-0005-0000-0000-000044130000}"/>
    <cellStyle name="Comma 8 2 3 2" xfId="4934" xr:uid="{00000000-0005-0000-0000-000045130000}"/>
    <cellStyle name="Comma 8 2 3 3" xfId="4935" xr:uid="{00000000-0005-0000-0000-000046130000}"/>
    <cellStyle name="Comma 8 2 4" xfId="4936" xr:uid="{00000000-0005-0000-0000-000047130000}"/>
    <cellStyle name="Comma 8 2 4 10" xfId="4937" xr:uid="{00000000-0005-0000-0000-000048130000}"/>
    <cellStyle name="Comma 8 2 4 11" xfId="4938" xr:uid="{00000000-0005-0000-0000-000049130000}"/>
    <cellStyle name="Comma 8 2 4 12" xfId="4939" xr:uid="{00000000-0005-0000-0000-00004A130000}"/>
    <cellStyle name="Comma 8 2 4 13" xfId="4940" xr:uid="{00000000-0005-0000-0000-00004B130000}"/>
    <cellStyle name="Comma 8 2 4 2" xfId="4941" xr:uid="{00000000-0005-0000-0000-00004C130000}"/>
    <cellStyle name="Comma 8 2 4 2 10" xfId="4942" xr:uid="{00000000-0005-0000-0000-00004D130000}"/>
    <cellStyle name="Comma 8 2 4 2 11" xfId="4943" xr:uid="{00000000-0005-0000-0000-00004E130000}"/>
    <cellStyle name="Comma 8 2 4 2 2" xfId="4944" xr:uid="{00000000-0005-0000-0000-00004F130000}"/>
    <cellStyle name="Comma 8 2 4 2 2 10" xfId="4945" xr:uid="{00000000-0005-0000-0000-000050130000}"/>
    <cellStyle name="Comma 8 2 4 2 2 2" xfId="4946" xr:uid="{00000000-0005-0000-0000-000051130000}"/>
    <cellStyle name="Comma 8 2 4 2 2 2 2" xfId="4947" xr:uid="{00000000-0005-0000-0000-000052130000}"/>
    <cellStyle name="Comma 8 2 4 2 2 2 3" xfId="4948" xr:uid="{00000000-0005-0000-0000-000053130000}"/>
    <cellStyle name="Comma 8 2 4 2 2 3" xfId="4949" xr:uid="{00000000-0005-0000-0000-000054130000}"/>
    <cellStyle name="Comma 8 2 4 2 2 3 2" xfId="4950" xr:uid="{00000000-0005-0000-0000-000055130000}"/>
    <cellStyle name="Comma 8 2 4 2 2 3 3" xfId="4951" xr:uid="{00000000-0005-0000-0000-000056130000}"/>
    <cellStyle name="Comma 8 2 4 2 2 4" xfId="4952" xr:uid="{00000000-0005-0000-0000-000057130000}"/>
    <cellStyle name="Comma 8 2 4 2 2 4 2" xfId="4953" xr:uid="{00000000-0005-0000-0000-000058130000}"/>
    <cellStyle name="Comma 8 2 4 2 2 4 3" xfId="4954" xr:uid="{00000000-0005-0000-0000-000059130000}"/>
    <cellStyle name="Comma 8 2 4 2 2 5" xfId="4955" xr:uid="{00000000-0005-0000-0000-00005A130000}"/>
    <cellStyle name="Comma 8 2 4 2 2 6" xfId="4956" xr:uid="{00000000-0005-0000-0000-00005B130000}"/>
    <cellStyle name="Comma 8 2 4 2 2 7" xfId="4957" xr:uid="{00000000-0005-0000-0000-00005C130000}"/>
    <cellStyle name="Comma 8 2 4 2 2 8" xfId="4958" xr:uid="{00000000-0005-0000-0000-00005D130000}"/>
    <cellStyle name="Comma 8 2 4 2 2 9" xfId="4959" xr:uid="{00000000-0005-0000-0000-00005E130000}"/>
    <cellStyle name="Comma 8 2 4 2 3" xfId="4960" xr:uid="{00000000-0005-0000-0000-00005F130000}"/>
    <cellStyle name="Comma 8 2 4 2 3 2" xfId="4961" xr:uid="{00000000-0005-0000-0000-000060130000}"/>
    <cellStyle name="Comma 8 2 4 2 3 3" xfId="4962" xr:uid="{00000000-0005-0000-0000-000061130000}"/>
    <cellStyle name="Comma 8 2 4 2 4" xfId="4963" xr:uid="{00000000-0005-0000-0000-000062130000}"/>
    <cellStyle name="Comma 8 2 4 2 4 2" xfId="4964" xr:uid="{00000000-0005-0000-0000-000063130000}"/>
    <cellStyle name="Comma 8 2 4 2 4 3" xfId="4965" xr:uid="{00000000-0005-0000-0000-000064130000}"/>
    <cellStyle name="Comma 8 2 4 2 5" xfId="4966" xr:uid="{00000000-0005-0000-0000-000065130000}"/>
    <cellStyle name="Comma 8 2 4 2 5 2" xfId="4967" xr:uid="{00000000-0005-0000-0000-000066130000}"/>
    <cellStyle name="Comma 8 2 4 2 5 3" xfId="4968" xr:uid="{00000000-0005-0000-0000-000067130000}"/>
    <cellStyle name="Comma 8 2 4 2 6" xfId="4969" xr:uid="{00000000-0005-0000-0000-000068130000}"/>
    <cellStyle name="Comma 8 2 4 2 7" xfId="4970" xr:uid="{00000000-0005-0000-0000-000069130000}"/>
    <cellStyle name="Comma 8 2 4 2 8" xfId="4971" xr:uid="{00000000-0005-0000-0000-00006A130000}"/>
    <cellStyle name="Comma 8 2 4 2 9" xfId="4972" xr:uid="{00000000-0005-0000-0000-00006B130000}"/>
    <cellStyle name="Comma 8 2 4 3" xfId="4973" xr:uid="{00000000-0005-0000-0000-00006C130000}"/>
    <cellStyle name="Comma 8 2 4 3 10" xfId="4974" xr:uid="{00000000-0005-0000-0000-00006D130000}"/>
    <cellStyle name="Comma 8 2 4 3 11" xfId="4975" xr:uid="{00000000-0005-0000-0000-00006E130000}"/>
    <cellStyle name="Comma 8 2 4 3 2" xfId="4976" xr:uid="{00000000-0005-0000-0000-00006F130000}"/>
    <cellStyle name="Comma 8 2 4 3 2 10" xfId="4977" xr:uid="{00000000-0005-0000-0000-000070130000}"/>
    <cellStyle name="Comma 8 2 4 3 2 2" xfId="4978" xr:uid="{00000000-0005-0000-0000-000071130000}"/>
    <cellStyle name="Comma 8 2 4 3 2 2 2" xfId="4979" xr:uid="{00000000-0005-0000-0000-000072130000}"/>
    <cellStyle name="Comma 8 2 4 3 2 2 3" xfId="4980" xr:uid="{00000000-0005-0000-0000-000073130000}"/>
    <cellStyle name="Comma 8 2 4 3 2 3" xfId="4981" xr:uid="{00000000-0005-0000-0000-000074130000}"/>
    <cellStyle name="Comma 8 2 4 3 2 3 2" xfId="4982" xr:uid="{00000000-0005-0000-0000-000075130000}"/>
    <cellStyle name="Comma 8 2 4 3 2 3 3" xfId="4983" xr:uid="{00000000-0005-0000-0000-000076130000}"/>
    <cellStyle name="Comma 8 2 4 3 2 4" xfId="4984" xr:uid="{00000000-0005-0000-0000-000077130000}"/>
    <cellStyle name="Comma 8 2 4 3 2 4 2" xfId="4985" xr:uid="{00000000-0005-0000-0000-000078130000}"/>
    <cellStyle name="Comma 8 2 4 3 2 4 3" xfId="4986" xr:uid="{00000000-0005-0000-0000-000079130000}"/>
    <cellStyle name="Comma 8 2 4 3 2 5" xfId="4987" xr:uid="{00000000-0005-0000-0000-00007A130000}"/>
    <cellStyle name="Comma 8 2 4 3 2 6" xfId="4988" xr:uid="{00000000-0005-0000-0000-00007B130000}"/>
    <cellStyle name="Comma 8 2 4 3 2 7" xfId="4989" xr:uid="{00000000-0005-0000-0000-00007C130000}"/>
    <cellStyle name="Comma 8 2 4 3 2 8" xfId="4990" xr:uid="{00000000-0005-0000-0000-00007D130000}"/>
    <cellStyle name="Comma 8 2 4 3 2 9" xfId="4991" xr:uid="{00000000-0005-0000-0000-00007E130000}"/>
    <cellStyle name="Comma 8 2 4 3 3" xfId="4992" xr:uid="{00000000-0005-0000-0000-00007F130000}"/>
    <cellStyle name="Comma 8 2 4 3 3 2" xfId="4993" xr:uid="{00000000-0005-0000-0000-000080130000}"/>
    <cellStyle name="Comma 8 2 4 3 3 3" xfId="4994" xr:uid="{00000000-0005-0000-0000-000081130000}"/>
    <cellStyle name="Comma 8 2 4 3 4" xfId="4995" xr:uid="{00000000-0005-0000-0000-000082130000}"/>
    <cellStyle name="Comma 8 2 4 3 4 2" xfId="4996" xr:uid="{00000000-0005-0000-0000-000083130000}"/>
    <cellStyle name="Comma 8 2 4 3 4 3" xfId="4997" xr:uid="{00000000-0005-0000-0000-000084130000}"/>
    <cellStyle name="Comma 8 2 4 3 5" xfId="4998" xr:uid="{00000000-0005-0000-0000-000085130000}"/>
    <cellStyle name="Comma 8 2 4 3 5 2" xfId="4999" xr:uid="{00000000-0005-0000-0000-000086130000}"/>
    <cellStyle name="Comma 8 2 4 3 5 3" xfId="5000" xr:uid="{00000000-0005-0000-0000-000087130000}"/>
    <cellStyle name="Comma 8 2 4 3 6" xfId="5001" xr:uid="{00000000-0005-0000-0000-000088130000}"/>
    <cellStyle name="Comma 8 2 4 3 7" xfId="5002" xr:uid="{00000000-0005-0000-0000-000089130000}"/>
    <cellStyle name="Comma 8 2 4 3 8" xfId="5003" xr:uid="{00000000-0005-0000-0000-00008A130000}"/>
    <cellStyle name="Comma 8 2 4 3 9" xfId="5004" xr:uid="{00000000-0005-0000-0000-00008B130000}"/>
    <cellStyle name="Comma 8 2 4 4" xfId="5005" xr:uid="{00000000-0005-0000-0000-00008C130000}"/>
    <cellStyle name="Comma 8 2 4 4 10" xfId="5006" xr:uid="{00000000-0005-0000-0000-00008D130000}"/>
    <cellStyle name="Comma 8 2 4 4 2" xfId="5007" xr:uid="{00000000-0005-0000-0000-00008E130000}"/>
    <cellStyle name="Comma 8 2 4 4 2 2" xfId="5008" xr:uid="{00000000-0005-0000-0000-00008F130000}"/>
    <cellStyle name="Comma 8 2 4 4 2 3" xfId="5009" xr:uid="{00000000-0005-0000-0000-000090130000}"/>
    <cellStyle name="Comma 8 2 4 4 3" xfId="5010" xr:uid="{00000000-0005-0000-0000-000091130000}"/>
    <cellStyle name="Comma 8 2 4 4 3 2" xfId="5011" xr:uid="{00000000-0005-0000-0000-000092130000}"/>
    <cellStyle name="Comma 8 2 4 4 3 3" xfId="5012" xr:uid="{00000000-0005-0000-0000-000093130000}"/>
    <cellStyle name="Comma 8 2 4 4 4" xfId="5013" xr:uid="{00000000-0005-0000-0000-000094130000}"/>
    <cellStyle name="Comma 8 2 4 4 4 2" xfId="5014" xr:uid="{00000000-0005-0000-0000-000095130000}"/>
    <cellStyle name="Comma 8 2 4 4 4 3" xfId="5015" xr:uid="{00000000-0005-0000-0000-000096130000}"/>
    <cellStyle name="Comma 8 2 4 4 5" xfId="5016" xr:uid="{00000000-0005-0000-0000-000097130000}"/>
    <cellStyle name="Comma 8 2 4 4 6" xfId="5017" xr:uid="{00000000-0005-0000-0000-000098130000}"/>
    <cellStyle name="Comma 8 2 4 4 7" xfId="5018" xr:uid="{00000000-0005-0000-0000-000099130000}"/>
    <cellStyle name="Comma 8 2 4 4 8" xfId="5019" xr:uid="{00000000-0005-0000-0000-00009A130000}"/>
    <cellStyle name="Comma 8 2 4 4 9" xfId="5020" xr:uid="{00000000-0005-0000-0000-00009B130000}"/>
    <cellStyle name="Comma 8 2 4 5" xfId="5021" xr:uid="{00000000-0005-0000-0000-00009C130000}"/>
    <cellStyle name="Comma 8 2 4 5 2" xfId="5022" xr:uid="{00000000-0005-0000-0000-00009D130000}"/>
    <cellStyle name="Comma 8 2 4 5 3" xfId="5023" xr:uid="{00000000-0005-0000-0000-00009E130000}"/>
    <cellStyle name="Comma 8 2 4 6" xfId="5024" xr:uid="{00000000-0005-0000-0000-00009F130000}"/>
    <cellStyle name="Comma 8 2 4 6 2" xfId="5025" xr:uid="{00000000-0005-0000-0000-0000A0130000}"/>
    <cellStyle name="Comma 8 2 4 6 3" xfId="5026" xr:uid="{00000000-0005-0000-0000-0000A1130000}"/>
    <cellStyle name="Comma 8 2 4 7" xfId="5027" xr:uid="{00000000-0005-0000-0000-0000A2130000}"/>
    <cellStyle name="Comma 8 2 4 7 2" xfId="5028" xr:uid="{00000000-0005-0000-0000-0000A3130000}"/>
    <cellStyle name="Comma 8 2 4 7 3" xfId="5029" xr:uid="{00000000-0005-0000-0000-0000A4130000}"/>
    <cellStyle name="Comma 8 2 4 8" xfId="5030" xr:uid="{00000000-0005-0000-0000-0000A5130000}"/>
    <cellStyle name="Comma 8 2 4 9" xfId="5031" xr:uid="{00000000-0005-0000-0000-0000A6130000}"/>
    <cellStyle name="Comma 8 2 5" xfId="5032" xr:uid="{00000000-0005-0000-0000-0000A7130000}"/>
    <cellStyle name="Comma 8 2 5 10" xfId="5033" xr:uid="{00000000-0005-0000-0000-0000A8130000}"/>
    <cellStyle name="Comma 8 2 5 11" xfId="5034" xr:uid="{00000000-0005-0000-0000-0000A9130000}"/>
    <cellStyle name="Comma 8 2 5 12" xfId="5035" xr:uid="{00000000-0005-0000-0000-0000AA130000}"/>
    <cellStyle name="Comma 8 2 5 13" xfId="5036" xr:uid="{00000000-0005-0000-0000-0000AB130000}"/>
    <cellStyle name="Comma 8 2 5 2" xfId="5037" xr:uid="{00000000-0005-0000-0000-0000AC130000}"/>
    <cellStyle name="Comma 8 2 5 2 10" xfId="5038" xr:uid="{00000000-0005-0000-0000-0000AD130000}"/>
    <cellStyle name="Comma 8 2 5 2 11" xfId="5039" xr:uid="{00000000-0005-0000-0000-0000AE130000}"/>
    <cellStyle name="Comma 8 2 5 2 2" xfId="5040" xr:uid="{00000000-0005-0000-0000-0000AF130000}"/>
    <cellStyle name="Comma 8 2 5 2 2 10" xfId="5041" xr:uid="{00000000-0005-0000-0000-0000B0130000}"/>
    <cellStyle name="Comma 8 2 5 2 2 2" xfId="5042" xr:uid="{00000000-0005-0000-0000-0000B1130000}"/>
    <cellStyle name="Comma 8 2 5 2 2 2 2" xfId="5043" xr:uid="{00000000-0005-0000-0000-0000B2130000}"/>
    <cellStyle name="Comma 8 2 5 2 2 2 3" xfId="5044" xr:uid="{00000000-0005-0000-0000-0000B3130000}"/>
    <cellStyle name="Comma 8 2 5 2 2 3" xfId="5045" xr:uid="{00000000-0005-0000-0000-0000B4130000}"/>
    <cellStyle name="Comma 8 2 5 2 2 3 2" xfId="5046" xr:uid="{00000000-0005-0000-0000-0000B5130000}"/>
    <cellStyle name="Comma 8 2 5 2 2 3 3" xfId="5047" xr:uid="{00000000-0005-0000-0000-0000B6130000}"/>
    <cellStyle name="Comma 8 2 5 2 2 4" xfId="5048" xr:uid="{00000000-0005-0000-0000-0000B7130000}"/>
    <cellStyle name="Comma 8 2 5 2 2 4 2" xfId="5049" xr:uid="{00000000-0005-0000-0000-0000B8130000}"/>
    <cellStyle name="Comma 8 2 5 2 2 4 3" xfId="5050" xr:uid="{00000000-0005-0000-0000-0000B9130000}"/>
    <cellStyle name="Comma 8 2 5 2 2 5" xfId="5051" xr:uid="{00000000-0005-0000-0000-0000BA130000}"/>
    <cellStyle name="Comma 8 2 5 2 2 6" xfId="5052" xr:uid="{00000000-0005-0000-0000-0000BB130000}"/>
    <cellStyle name="Comma 8 2 5 2 2 7" xfId="5053" xr:uid="{00000000-0005-0000-0000-0000BC130000}"/>
    <cellStyle name="Comma 8 2 5 2 2 8" xfId="5054" xr:uid="{00000000-0005-0000-0000-0000BD130000}"/>
    <cellStyle name="Comma 8 2 5 2 2 9" xfId="5055" xr:uid="{00000000-0005-0000-0000-0000BE130000}"/>
    <cellStyle name="Comma 8 2 5 2 3" xfId="5056" xr:uid="{00000000-0005-0000-0000-0000BF130000}"/>
    <cellStyle name="Comma 8 2 5 2 3 2" xfId="5057" xr:uid="{00000000-0005-0000-0000-0000C0130000}"/>
    <cellStyle name="Comma 8 2 5 2 3 3" xfId="5058" xr:uid="{00000000-0005-0000-0000-0000C1130000}"/>
    <cellStyle name="Comma 8 2 5 2 4" xfId="5059" xr:uid="{00000000-0005-0000-0000-0000C2130000}"/>
    <cellStyle name="Comma 8 2 5 2 4 2" xfId="5060" xr:uid="{00000000-0005-0000-0000-0000C3130000}"/>
    <cellStyle name="Comma 8 2 5 2 4 3" xfId="5061" xr:uid="{00000000-0005-0000-0000-0000C4130000}"/>
    <cellStyle name="Comma 8 2 5 2 5" xfId="5062" xr:uid="{00000000-0005-0000-0000-0000C5130000}"/>
    <cellStyle name="Comma 8 2 5 2 5 2" xfId="5063" xr:uid="{00000000-0005-0000-0000-0000C6130000}"/>
    <cellStyle name="Comma 8 2 5 2 5 3" xfId="5064" xr:uid="{00000000-0005-0000-0000-0000C7130000}"/>
    <cellStyle name="Comma 8 2 5 2 6" xfId="5065" xr:uid="{00000000-0005-0000-0000-0000C8130000}"/>
    <cellStyle name="Comma 8 2 5 2 7" xfId="5066" xr:uid="{00000000-0005-0000-0000-0000C9130000}"/>
    <cellStyle name="Comma 8 2 5 2 8" xfId="5067" xr:uid="{00000000-0005-0000-0000-0000CA130000}"/>
    <cellStyle name="Comma 8 2 5 2 9" xfId="5068" xr:uid="{00000000-0005-0000-0000-0000CB130000}"/>
    <cellStyle name="Comma 8 2 5 3" xfId="5069" xr:uid="{00000000-0005-0000-0000-0000CC130000}"/>
    <cellStyle name="Comma 8 2 5 3 10" xfId="5070" xr:uid="{00000000-0005-0000-0000-0000CD130000}"/>
    <cellStyle name="Comma 8 2 5 3 11" xfId="5071" xr:uid="{00000000-0005-0000-0000-0000CE130000}"/>
    <cellStyle name="Comma 8 2 5 3 2" xfId="5072" xr:uid="{00000000-0005-0000-0000-0000CF130000}"/>
    <cellStyle name="Comma 8 2 5 3 2 10" xfId="5073" xr:uid="{00000000-0005-0000-0000-0000D0130000}"/>
    <cellStyle name="Comma 8 2 5 3 2 2" xfId="5074" xr:uid="{00000000-0005-0000-0000-0000D1130000}"/>
    <cellStyle name="Comma 8 2 5 3 2 2 2" xfId="5075" xr:uid="{00000000-0005-0000-0000-0000D2130000}"/>
    <cellStyle name="Comma 8 2 5 3 2 2 3" xfId="5076" xr:uid="{00000000-0005-0000-0000-0000D3130000}"/>
    <cellStyle name="Comma 8 2 5 3 2 3" xfId="5077" xr:uid="{00000000-0005-0000-0000-0000D4130000}"/>
    <cellStyle name="Comma 8 2 5 3 2 3 2" xfId="5078" xr:uid="{00000000-0005-0000-0000-0000D5130000}"/>
    <cellStyle name="Comma 8 2 5 3 2 3 3" xfId="5079" xr:uid="{00000000-0005-0000-0000-0000D6130000}"/>
    <cellStyle name="Comma 8 2 5 3 2 4" xfId="5080" xr:uid="{00000000-0005-0000-0000-0000D7130000}"/>
    <cellStyle name="Comma 8 2 5 3 2 4 2" xfId="5081" xr:uid="{00000000-0005-0000-0000-0000D8130000}"/>
    <cellStyle name="Comma 8 2 5 3 2 4 3" xfId="5082" xr:uid="{00000000-0005-0000-0000-0000D9130000}"/>
    <cellStyle name="Comma 8 2 5 3 2 5" xfId="5083" xr:uid="{00000000-0005-0000-0000-0000DA130000}"/>
    <cellStyle name="Comma 8 2 5 3 2 6" xfId="5084" xr:uid="{00000000-0005-0000-0000-0000DB130000}"/>
    <cellStyle name="Comma 8 2 5 3 2 7" xfId="5085" xr:uid="{00000000-0005-0000-0000-0000DC130000}"/>
    <cellStyle name="Comma 8 2 5 3 2 8" xfId="5086" xr:uid="{00000000-0005-0000-0000-0000DD130000}"/>
    <cellStyle name="Comma 8 2 5 3 2 9" xfId="5087" xr:uid="{00000000-0005-0000-0000-0000DE130000}"/>
    <cellStyle name="Comma 8 2 5 3 3" xfId="5088" xr:uid="{00000000-0005-0000-0000-0000DF130000}"/>
    <cellStyle name="Comma 8 2 5 3 3 2" xfId="5089" xr:uid="{00000000-0005-0000-0000-0000E0130000}"/>
    <cellStyle name="Comma 8 2 5 3 3 3" xfId="5090" xr:uid="{00000000-0005-0000-0000-0000E1130000}"/>
    <cellStyle name="Comma 8 2 5 3 4" xfId="5091" xr:uid="{00000000-0005-0000-0000-0000E2130000}"/>
    <cellStyle name="Comma 8 2 5 3 4 2" xfId="5092" xr:uid="{00000000-0005-0000-0000-0000E3130000}"/>
    <cellStyle name="Comma 8 2 5 3 4 3" xfId="5093" xr:uid="{00000000-0005-0000-0000-0000E4130000}"/>
    <cellStyle name="Comma 8 2 5 3 5" xfId="5094" xr:uid="{00000000-0005-0000-0000-0000E5130000}"/>
    <cellStyle name="Comma 8 2 5 3 5 2" xfId="5095" xr:uid="{00000000-0005-0000-0000-0000E6130000}"/>
    <cellStyle name="Comma 8 2 5 3 5 3" xfId="5096" xr:uid="{00000000-0005-0000-0000-0000E7130000}"/>
    <cellStyle name="Comma 8 2 5 3 6" xfId="5097" xr:uid="{00000000-0005-0000-0000-0000E8130000}"/>
    <cellStyle name="Comma 8 2 5 3 7" xfId="5098" xr:uid="{00000000-0005-0000-0000-0000E9130000}"/>
    <cellStyle name="Comma 8 2 5 3 8" xfId="5099" xr:uid="{00000000-0005-0000-0000-0000EA130000}"/>
    <cellStyle name="Comma 8 2 5 3 9" xfId="5100" xr:uid="{00000000-0005-0000-0000-0000EB130000}"/>
    <cellStyle name="Comma 8 2 5 4" xfId="5101" xr:uid="{00000000-0005-0000-0000-0000EC130000}"/>
    <cellStyle name="Comma 8 2 5 4 10" xfId="5102" xr:uid="{00000000-0005-0000-0000-0000ED130000}"/>
    <cellStyle name="Comma 8 2 5 4 2" xfId="5103" xr:uid="{00000000-0005-0000-0000-0000EE130000}"/>
    <cellStyle name="Comma 8 2 5 4 2 2" xfId="5104" xr:uid="{00000000-0005-0000-0000-0000EF130000}"/>
    <cellStyle name="Comma 8 2 5 4 2 3" xfId="5105" xr:uid="{00000000-0005-0000-0000-0000F0130000}"/>
    <cellStyle name="Comma 8 2 5 4 3" xfId="5106" xr:uid="{00000000-0005-0000-0000-0000F1130000}"/>
    <cellStyle name="Comma 8 2 5 4 3 2" xfId="5107" xr:uid="{00000000-0005-0000-0000-0000F2130000}"/>
    <cellStyle name="Comma 8 2 5 4 3 3" xfId="5108" xr:uid="{00000000-0005-0000-0000-0000F3130000}"/>
    <cellStyle name="Comma 8 2 5 4 4" xfId="5109" xr:uid="{00000000-0005-0000-0000-0000F4130000}"/>
    <cellStyle name="Comma 8 2 5 4 4 2" xfId="5110" xr:uid="{00000000-0005-0000-0000-0000F5130000}"/>
    <cellStyle name="Comma 8 2 5 4 4 3" xfId="5111" xr:uid="{00000000-0005-0000-0000-0000F6130000}"/>
    <cellStyle name="Comma 8 2 5 4 5" xfId="5112" xr:uid="{00000000-0005-0000-0000-0000F7130000}"/>
    <cellStyle name="Comma 8 2 5 4 6" xfId="5113" xr:uid="{00000000-0005-0000-0000-0000F8130000}"/>
    <cellStyle name="Comma 8 2 5 4 7" xfId="5114" xr:uid="{00000000-0005-0000-0000-0000F9130000}"/>
    <cellStyle name="Comma 8 2 5 4 8" xfId="5115" xr:uid="{00000000-0005-0000-0000-0000FA130000}"/>
    <cellStyle name="Comma 8 2 5 4 9" xfId="5116" xr:uid="{00000000-0005-0000-0000-0000FB130000}"/>
    <cellStyle name="Comma 8 2 5 5" xfId="5117" xr:uid="{00000000-0005-0000-0000-0000FC130000}"/>
    <cellStyle name="Comma 8 2 5 5 2" xfId="5118" xr:uid="{00000000-0005-0000-0000-0000FD130000}"/>
    <cellStyle name="Comma 8 2 5 5 3" xfId="5119" xr:uid="{00000000-0005-0000-0000-0000FE130000}"/>
    <cellStyle name="Comma 8 2 5 6" xfId="5120" xr:uid="{00000000-0005-0000-0000-0000FF130000}"/>
    <cellStyle name="Comma 8 2 5 6 2" xfId="5121" xr:uid="{00000000-0005-0000-0000-000000140000}"/>
    <cellStyle name="Comma 8 2 5 6 3" xfId="5122" xr:uid="{00000000-0005-0000-0000-000001140000}"/>
    <cellStyle name="Comma 8 2 5 7" xfId="5123" xr:uid="{00000000-0005-0000-0000-000002140000}"/>
    <cellStyle name="Comma 8 2 5 7 2" xfId="5124" xr:uid="{00000000-0005-0000-0000-000003140000}"/>
    <cellStyle name="Comma 8 2 5 7 3" xfId="5125" xr:uid="{00000000-0005-0000-0000-000004140000}"/>
    <cellStyle name="Comma 8 2 5 8" xfId="5126" xr:uid="{00000000-0005-0000-0000-000005140000}"/>
    <cellStyle name="Comma 8 2 5 9" xfId="5127" xr:uid="{00000000-0005-0000-0000-000006140000}"/>
    <cellStyle name="Comma 8 2 6" xfId="5128" xr:uid="{00000000-0005-0000-0000-000007140000}"/>
    <cellStyle name="Comma 8 2 6 10" xfId="5129" xr:uid="{00000000-0005-0000-0000-000008140000}"/>
    <cellStyle name="Comma 8 2 6 11" xfId="5130" xr:uid="{00000000-0005-0000-0000-000009140000}"/>
    <cellStyle name="Comma 8 2 6 12" xfId="5131" xr:uid="{00000000-0005-0000-0000-00000A140000}"/>
    <cellStyle name="Comma 8 2 6 2" xfId="5132" xr:uid="{00000000-0005-0000-0000-00000B140000}"/>
    <cellStyle name="Comma 8 2 6 2 10" xfId="5133" xr:uid="{00000000-0005-0000-0000-00000C140000}"/>
    <cellStyle name="Comma 8 2 6 2 11" xfId="5134" xr:uid="{00000000-0005-0000-0000-00000D140000}"/>
    <cellStyle name="Comma 8 2 6 2 2" xfId="5135" xr:uid="{00000000-0005-0000-0000-00000E140000}"/>
    <cellStyle name="Comma 8 2 6 2 2 10" xfId="5136" xr:uid="{00000000-0005-0000-0000-00000F140000}"/>
    <cellStyle name="Comma 8 2 6 2 2 2" xfId="5137" xr:uid="{00000000-0005-0000-0000-000010140000}"/>
    <cellStyle name="Comma 8 2 6 2 2 2 2" xfId="5138" xr:uid="{00000000-0005-0000-0000-000011140000}"/>
    <cellStyle name="Comma 8 2 6 2 2 2 3" xfId="5139" xr:uid="{00000000-0005-0000-0000-000012140000}"/>
    <cellStyle name="Comma 8 2 6 2 2 3" xfId="5140" xr:uid="{00000000-0005-0000-0000-000013140000}"/>
    <cellStyle name="Comma 8 2 6 2 2 3 2" xfId="5141" xr:uid="{00000000-0005-0000-0000-000014140000}"/>
    <cellStyle name="Comma 8 2 6 2 2 3 3" xfId="5142" xr:uid="{00000000-0005-0000-0000-000015140000}"/>
    <cellStyle name="Comma 8 2 6 2 2 4" xfId="5143" xr:uid="{00000000-0005-0000-0000-000016140000}"/>
    <cellStyle name="Comma 8 2 6 2 2 4 2" xfId="5144" xr:uid="{00000000-0005-0000-0000-000017140000}"/>
    <cellStyle name="Comma 8 2 6 2 2 4 3" xfId="5145" xr:uid="{00000000-0005-0000-0000-000018140000}"/>
    <cellStyle name="Comma 8 2 6 2 2 5" xfId="5146" xr:uid="{00000000-0005-0000-0000-000019140000}"/>
    <cellStyle name="Comma 8 2 6 2 2 6" xfId="5147" xr:uid="{00000000-0005-0000-0000-00001A140000}"/>
    <cellStyle name="Comma 8 2 6 2 2 7" xfId="5148" xr:uid="{00000000-0005-0000-0000-00001B140000}"/>
    <cellStyle name="Comma 8 2 6 2 2 8" xfId="5149" xr:uid="{00000000-0005-0000-0000-00001C140000}"/>
    <cellStyle name="Comma 8 2 6 2 2 9" xfId="5150" xr:uid="{00000000-0005-0000-0000-00001D140000}"/>
    <cellStyle name="Comma 8 2 6 2 3" xfId="5151" xr:uid="{00000000-0005-0000-0000-00001E140000}"/>
    <cellStyle name="Comma 8 2 6 2 3 2" xfId="5152" xr:uid="{00000000-0005-0000-0000-00001F140000}"/>
    <cellStyle name="Comma 8 2 6 2 3 3" xfId="5153" xr:uid="{00000000-0005-0000-0000-000020140000}"/>
    <cellStyle name="Comma 8 2 6 2 4" xfId="5154" xr:uid="{00000000-0005-0000-0000-000021140000}"/>
    <cellStyle name="Comma 8 2 6 2 4 2" xfId="5155" xr:uid="{00000000-0005-0000-0000-000022140000}"/>
    <cellStyle name="Comma 8 2 6 2 4 3" xfId="5156" xr:uid="{00000000-0005-0000-0000-000023140000}"/>
    <cellStyle name="Comma 8 2 6 2 5" xfId="5157" xr:uid="{00000000-0005-0000-0000-000024140000}"/>
    <cellStyle name="Comma 8 2 6 2 5 2" xfId="5158" xr:uid="{00000000-0005-0000-0000-000025140000}"/>
    <cellStyle name="Comma 8 2 6 2 5 3" xfId="5159" xr:uid="{00000000-0005-0000-0000-000026140000}"/>
    <cellStyle name="Comma 8 2 6 2 6" xfId="5160" xr:uid="{00000000-0005-0000-0000-000027140000}"/>
    <cellStyle name="Comma 8 2 6 2 7" xfId="5161" xr:uid="{00000000-0005-0000-0000-000028140000}"/>
    <cellStyle name="Comma 8 2 6 2 8" xfId="5162" xr:uid="{00000000-0005-0000-0000-000029140000}"/>
    <cellStyle name="Comma 8 2 6 2 9" xfId="5163" xr:uid="{00000000-0005-0000-0000-00002A140000}"/>
    <cellStyle name="Comma 8 2 6 3" xfId="5164" xr:uid="{00000000-0005-0000-0000-00002B140000}"/>
    <cellStyle name="Comma 8 2 6 3 10" xfId="5165" xr:uid="{00000000-0005-0000-0000-00002C140000}"/>
    <cellStyle name="Comma 8 2 6 3 2" xfId="5166" xr:uid="{00000000-0005-0000-0000-00002D140000}"/>
    <cellStyle name="Comma 8 2 6 3 2 2" xfId="5167" xr:uid="{00000000-0005-0000-0000-00002E140000}"/>
    <cellStyle name="Comma 8 2 6 3 2 3" xfId="5168" xr:uid="{00000000-0005-0000-0000-00002F140000}"/>
    <cellStyle name="Comma 8 2 6 3 3" xfId="5169" xr:uid="{00000000-0005-0000-0000-000030140000}"/>
    <cellStyle name="Comma 8 2 6 3 3 2" xfId="5170" xr:uid="{00000000-0005-0000-0000-000031140000}"/>
    <cellStyle name="Comma 8 2 6 3 3 3" xfId="5171" xr:uid="{00000000-0005-0000-0000-000032140000}"/>
    <cellStyle name="Comma 8 2 6 3 4" xfId="5172" xr:uid="{00000000-0005-0000-0000-000033140000}"/>
    <cellStyle name="Comma 8 2 6 3 4 2" xfId="5173" xr:uid="{00000000-0005-0000-0000-000034140000}"/>
    <cellStyle name="Comma 8 2 6 3 4 3" xfId="5174" xr:uid="{00000000-0005-0000-0000-000035140000}"/>
    <cellStyle name="Comma 8 2 6 3 5" xfId="5175" xr:uid="{00000000-0005-0000-0000-000036140000}"/>
    <cellStyle name="Comma 8 2 6 3 6" xfId="5176" xr:uid="{00000000-0005-0000-0000-000037140000}"/>
    <cellStyle name="Comma 8 2 6 3 7" xfId="5177" xr:uid="{00000000-0005-0000-0000-000038140000}"/>
    <cellStyle name="Comma 8 2 6 3 8" xfId="5178" xr:uid="{00000000-0005-0000-0000-000039140000}"/>
    <cellStyle name="Comma 8 2 6 3 9" xfId="5179" xr:uid="{00000000-0005-0000-0000-00003A140000}"/>
    <cellStyle name="Comma 8 2 6 4" xfId="5180" xr:uid="{00000000-0005-0000-0000-00003B140000}"/>
    <cellStyle name="Comma 8 2 6 4 2" xfId="5181" xr:uid="{00000000-0005-0000-0000-00003C140000}"/>
    <cellStyle name="Comma 8 2 6 4 3" xfId="5182" xr:uid="{00000000-0005-0000-0000-00003D140000}"/>
    <cellStyle name="Comma 8 2 6 5" xfId="5183" xr:uid="{00000000-0005-0000-0000-00003E140000}"/>
    <cellStyle name="Comma 8 2 6 5 2" xfId="5184" xr:uid="{00000000-0005-0000-0000-00003F140000}"/>
    <cellStyle name="Comma 8 2 6 5 3" xfId="5185" xr:uid="{00000000-0005-0000-0000-000040140000}"/>
    <cellStyle name="Comma 8 2 6 6" xfId="5186" xr:uid="{00000000-0005-0000-0000-000041140000}"/>
    <cellStyle name="Comma 8 2 6 6 2" xfId="5187" xr:uid="{00000000-0005-0000-0000-000042140000}"/>
    <cellStyle name="Comma 8 2 6 6 3" xfId="5188" xr:uid="{00000000-0005-0000-0000-000043140000}"/>
    <cellStyle name="Comma 8 2 6 7" xfId="5189" xr:uid="{00000000-0005-0000-0000-000044140000}"/>
    <cellStyle name="Comma 8 2 6 8" xfId="5190" xr:uid="{00000000-0005-0000-0000-000045140000}"/>
    <cellStyle name="Comma 8 2 6 9" xfId="5191" xr:uid="{00000000-0005-0000-0000-000046140000}"/>
    <cellStyle name="Comma 8 2 7" xfId="5192" xr:uid="{00000000-0005-0000-0000-000047140000}"/>
    <cellStyle name="Comma 8 2 7 10" xfId="5193" xr:uid="{00000000-0005-0000-0000-000048140000}"/>
    <cellStyle name="Comma 8 2 7 11" xfId="5194" xr:uid="{00000000-0005-0000-0000-000049140000}"/>
    <cellStyle name="Comma 8 2 7 2" xfId="5195" xr:uid="{00000000-0005-0000-0000-00004A140000}"/>
    <cellStyle name="Comma 8 2 7 2 10" xfId="5196" xr:uid="{00000000-0005-0000-0000-00004B140000}"/>
    <cellStyle name="Comma 8 2 7 2 2" xfId="5197" xr:uid="{00000000-0005-0000-0000-00004C140000}"/>
    <cellStyle name="Comma 8 2 7 2 2 2" xfId="5198" xr:uid="{00000000-0005-0000-0000-00004D140000}"/>
    <cellStyle name="Comma 8 2 7 2 2 3" xfId="5199" xr:uid="{00000000-0005-0000-0000-00004E140000}"/>
    <cellStyle name="Comma 8 2 7 2 3" xfId="5200" xr:uid="{00000000-0005-0000-0000-00004F140000}"/>
    <cellStyle name="Comma 8 2 7 2 3 2" xfId="5201" xr:uid="{00000000-0005-0000-0000-000050140000}"/>
    <cellStyle name="Comma 8 2 7 2 3 3" xfId="5202" xr:uid="{00000000-0005-0000-0000-000051140000}"/>
    <cellStyle name="Comma 8 2 7 2 4" xfId="5203" xr:uid="{00000000-0005-0000-0000-000052140000}"/>
    <cellStyle name="Comma 8 2 7 2 4 2" xfId="5204" xr:uid="{00000000-0005-0000-0000-000053140000}"/>
    <cellStyle name="Comma 8 2 7 2 4 3" xfId="5205" xr:uid="{00000000-0005-0000-0000-000054140000}"/>
    <cellStyle name="Comma 8 2 7 2 5" xfId="5206" xr:uid="{00000000-0005-0000-0000-000055140000}"/>
    <cellStyle name="Comma 8 2 7 2 6" xfId="5207" xr:uid="{00000000-0005-0000-0000-000056140000}"/>
    <cellStyle name="Comma 8 2 7 2 7" xfId="5208" xr:uid="{00000000-0005-0000-0000-000057140000}"/>
    <cellStyle name="Comma 8 2 7 2 8" xfId="5209" xr:uid="{00000000-0005-0000-0000-000058140000}"/>
    <cellStyle name="Comma 8 2 7 2 9" xfId="5210" xr:uid="{00000000-0005-0000-0000-000059140000}"/>
    <cellStyle name="Comma 8 2 7 3" xfId="5211" xr:uid="{00000000-0005-0000-0000-00005A140000}"/>
    <cellStyle name="Comma 8 2 7 3 2" xfId="5212" xr:uid="{00000000-0005-0000-0000-00005B140000}"/>
    <cellStyle name="Comma 8 2 7 3 3" xfId="5213" xr:uid="{00000000-0005-0000-0000-00005C140000}"/>
    <cellStyle name="Comma 8 2 7 4" xfId="5214" xr:uid="{00000000-0005-0000-0000-00005D140000}"/>
    <cellStyle name="Comma 8 2 7 4 2" xfId="5215" xr:uid="{00000000-0005-0000-0000-00005E140000}"/>
    <cellStyle name="Comma 8 2 7 4 3" xfId="5216" xr:uid="{00000000-0005-0000-0000-00005F140000}"/>
    <cellStyle name="Comma 8 2 7 5" xfId="5217" xr:uid="{00000000-0005-0000-0000-000060140000}"/>
    <cellStyle name="Comma 8 2 7 5 2" xfId="5218" xr:uid="{00000000-0005-0000-0000-000061140000}"/>
    <cellStyle name="Comma 8 2 7 5 3" xfId="5219" xr:uid="{00000000-0005-0000-0000-000062140000}"/>
    <cellStyle name="Comma 8 2 7 6" xfId="5220" xr:uid="{00000000-0005-0000-0000-000063140000}"/>
    <cellStyle name="Comma 8 2 7 7" xfId="5221" xr:uid="{00000000-0005-0000-0000-000064140000}"/>
    <cellStyle name="Comma 8 2 7 8" xfId="5222" xr:uid="{00000000-0005-0000-0000-000065140000}"/>
    <cellStyle name="Comma 8 2 7 9" xfId="5223" xr:uid="{00000000-0005-0000-0000-000066140000}"/>
    <cellStyle name="Comma 8 2 8" xfId="5224" xr:uid="{00000000-0005-0000-0000-000067140000}"/>
    <cellStyle name="Comma 8 2 8 10" xfId="5225" xr:uid="{00000000-0005-0000-0000-000068140000}"/>
    <cellStyle name="Comma 8 2 8 2" xfId="5226" xr:uid="{00000000-0005-0000-0000-000069140000}"/>
    <cellStyle name="Comma 8 2 8 2 2" xfId="5227" xr:uid="{00000000-0005-0000-0000-00006A140000}"/>
    <cellStyle name="Comma 8 2 8 2 3" xfId="5228" xr:uid="{00000000-0005-0000-0000-00006B140000}"/>
    <cellStyle name="Comma 8 2 8 3" xfId="5229" xr:uid="{00000000-0005-0000-0000-00006C140000}"/>
    <cellStyle name="Comma 8 2 8 3 2" xfId="5230" xr:uid="{00000000-0005-0000-0000-00006D140000}"/>
    <cellStyle name="Comma 8 2 8 3 3" xfId="5231" xr:uid="{00000000-0005-0000-0000-00006E140000}"/>
    <cellStyle name="Comma 8 2 8 4" xfId="5232" xr:uid="{00000000-0005-0000-0000-00006F140000}"/>
    <cellStyle name="Comma 8 2 8 4 2" xfId="5233" xr:uid="{00000000-0005-0000-0000-000070140000}"/>
    <cellStyle name="Comma 8 2 8 4 3" xfId="5234" xr:uid="{00000000-0005-0000-0000-000071140000}"/>
    <cellStyle name="Comma 8 2 8 5" xfId="5235" xr:uid="{00000000-0005-0000-0000-000072140000}"/>
    <cellStyle name="Comma 8 2 8 6" xfId="5236" xr:uid="{00000000-0005-0000-0000-000073140000}"/>
    <cellStyle name="Comma 8 2 8 7" xfId="5237" xr:uid="{00000000-0005-0000-0000-000074140000}"/>
    <cellStyle name="Comma 8 2 8 8" xfId="5238" xr:uid="{00000000-0005-0000-0000-000075140000}"/>
    <cellStyle name="Comma 8 2 8 9" xfId="5239" xr:uid="{00000000-0005-0000-0000-000076140000}"/>
    <cellStyle name="Comma 8 2 9" xfId="5240" xr:uid="{00000000-0005-0000-0000-000077140000}"/>
    <cellStyle name="Comma 8 2 9 2" xfId="5241" xr:uid="{00000000-0005-0000-0000-000078140000}"/>
    <cellStyle name="Comma 8 2 9 3" xfId="5242" xr:uid="{00000000-0005-0000-0000-000079140000}"/>
    <cellStyle name="Comma 8 3" xfId="5243" xr:uid="{00000000-0005-0000-0000-00007A140000}"/>
    <cellStyle name="Comma 8 3 2" xfId="5244" xr:uid="{00000000-0005-0000-0000-00007B140000}"/>
    <cellStyle name="Comma 8 3 2 2" xfId="5245" xr:uid="{00000000-0005-0000-0000-00007C140000}"/>
    <cellStyle name="Comma 8 3 2 3" xfId="5246" xr:uid="{00000000-0005-0000-0000-00007D140000}"/>
    <cellStyle name="Comma 8 3 3" xfId="5247" xr:uid="{00000000-0005-0000-0000-00007E140000}"/>
    <cellStyle name="Comma 8 3 3 10" xfId="5248" xr:uid="{00000000-0005-0000-0000-00007F140000}"/>
    <cellStyle name="Comma 8 3 3 11" xfId="5249" xr:uid="{00000000-0005-0000-0000-000080140000}"/>
    <cellStyle name="Comma 8 3 3 2" xfId="5250" xr:uid="{00000000-0005-0000-0000-000081140000}"/>
    <cellStyle name="Comma 8 3 3 2 10" xfId="5251" xr:uid="{00000000-0005-0000-0000-000082140000}"/>
    <cellStyle name="Comma 8 3 3 2 2" xfId="5252" xr:uid="{00000000-0005-0000-0000-000083140000}"/>
    <cellStyle name="Comma 8 3 3 2 2 2" xfId="5253" xr:uid="{00000000-0005-0000-0000-000084140000}"/>
    <cellStyle name="Comma 8 3 3 2 2 3" xfId="5254" xr:uid="{00000000-0005-0000-0000-000085140000}"/>
    <cellStyle name="Comma 8 3 3 2 3" xfId="5255" xr:uid="{00000000-0005-0000-0000-000086140000}"/>
    <cellStyle name="Comma 8 3 3 2 3 2" xfId="5256" xr:uid="{00000000-0005-0000-0000-000087140000}"/>
    <cellStyle name="Comma 8 3 3 2 3 3" xfId="5257" xr:uid="{00000000-0005-0000-0000-000088140000}"/>
    <cellStyle name="Comma 8 3 3 2 4" xfId="5258" xr:uid="{00000000-0005-0000-0000-000089140000}"/>
    <cellStyle name="Comma 8 3 3 2 4 2" xfId="5259" xr:uid="{00000000-0005-0000-0000-00008A140000}"/>
    <cellStyle name="Comma 8 3 3 2 4 3" xfId="5260" xr:uid="{00000000-0005-0000-0000-00008B140000}"/>
    <cellStyle name="Comma 8 3 3 2 5" xfId="5261" xr:uid="{00000000-0005-0000-0000-00008C140000}"/>
    <cellStyle name="Comma 8 3 3 2 6" xfId="5262" xr:uid="{00000000-0005-0000-0000-00008D140000}"/>
    <cellStyle name="Comma 8 3 3 2 7" xfId="5263" xr:uid="{00000000-0005-0000-0000-00008E140000}"/>
    <cellStyle name="Comma 8 3 3 2 8" xfId="5264" xr:uid="{00000000-0005-0000-0000-00008F140000}"/>
    <cellStyle name="Comma 8 3 3 2 9" xfId="5265" xr:uid="{00000000-0005-0000-0000-000090140000}"/>
    <cellStyle name="Comma 8 3 3 3" xfId="5266" xr:uid="{00000000-0005-0000-0000-000091140000}"/>
    <cellStyle name="Comma 8 3 3 3 2" xfId="5267" xr:uid="{00000000-0005-0000-0000-000092140000}"/>
    <cellStyle name="Comma 8 3 3 3 3" xfId="5268" xr:uid="{00000000-0005-0000-0000-000093140000}"/>
    <cellStyle name="Comma 8 3 3 4" xfId="5269" xr:uid="{00000000-0005-0000-0000-000094140000}"/>
    <cellStyle name="Comma 8 3 3 4 2" xfId="5270" xr:uid="{00000000-0005-0000-0000-000095140000}"/>
    <cellStyle name="Comma 8 3 3 4 3" xfId="5271" xr:uid="{00000000-0005-0000-0000-000096140000}"/>
    <cellStyle name="Comma 8 3 3 5" xfId="5272" xr:uid="{00000000-0005-0000-0000-000097140000}"/>
    <cellStyle name="Comma 8 3 3 5 2" xfId="5273" xr:uid="{00000000-0005-0000-0000-000098140000}"/>
    <cellStyle name="Comma 8 3 3 5 3" xfId="5274" xr:uid="{00000000-0005-0000-0000-000099140000}"/>
    <cellStyle name="Comma 8 3 3 6" xfId="5275" xr:uid="{00000000-0005-0000-0000-00009A140000}"/>
    <cellStyle name="Comma 8 3 3 7" xfId="5276" xr:uid="{00000000-0005-0000-0000-00009B140000}"/>
    <cellStyle name="Comma 8 3 3 8" xfId="5277" xr:uid="{00000000-0005-0000-0000-00009C140000}"/>
    <cellStyle name="Comma 8 3 3 9" xfId="5278" xr:uid="{00000000-0005-0000-0000-00009D140000}"/>
    <cellStyle name="Comma 8 3 4" xfId="5279" xr:uid="{00000000-0005-0000-0000-00009E140000}"/>
    <cellStyle name="Comma 8 3 4 10" xfId="5280" xr:uid="{00000000-0005-0000-0000-00009F140000}"/>
    <cellStyle name="Comma 8 3 4 11" xfId="5281" xr:uid="{00000000-0005-0000-0000-0000A0140000}"/>
    <cellStyle name="Comma 8 3 4 2" xfId="5282" xr:uid="{00000000-0005-0000-0000-0000A1140000}"/>
    <cellStyle name="Comma 8 3 4 2 10" xfId="5283" xr:uid="{00000000-0005-0000-0000-0000A2140000}"/>
    <cellStyle name="Comma 8 3 4 2 2" xfId="5284" xr:uid="{00000000-0005-0000-0000-0000A3140000}"/>
    <cellStyle name="Comma 8 3 4 2 2 2" xfId="5285" xr:uid="{00000000-0005-0000-0000-0000A4140000}"/>
    <cellStyle name="Comma 8 3 4 2 2 3" xfId="5286" xr:uid="{00000000-0005-0000-0000-0000A5140000}"/>
    <cellStyle name="Comma 8 3 4 2 3" xfId="5287" xr:uid="{00000000-0005-0000-0000-0000A6140000}"/>
    <cellStyle name="Comma 8 3 4 2 3 2" xfId="5288" xr:uid="{00000000-0005-0000-0000-0000A7140000}"/>
    <cellStyle name="Comma 8 3 4 2 3 3" xfId="5289" xr:uid="{00000000-0005-0000-0000-0000A8140000}"/>
    <cellStyle name="Comma 8 3 4 2 4" xfId="5290" xr:uid="{00000000-0005-0000-0000-0000A9140000}"/>
    <cellStyle name="Comma 8 3 4 2 4 2" xfId="5291" xr:uid="{00000000-0005-0000-0000-0000AA140000}"/>
    <cellStyle name="Comma 8 3 4 2 4 3" xfId="5292" xr:uid="{00000000-0005-0000-0000-0000AB140000}"/>
    <cellStyle name="Comma 8 3 4 2 5" xfId="5293" xr:uid="{00000000-0005-0000-0000-0000AC140000}"/>
    <cellStyle name="Comma 8 3 4 2 6" xfId="5294" xr:uid="{00000000-0005-0000-0000-0000AD140000}"/>
    <cellStyle name="Comma 8 3 4 2 7" xfId="5295" xr:uid="{00000000-0005-0000-0000-0000AE140000}"/>
    <cellStyle name="Comma 8 3 4 2 8" xfId="5296" xr:uid="{00000000-0005-0000-0000-0000AF140000}"/>
    <cellStyle name="Comma 8 3 4 2 9" xfId="5297" xr:uid="{00000000-0005-0000-0000-0000B0140000}"/>
    <cellStyle name="Comma 8 3 4 3" xfId="5298" xr:uid="{00000000-0005-0000-0000-0000B1140000}"/>
    <cellStyle name="Comma 8 3 4 3 2" xfId="5299" xr:uid="{00000000-0005-0000-0000-0000B2140000}"/>
    <cellStyle name="Comma 8 3 4 3 3" xfId="5300" xr:uid="{00000000-0005-0000-0000-0000B3140000}"/>
    <cellStyle name="Comma 8 3 4 4" xfId="5301" xr:uid="{00000000-0005-0000-0000-0000B4140000}"/>
    <cellStyle name="Comma 8 3 4 4 2" xfId="5302" xr:uid="{00000000-0005-0000-0000-0000B5140000}"/>
    <cellStyle name="Comma 8 3 4 4 3" xfId="5303" xr:uid="{00000000-0005-0000-0000-0000B6140000}"/>
    <cellStyle name="Comma 8 3 4 5" xfId="5304" xr:uid="{00000000-0005-0000-0000-0000B7140000}"/>
    <cellStyle name="Comma 8 3 4 5 2" xfId="5305" xr:uid="{00000000-0005-0000-0000-0000B8140000}"/>
    <cellStyle name="Comma 8 3 4 5 3" xfId="5306" xr:uid="{00000000-0005-0000-0000-0000B9140000}"/>
    <cellStyle name="Comma 8 3 4 6" xfId="5307" xr:uid="{00000000-0005-0000-0000-0000BA140000}"/>
    <cellStyle name="Comma 8 3 4 7" xfId="5308" xr:uid="{00000000-0005-0000-0000-0000BB140000}"/>
    <cellStyle name="Comma 8 3 4 8" xfId="5309" xr:uid="{00000000-0005-0000-0000-0000BC140000}"/>
    <cellStyle name="Comma 8 3 4 9" xfId="5310" xr:uid="{00000000-0005-0000-0000-0000BD140000}"/>
    <cellStyle name="Comma 8 3 5" xfId="5311" xr:uid="{00000000-0005-0000-0000-0000BE140000}"/>
    <cellStyle name="Comma 8 3 5 10" xfId="5312" xr:uid="{00000000-0005-0000-0000-0000BF140000}"/>
    <cellStyle name="Comma 8 3 5 11" xfId="5313" xr:uid="{00000000-0005-0000-0000-0000C0140000}"/>
    <cellStyle name="Comma 8 3 5 2" xfId="5314" xr:uid="{00000000-0005-0000-0000-0000C1140000}"/>
    <cellStyle name="Comma 8 3 5 2 10" xfId="5315" xr:uid="{00000000-0005-0000-0000-0000C2140000}"/>
    <cellStyle name="Comma 8 3 5 2 2" xfId="5316" xr:uid="{00000000-0005-0000-0000-0000C3140000}"/>
    <cellStyle name="Comma 8 3 5 2 2 2" xfId="5317" xr:uid="{00000000-0005-0000-0000-0000C4140000}"/>
    <cellStyle name="Comma 8 3 5 2 2 3" xfId="5318" xr:uid="{00000000-0005-0000-0000-0000C5140000}"/>
    <cellStyle name="Comma 8 3 5 2 3" xfId="5319" xr:uid="{00000000-0005-0000-0000-0000C6140000}"/>
    <cellStyle name="Comma 8 3 5 2 3 2" xfId="5320" xr:uid="{00000000-0005-0000-0000-0000C7140000}"/>
    <cellStyle name="Comma 8 3 5 2 3 3" xfId="5321" xr:uid="{00000000-0005-0000-0000-0000C8140000}"/>
    <cellStyle name="Comma 8 3 5 2 4" xfId="5322" xr:uid="{00000000-0005-0000-0000-0000C9140000}"/>
    <cellStyle name="Comma 8 3 5 2 4 2" xfId="5323" xr:uid="{00000000-0005-0000-0000-0000CA140000}"/>
    <cellStyle name="Comma 8 3 5 2 4 3" xfId="5324" xr:uid="{00000000-0005-0000-0000-0000CB140000}"/>
    <cellStyle name="Comma 8 3 5 2 5" xfId="5325" xr:uid="{00000000-0005-0000-0000-0000CC140000}"/>
    <cellStyle name="Comma 8 3 5 2 6" xfId="5326" xr:uid="{00000000-0005-0000-0000-0000CD140000}"/>
    <cellStyle name="Comma 8 3 5 2 7" xfId="5327" xr:uid="{00000000-0005-0000-0000-0000CE140000}"/>
    <cellStyle name="Comma 8 3 5 2 8" xfId="5328" xr:uid="{00000000-0005-0000-0000-0000CF140000}"/>
    <cellStyle name="Comma 8 3 5 2 9" xfId="5329" xr:uid="{00000000-0005-0000-0000-0000D0140000}"/>
    <cellStyle name="Comma 8 3 5 3" xfId="5330" xr:uid="{00000000-0005-0000-0000-0000D1140000}"/>
    <cellStyle name="Comma 8 3 5 3 2" xfId="5331" xr:uid="{00000000-0005-0000-0000-0000D2140000}"/>
    <cellStyle name="Comma 8 3 5 3 3" xfId="5332" xr:uid="{00000000-0005-0000-0000-0000D3140000}"/>
    <cellStyle name="Comma 8 3 5 4" xfId="5333" xr:uid="{00000000-0005-0000-0000-0000D4140000}"/>
    <cellStyle name="Comma 8 3 5 4 2" xfId="5334" xr:uid="{00000000-0005-0000-0000-0000D5140000}"/>
    <cellStyle name="Comma 8 3 5 4 3" xfId="5335" xr:uid="{00000000-0005-0000-0000-0000D6140000}"/>
    <cellStyle name="Comma 8 3 5 5" xfId="5336" xr:uid="{00000000-0005-0000-0000-0000D7140000}"/>
    <cellStyle name="Comma 8 3 5 5 2" xfId="5337" xr:uid="{00000000-0005-0000-0000-0000D8140000}"/>
    <cellStyle name="Comma 8 3 5 5 3" xfId="5338" xr:uid="{00000000-0005-0000-0000-0000D9140000}"/>
    <cellStyle name="Comma 8 3 5 6" xfId="5339" xr:uid="{00000000-0005-0000-0000-0000DA140000}"/>
    <cellStyle name="Comma 8 3 5 7" xfId="5340" xr:uid="{00000000-0005-0000-0000-0000DB140000}"/>
    <cellStyle name="Comma 8 3 5 8" xfId="5341" xr:uid="{00000000-0005-0000-0000-0000DC140000}"/>
    <cellStyle name="Comma 8 3 5 9" xfId="5342" xr:uid="{00000000-0005-0000-0000-0000DD140000}"/>
    <cellStyle name="Comma 8 3 6" xfId="5343" xr:uid="{00000000-0005-0000-0000-0000DE140000}"/>
    <cellStyle name="Comma 8 3 7" xfId="5344" xr:uid="{00000000-0005-0000-0000-0000DF140000}"/>
    <cellStyle name="Comma 8 4" xfId="5345" xr:uid="{00000000-0005-0000-0000-0000E0140000}"/>
    <cellStyle name="Comma 8 4 10" xfId="5346" xr:uid="{00000000-0005-0000-0000-0000E1140000}"/>
    <cellStyle name="Comma 8 4 11" xfId="5347" xr:uid="{00000000-0005-0000-0000-0000E2140000}"/>
    <cellStyle name="Comma 8 4 12" xfId="5348" xr:uid="{00000000-0005-0000-0000-0000E3140000}"/>
    <cellStyle name="Comma 8 4 13" xfId="5349" xr:uid="{00000000-0005-0000-0000-0000E4140000}"/>
    <cellStyle name="Comma 8 4 14" xfId="5350" xr:uid="{00000000-0005-0000-0000-0000E5140000}"/>
    <cellStyle name="Comma 8 4 2" xfId="5351" xr:uid="{00000000-0005-0000-0000-0000E6140000}"/>
    <cellStyle name="Comma 8 4 2 10" xfId="5352" xr:uid="{00000000-0005-0000-0000-0000E7140000}"/>
    <cellStyle name="Comma 8 4 2 11" xfId="5353" xr:uid="{00000000-0005-0000-0000-0000E8140000}"/>
    <cellStyle name="Comma 8 4 2 12" xfId="5354" xr:uid="{00000000-0005-0000-0000-0000E9140000}"/>
    <cellStyle name="Comma 8 4 2 13" xfId="5355" xr:uid="{00000000-0005-0000-0000-0000EA140000}"/>
    <cellStyle name="Comma 8 4 2 2" xfId="5356" xr:uid="{00000000-0005-0000-0000-0000EB140000}"/>
    <cellStyle name="Comma 8 4 2 2 10" xfId="5357" xr:uid="{00000000-0005-0000-0000-0000EC140000}"/>
    <cellStyle name="Comma 8 4 2 2 11" xfId="5358" xr:uid="{00000000-0005-0000-0000-0000ED140000}"/>
    <cellStyle name="Comma 8 4 2 2 2" xfId="5359" xr:uid="{00000000-0005-0000-0000-0000EE140000}"/>
    <cellStyle name="Comma 8 4 2 2 2 10" xfId="5360" xr:uid="{00000000-0005-0000-0000-0000EF140000}"/>
    <cellStyle name="Comma 8 4 2 2 2 2" xfId="5361" xr:uid="{00000000-0005-0000-0000-0000F0140000}"/>
    <cellStyle name="Comma 8 4 2 2 2 2 2" xfId="5362" xr:uid="{00000000-0005-0000-0000-0000F1140000}"/>
    <cellStyle name="Comma 8 4 2 2 2 2 3" xfId="5363" xr:uid="{00000000-0005-0000-0000-0000F2140000}"/>
    <cellStyle name="Comma 8 4 2 2 2 3" xfId="5364" xr:uid="{00000000-0005-0000-0000-0000F3140000}"/>
    <cellStyle name="Comma 8 4 2 2 2 3 2" xfId="5365" xr:uid="{00000000-0005-0000-0000-0000F4140000}"/>
    <cellStyle name="Comma 8 4 2 2 2 3 3" xfId="5366" xr:uid="{00000000-0005-0000-0000-0000F5140000}"/>
    <cellStyle name="Comma 8 4 2 2 2 4" xfId="5367" xr:uid="{00000000-0005-0000-0000-0000F6140000}"/>
    <cellStyle name="Comma 8 4 2 2 2 4 2" xfId="5368" xr:uid="{00000000-0005-0000-0000-0000F7140000}"/>
    <cellStyle name="Comma 8 4 2 2 2 4 3" xfId="5369" xr:uid="{00000000-0005-0000-0000-0000F8140000}"/>
    <cellStyle name="Comma 8 4 2 2 2 5" xfId="5370" xr:uid="{00000000-0005-0000-0000-0000F9140000}"/>
    <cellStyle name="Comma 8 4 2 2 2 6" xfId="5371" xr:uid="{00000000-0005-0000-0000-0000FA140000}"/>
    <cellStyle name="Comma 8 4 2 2 2 7" xfId="5372" xr:uid="{00000000-0005-0000-0000-0000FB140000}"/>
    <cellStyle name="Comma 8 4 2 2 2 8" xfId="5373" xr:uid="{00000000-0005-0000-0000-0000FC140000}"/>
    <cellStyle name="Comma 8 4 2 2 2 9" xfId="5374" xr:uid="{00000000-0005-0000-0000-0000FD140000}"/>
    <cellStyle name="Comma 8 4 2 2 3" xfId="5375" xr:uid="{00000000-0005-0000-0000-0000FE140000}"/>
    <cellStyle name="Comma 8 4 2 2 3 2" xfId="5376" xr:uid="{00000000-0005-0000-0000-0000FF140000}"/>
    <cellStyle name="Comma 8 4 2 2 3 3" xfId="5377" xr:uid="{00000000-0005-0000-0000-000000150000}"/>
    <cellStyle name="Comma 8 4 2 2 4" xfId="5378" xr:uid="{00000000-0005-0000-0000-000001150000}"/>
    <cellStyle name="Comma 8 4 2 2 4 2" xfId="5379" xr:uid="{00000000-0005-0000-0000-000002150000}"/>
    <cellStyle name="Comma 8 4 2 2 4 3" xfId="5380" xr:uid="{00000000-0005-0000-0000-000003150000}"/>
    <cellStyle name="Comma 8 4 2 2 5" xfId="5381" xr:uid="{00000000-0005-0000-0000-000004150000}"/>
    <cellStyle name="Comma 8 4 2 2 5 2" xfId="5382" xr:uid="{00000000-0005-0000-0000-000005150000}"/>
    <cellStyle name="Comma 8 4 2 2 5 3" xfId="5383" xr:uid="{00000000-0005-0000-0000-000006150000}"/>
    <cellStyle name="Comma 8 4 2 2 6" xfId="5384" xr:uid="{00000000-0005-0000-0000-000007150000}"/>
    <cellStyle name="Comma 8 4 2 2 7" xfId="5385" xr:uid="{00000000-0005-0000-0000-000008150000}"/>
    <cellStyle name="Comma 8 4 2 2 8" xfId="5386" xr:uid="{00000000-0005-0000-0000-000009150000}"/>
    <cellStyle name="Comma 8 4 2 2 9" xfId="5387" xr:uid="{00000000-0005-0000-0000-00000A150000}"/>
    <cellStyle name="Comma 8 4 2 3" xfId="5388" xr:uid="{00000000-0005-0000-0000-00000B150000}"/>
    <cellStyle name="Comma 8 4 2 3 10" xfId="5389" xr:uid="{00000000-0005-0000-0000-00000C150000}"/>
    <cellStyle name="Comma 8 4 2 3 11" xfId="5390" xr:uid="{00000000-0005-0000-0000-00000D150000}"/>
    <cellStyle name="Comma 8 4 2 3 2" xfId="5391" xr:uid="{00000000-0005-0000-0000-00000E150000}"/>
    <cellStyle name="Comma 8 4 2 3 2 10" xfId="5392" xr:uid="{00000000-0005-0000-0000-00000F150000}"/>
    <cellStyle name="Comma 8 4 2 3 2 2" xfId="5393" xr:uid="{00000000-0005-0000-0000-000010150000}"/>
    <cellStyle name="Comma 8 4 2 3 2 2 2" xfId="5394" xr:uid="{00000000-0005-0000-0000-000011150000}"/>
    <cellStyle name="Comma 8 4 2 3 2 2 3" xfId="5395" xr:uid="{00000000-0005-0000-0000-000012150000}"/>
    <cellStyle name="Comma 8 4 2 3 2 3" xfId="5396" xr:uid="{00000000-0005-0000-0000-000013150000}"/>
    <cellStyle name="Comma 8 4 2 3 2 3 2" xfId="5397" xr:uid="{00000000-0005-0000-0000-000014150000}"/>
    <cellStyle name="Comma 8 4 2 3 2 3 3" xfId="5398" xr:uid="{00000000-0005-0000-0000-000015150000}"/>
    <cellStyle name="Comma 8 4 2 3 2 4" xfId="5399" xr:uid="{00000000-0005-0000-0000-000016150000}"/>
    <cellStyle name="Comma 8 4 2 3 2 4 2" xfId="5400" xr:uid="{00000000-0005-0000-0000-000017150000}"/>
    <cellStyle name="Comma 8 4 2 3 2 4 3" xfId="5401" xr:uid="{00000000-0005-0000-0000-000018150000}"/>
    <cellStyle name="Comma 8 4 2 3 2 5" xfId="5402" xr:uid="{00000000-0005-0000-0000-000019150000}"/>
    <cellStyle name="Comma 8 4 2 3 2 6" xfId="5403" xr:uid="{00000000-0005-0000-0000-00001A150000}"/>
    <cellStyle name="Comma 8 4 2 3 2 7" xfId="5404" xr:uid="{00000000-0005-0000-0000-00001B150000}"/>
    <cellStyle name="Comma 8 4 2 3 2 8" xfId="5405" xr:uid="{00000000-0005-0000-0000-00001C150000}"/>
    <cellStyle name="Comma 8 4 2 3 2 9" xfId="5406" xr:uid="{00000000-0005-0000-0000-00001D150000}"/>
    <cellStyle name="Comma 8 4 2 3 3" xfId="5407" xr:uid="{00000000-0005-0000-0000-00001E150000}"/>
    <cellStyle name="Comma 8 4 2 3 3 2" xfId="5408" xr:uid="{00000000-0005-0000-0000-00001F150000}"/>
    <cellStyle name="Comma 8 4 2 3 3 3" xfId="5409" xr:uid="{00000000-0005-0000-0000-000020150000}"/>
    <cellStyle name="Comma 8 4 2 3 4" xfId="5410" xr:uid="{00000000-0005-0000-0000-000021150000}"/>
    <cellStyle name="Comma 8 4 2 3 4 2" xfId="5411" xr:uid="{00000000-0005-0000-0000-000022150000}"/>
    <cellStyle name="Comma 8 4 2 3 4 3" xfId="5412" xr:uid="{00000000-0005-0000-0000-000023150000}"/>
    <cellStyle name="Comma 8 4 2 3 5" xfId="5413" xr:uid="{00000000-0005-0000-0000-000024150000}"/>
    <cellStyle name="Comma 8 4 2 3 5 2" xfId="5414" xr:uid="{00000000-0005-0000-0000-000025150000}"/>
    <cellStyle name="Comma 8 4 2 3 5 3" xfId="5415" xr:uid="{00000000-0005-0000-0000-000026150000}"/>
    <cellStyle name="Comma 8 4 2 3 6" xfId="5416" xr:uid="{00000000-0005-0000-0000-000027150000}"/>
    <cellStyle name="Comma 8 4 2 3 7" xfId="5417" xr:uid="{00000000-0005-0000-0000-000028150000}"/>
    <cellStyle name="Comma 8 4 2 3 8" xfId="5418" xr:uid="{00000000-0005-0000-0000-000029150000}"/>
    <cellStyle name="Comma 8 4 2 3 9" xfId="5419" xr:uid="{00000000-0005-0000-0000-00002A150000}"/>
    <cellStyle name="Comma 8 4 2 4" xfId="5420" xr:uid="{00000000-0005-0000-0000-00002B150000}"/>
    <cellStyle name="Comma 8 4 2 4 10" xfId="5421" xr:uid="{00000000-0005-0000-0000-00002C150000}"/>
    <cellStyle name="Comma 8 4 2 4 2" xfId="5422" xr:uid="{00000000-0005-0000-0000-00002D150000}"/>
    <cellStyle name="Comma 8 4 2 4 2 2" xfId="5423" xr:uid="{00000000-0005-0000-0000-00002E150000}"/>
    <cellStyle name="Comma 8 4 2 4 2 3" xfId="5424" xr:uid="{00000000-0005-0000-0000-00002F150000}"/>
    <cellStyle name="Comma 8 4 2 4 3" xfId="5425" xr:uid="{00000000-0005-0000-0000-000030150000}"/>
    <cellStyle name="Comma 8 4 2 4 3 2" xfId="5426" xr:uid="{00000000-0005-0000-0000-000031150000}"/>
    <cellStyle name="Comma 8 4 2 4 3 3" xfId="5427" xr:uid="{00000000-0005-0000-0000-000032150000}"/>
    <cellStyle name="Comma 8 4 2 4 4" xfId="5428" xr:uid="{00000000-0005-0000-0000-000033150000}"/>
    <cellStyle name="Comma 8 4 2 4 4 2" xfId="5429" xr:uid="{00000000-0005-0000-0000-000034150000}"/>
    <cellStyle name="Comma 8 4 2 4 4 3" xfId="5430" xr:uid="{00000000-0005-0000-0000-000035150000}"/>
    <cellStyle name="Comma 8 4 2 4 5" xfId="5431" xr:uid="{00000000-0005-0000-0000-000036150000}"/>
    <cellStyle name="Comma 8 4 2 4 6" xfId="5432" xr:uid="{00000000-0005-0000-0000-000037150000}"/>
    <cellStyle name="Comma 8 4 2 4 7" xfId="5433" xr:uid="{00000000-0005-0000-0000-000038150000}"/>
    <cellStyle name="Comma 8 4 2 4 8" xfId="5434" xr:uid="{00000000-0005-0000-0000-000039150000}"/>
    <cellStyle name="Comma 8 4 2 4 9" xfId="5435" xr:uid="{00000000-0005-0000-0000-00003A150000}"/>
    <cellStyle name="Comma 8 4 2 5" xfId="5436" xr:uid="{00000000-0005-0000-0000-00003B150000}"/>
    <cellStyle name="Comma 8 4 2 5 2" xfId="5437" xr:uid="{00000000-0005-0000-0000-00003C150000}"/>
    <cellStyle name="Comma 8 4 2 5 3" xfId="5438" xr:uid="{00000000-0005-0000-0000-00003D150000}"/>
    <cellStyle name="Comma 8 4 2 6" xfId="5439" xr:uid="{00000000-0005-0000-0000-00003E150000}"/>
    <cellStyle name="Comma 8 4 2 6 2" xfId="5440" xr:uid="{00000000-0005-0000-0000-00003F150000}"/>
    <cellStyle name="Comma 8 4 2 6 3" xfId="5441" xr:uid="{00000000-0005-0000-0000-000040150000}"/>
    <cellStyle name="Comma 8 4 2 7" xfId="5442" xr:uid="{00000000-0005-0000-0000-000041150000}"/>
    <cellStyle name="Comma 8 4 2 7 2" xfId="5443" xr:uid="{00000000-0005-0000-0000-000042150000}"/>
    <cellStyle name="Comma 8 4 2 7 3" xfId="5444" xr:uid="{00000000-0005-0000-0000-000043150000}"/>
    <cellStyle name="Comma 8 4 2 8" xfId="5445" xr:uid="{00000000-0005-0000-0000-000044150000}"/>
    <cellStyle name="Comma 8 4 2 9" xfId="5446" xr:uid="{00000000-0005-0000-0000-000045150000}"/>
    <cellStyle name="Comma 8 4 3" xfId="5447" xr:uid="{00000000-0005-0000-0000-000046150000}"/>
    <cellStyle name="Comma 8 4 3 10" xfId="5448" xr:uid="{00000000-0005-0000-0000-000047150000}"/>
    <cellStyle name="Comma 8 4 3 11" xfId="5449" xr:uid="{00000000-0005-0000-0000-000048150000}"/>
    <cellStyle name="Comma 8 4 3 12" xfId="5450" xr:uid="{00000000-0005-0000-0000-000049150000}"/>
    <cellStyle name="Comma 8 4 3 2" xfId="5451" xr:uid="{00000000-0005-0000-0000-00004A150000}"/>
    <cellStyle name="Comma 8 4 3 2 10" xfId="5452" xr:uid="{00000000-0005-0000-0000-00004B150000}"/>
    <cellStyle name="Comma 8 4 3 2 11" xfId="5453" xr:uid="{00000000-0005-0000-0000-00004C150000}"/>
    <cellStyle name="Comma 8 4 3 2 2" xfId="5454" xr:uid="{00000000-0005-0000-0000-00004D150000}"/>
    <cellStyle name="Comma 8 4 3 2 2 10" xfId="5455" xr:uid="{00000000-0005-0000-0000-00004E150000}"/>
    <cellStyle name="Comma 8 4 3 2 2 2" xfId="5456" xr:uid="{00000000-0005-0000-0000-00004F150000}"/>
    <cellStyle name="Comma 8 4 3 2 2 2 2" xfId="5457" xr:uid="{00000000-0005-0000-0000-000050150000}"/>
    <cellStyle name="Comma 8 4 3 2 2 2 3" xfId="5458" xr:uid="{00000000-0005-0000-0000-000051150000}"/>
    <cellStyle name="Comma 8 4 3 2 2 3" xfId="5459" xr:uid="{00000000-0005-0000-0000-000052150000}"/>
    <cellStyle name="Comma 8 4 3 2 2 3 2" xfId="5460" xr:uid="{00000000-0005-0000-0000-000053150000}"/>
    <cellStyle name="Comma 8 4 3 2 2 3 3" xfId="5461" xr:uid="{00000000-0005-0000-0000-000054150000}"/>
    <cellStyle name="Comma 8 4 3 2 2 4" xfId="5462" xr:uid="{00000000-0005-0000-0000-000055150000}"/>
    <cellStyle name="Comma 8 4 3 2 2 4 2" xfId="5463" xr:uid="{00000000-0005-0000-0000-000056150000}"/>
    <cellStyle name="Comma 8 4 3 2 2 4 3" xfId="5464" xr:uid="{00000000-0005-0000-0000-000057150000}"/>
    <cellStyle name="Comma 8 4 3 2 2 5" xfId="5465" xr:uid="{00000000-0005-0000-0000-000058150000}"/>
    <cellStyle name="Comma 8 4 3 2 2 6" xfId="5466" xr:uid="{00000000-0005-0000-0000-000059150000}"/>
    <cellStyle name="Comma 8 4 3 2 2 7" xfId="5467" xr:uid="{00000000-0005-0000-0000-00005A150000}"/>
    <cellStyle name="Comma 8 4 3 2 2 8" xfId="5468" xr:uid="{00000000-0005-0000-0000-00005B150000}"/>
    <cellStyle name="Comma 8 4 3 2 2 9" xfId="5469" xr:uid="{00000000-0005-0000-0000-00005C150000}"/>
    <cellStyle name="Comma 8 4 3 2 3" xfId="5470" xr:uid="{00000000-0005-0000-0000-00005D150000}"/>
    <cellStyle name="Comma 8 4 3 2 3 2" xfId="5471" xr:uid="{00000000-0005-0000-0000-00005E150000}"/>
    <cellStyle name="Comma 8 4 3 2 3 3" xfId="5472" xr:uid="{00000000-0005-0000-0000-00005F150000}"/>
    <cellStyle name="Comma 8 4 3 2 4" xfId="5473" xr:uid="{00000000-0005-0000-0000-000060150000}"/>
    <cellStyle name="Comma 8 4 3 2 4 2" xfId="5474" xr:uid="{00000000-0005-0000-0000-000061150000}"/>
    <cellStyle name="Comma 8 4 3 2 4 3" xfId="5475" xr:uid="{00000000-0005-0000-0000-000062150000}"/>
    <cellStyle name="Comma 8 4 3 2 5" xfId="5476" xr:uid="{00000000-0005-0000-0000-000063150000}"/>
    <cellStyle name="Comma 8 4 3 2 5 2" xfId="5477" xr:uid="{00000000-0005-0000-0000-000064150000}"/>
    <cellStyle name="Comma 8 4 3 2 5 3" xfId="5478" xr:uid="{00000000-0005-0000-0000-000065150000}"/>
    <cellStyle name="Comma 8 4 3 2 6" xfId="5479" xr:uid="{00000000-0005-0000-0000-000066150000}"/>
    <cellStyle name="Comma 8 4 3 2 7" xfId="5480" xr:uid="{00000000-0005-0000-0000-000067150000}"/>
    <cellStyle name="Comma 8 4 3 2 8" xfId="5481" xr:uid="{00000000-0005-0000-0000-000068150000}"/>
    <cellStyle name="Comma 8 4 3 2 9" xfId="5482" xr:uid="{00000000-0005-0000-0000-000069150000}"/>
    <cellStyle name="Comma 8 4 3 3" xfId="5483" xr:uid="{00000000-0005-0000-0000-00006A150000}"/>
    <cellStyle name="Comma 8 4 3 3 10" xfId="5484" xr:uid="{00000000-0005-0000-0000-00006B150000}"/>
    <cellStyle name="Comma 8 4 3 3 2" xfId="5485" xr:uid="{00000000-0005-0000-0000-00006C150000}"/>
    <cellStyle name="Comma 8 4 3 3 2 2" xfId="5486" xr:uid="{00000000-0005-0000-0000-00006D150000}"/>
    <cellStyle name="Comma 8 4 3 3 2 3" xfId="5487" xr:uid="{00000000-0005-0000-0000-00006E150000}"/>
    <cellStyle name="Comma 8 4 3 3 3" xfId="5488" xr:uid="{00000000-0005-0000-0000-00006F150000}"/>
    <cellStyle name="Comma 8 4 3 3 3 2" xfId="5489" xr:uid="{00000000-0005-0000-0000-000070150000}"/>
    <cellStyle name="Comma 8 4 3 3 3 3" xfId="5490" xr:uid="{00000000-0005-0000-0000-000071150000}"/>
    <cellStyle name="Comma 8 4 3 3 4" xfId="5491" xr:uid="{00000000-0005-0000-0000-000072150000}"/>
    <cellStyle name="Comma 8 4 3 3 4 2" xfId="5492" xr:uid="{00000000-0005-0000-0000-000073150000}"/>
    <cellStyle name="Comma 8 4 3 3 4 3" xfId="5493" xr:uid="{00000000-0005-0000-0000-000074150000}"/>
    <cellStyle name="Comma 8 4 3 3 5" xfId="5494" xr:uid="{00000000-0005-0000-0000-000075150000}"/>
    <cellStyle name="Comma 8 4 3 3 6" xfId="5495" xr:uid="{00000000-0005-0000-0000-000076150000}"/>
    <cellStyle name="Comma 8 4 3 3 7" xfId="5496" xr:uid="{00000000-0005-0000-0000-000077150000}"/>
    <cellStyle name="Comma 8 4 3 3 8" xfId="5497" xr:uid="{00000000-0005-0000-0000-000078150000}"/>
    <cellStyle name="Comma 8 4 3 3 9" xfId="5498" xr:uid="{00000000-0005-0000-0000-000079150000}"/>
    <cellStyle name="Comma 8 4 3 4" xfId="5499" xr:uid="{00000000-0005-0000-0000-00007A150000}"/>
    <cellStyle name="Comma 8 4 3 4 2" xfId="5500" xr:uid="{00000000-0005-0000-0000-00007B150000}"/>
    <cellStyle name="Comma 8 4 3 4 3" xfId="5501" xr:uid="{00000000-0005-0000-0000-00007C150000}"/>
    <cellStyle name="Comma 8 4 3 5" xfId="5502" xr:uid="{00000000-0005-0000-0000-00007D150000}"/>
    <cellStyle name="Comma 8 4 3 5 2" xfId="5503" xr:uid="{00000000-0005-0000-0000-00007E150000}"/>
    <cellStyle name="Comma 8 4 3 5 3" xfId="5504" xr:uid="{00000000-0005-0000-0000-00007F150000}"/>
    <cellStyle name="Comma 8 4 3 6" xfId="5505" xr:uid="{00000000-0005-0000-0000-000080150000}"/>
    <cellStyle name="Comma 8 4 3 6 2" xfId="5506" xr:uid="{00000000-0005-0000-0000-000081150000}"/>
    <cellStyle name="Comma 8 4 3 6 3" xfId="5507" xr:uid="{00000000-0005-0000-0000-000082150000}"/>
    <cellStyle name="Comma 8 4 3 7" xfId="5508" xr:uid="{00000000-0005-0000-0000-000083150000}"/>
    <cellStyle name="Comma 8 4 3 8" xfId="5509" xr:uid="{00000000-0005-0000-0000-000084150000}"/>
    <cellStyle name="Comma 8 4 3 9" xfId="5510" xr:uid="{00000000-0005-0000-0000-000085150000}"/>
    <cellStyle name="Comma 8 4 4" xfId="5511" xr:uid="{00000000-0005-0000-0000-000086150000}"/>
    <cellStyle name="Comma 8 4 4 10" xfId="5512" xr:uid="{00000000-0005-0000-0000-000087150000}"/>
    <cellStyle name="Comma 8 4 4 11" xfId="5513" xr:uid="{00000000-0005-0000-0000-000088150000}"/>
    <cellStyle name="Comma 8 4 4 2" xfId="5514" xr:uid="{00000000-0005-0000-0000-000089150000}"/>
    <cellStyle name="Comma 8 4 4 2 10" xfId="5515" xr:uid="{00000000-0005-0000-0000-00008A150000}"/>
    <cellStyle name="Comma 8 4 4 2 2" xfId="5516" xr:uid="{00000000-0005-0000-0000-00008B150000}"/>
    <cellStyle name="Comma 8 4 4 2 2 2" xfId="5517" xr:uid="{00000000-0005-0000-0000-00008C150000}"/>
    <cellStyle name="Comma 8 4 4 2 2 3" xfId="5518" xr:uid="{00000000-0005-0000-0000-00008D150000}"/>
    <cellStyle name="Comma 8 4 4 2 3" xfId="5519" xr:uid="{00000000-0005-0000-0000-00008E150000}"/>
    <cellStyle name="Comma 8 4 4 2 3 2" xfId="5520" xr:uid="{00000000-0005-0000-0000-00008F150000}"/>
    <cellStyle name="Comma 8 4 4 2 3 3" xfId="5521" xr:uid="{00000000-0005-0000-0000-000090150000}"/>
    <cellStyle name="Comma 8 4 4 2 4" xfId="5522" xr:uid="{00000000-0005-0000-0000-000091150000}"/>
    <cellStyle name="Comma 8 4 4 2 4 2" xfId="5523" xr:uid="{00000000-0005-0000-0000-000092150000}"/>
    <cellStyle name="Comma 8 4 4 2 4 3" xfId="5524" xr:uid="{00000000-0005-0000-0000-000093150000}"/>
    <cellStyle name="Comma 8 4 4 2 5" xfId="5525" xr:uid="{00000000-0005-0000-0000-000094150000}"/>
    <cellStyle name="Comma 8 4 4 2 6" xfId="5526" xr:uid="{00000000-0005-0000-0000-000095150000}"/>
    <cellStyle name="Comma 8 4 4 2 7" xfId="5527" xr:uid="{00000000-0005-0000-0000-000096150000}"/>
    <cellStyle name="Comma 8 4 4 2 8" xfId="5528" xr:uid="{00000000-0005-0000-0000-000097150000}"/>
    <cellStyle name="Comma 8 4 4 2 9" xfId="5529" xr:uid="{00000000-0005-0000-0000-000098150000}"/>
    <cellStyle name="Comma 8 4 4 3" xfId="5530" xr:uid="{00000000-0005-0000-0000-000099150000}"/>
    <cellStyle name="Comma 8 4 4 3 2" xfId="5531" xr:uid="{00000000-0005-0000-0000-00009A150000}"/>
    <cellStyle name="Comma 8 4 4 3 3" xfId="5532" xr:uid="{00000000-0005-0000-0000-00009B150000}"/>
    <cellStyle name="Comma 8 4 4 4" xfId="5533" xr:uid="{00000000-0005-0000-0000-00009C150000}"/>
    <cellStyle name="Comma 8 4 4 4 2" xfId="5534" xr:uid="{00000000-0005-0000-0000-00009D150000}"/>
    <cellStyle name="Comma 8 4 4 4 3" xfId="5535" xr:uid="{00000000-0005-0000-0000-00009E150000}"/>
    <cellStyle name="Comma 8 4 4 5" xfId="5536" xr:uid="{00000000-0005-0000-0000-00009F150000}"/>
    <cellStyle name="Comma 8 4 4 5 2" xfId="5537" xr:uid="{00000000-0005-0000-0000-0000A0150000}"/>
    <cellStyle name="Comma 8 4 4 5 3" xfId="5538" xr:uid="{00000000-0005-0000-0000-0000A1150000}"/>
    <cellStyle name="Comma 8 4 4 6" xfId="5539" xr:uid="{00000000-0005-0000-0000-0000A2150000}"/>
    <cellStyle name="Comma 8 4 4 7" xfId="5540" xr:uid="{00000000-0005-0000-0000-0000A3150000}"/>
    <cellStyle name="Comma 8 4 4 8" xfId="5541" xr:uid="{00000000-0005-0000-0000-0000A4150000}"/>
    <cellStyle name="Comma 8 4 4 9" xfId="5542" xr:uid="{00000000-0005-0000-0000-0000A5150000}"/>
    <cellStyle name="Comma 8 4 5" xfId="5543" xr:uid="{00000000-0005-0000-0000-0000A6150000}"/>
    <cellStyle name="Comma 8 4 5 10" xfId="5544" xr:uid="{00000000-0005-0000-0000-0000A7150000}"/>
    <cellStyle name="Comma 8 4 5 2" xfId="5545" xr:uid="{00000000-0005-0000-0000-0000A8150000}"/>
    <cellStyle name="Comma 8 4 5 2 2" xfId="5546" xr:uid="{00000000-0005-0000-0000-0000A9150000}"/>
    <cellStyle name="Comma 8 4 5 2 3" xfId="5547" xr:uid="{00000000-0005-0000-0000-0000AA150000}"/>
    <cellStyle name="Comma 8 4 5 3" xfId="5548" xr:uid="{00000000-0005-0000-0000-0000AB150000}"/>
    <cellStyle name="Comma 8 4 5 3 2" xfId="5549" xr:uid="{00000000-0005-0000-0000-0000AC150000}"/>
    <cellStyle name="Comma 8 4 5 3 3" xfId="5550" xr:uid="{00000000-0005-0000-0000-0000AD150000}"/>
    <cellStyle name="Comma 8 4 5 4" xfId="5551" xr:uid="{00000000-0005-0000-0000-0000AE150000}"/>
    <cellStyle name="Comma 8 4 5 4 2" xfId="5552" xr:uid="{00000000-0005-0000-0000-0000AF150000}"/>
    <cellStyle name="Comma 8 4 5 4 3" xfId="5553" xr:uid="{00000000-0005-0000-0000-0000B0150000}"/>
    <cellStyle name="Comma 8 4 5 5" xfId="5554" xr:uid="{00000000-0005-0000-0000-0000B1150000}"/>
    <cellStyle name="Comma 8 4 5 6" xfId="5555" xr:uid="{00000000-0005-0000-0000-0000B2150000}"/>
    <cellStyle name="Comma 8 4 5 7" xfId="5556" xr:uid="{00000000-0005-0000-0000-0000B3150000}"/>
    <cellStyle name="Comma 8 4 5 8" xfId="5557" xr:uid="{00000000-0005-0000-0000-0000B4150000}"/>
    <cellStyle name="Comma 8 4 5 9" xfId="5558" xr:uid="{00000000-0005-0000-0000-0000B5150000}"/>
    <cellStyle name="Comma 8 4 6" xfId="5559" xr:uid="{00000000-0005-0000-0000-0000B6150000}"/>
    <cellStyle name="Comma 8 4 6 2" xfId="5560" xr:uid="{00000000-0005-0000-0000-0000B7150000}"/>
    <cellStyle name="Comma 8 4 6 3" xfId="5561" xr:uid="{00000000-0005-0000-0000-0000B8150000}"/>
    <cellStyle name="Comma 8 4 7" xfId="5562" xr:uid="{00000000-0005-0000-0000-0000B9150000}"/>
    <cellStyle name="Comma 8 4 7 2" xfId="5563" xr:uid="{00000000-0005-0000-0000-0000BA150000}"/>
    <cellStyle name="Comma 8 4 7 3" xfId="5564" xr:uid="{00000000-0005-0000-0000-0000BB150000}"/>
    <cellStyle name="Comma 8 4 8" xfId="5565" xr:uid="{00000000-0005-0000-0000-0000BC150000}"/>
    <cellStyle name="Comma 8 4 8 2" xfId="5566" xr:uid="{00000000-0005-0000-0000-0000BD150000}"/>
    <cellStyle name="Comma 8 4 8 3" xfId="5567" xr:uid="{00000000-0005-0000-0000-0000BE150000}"/>
    <cellStyle name="Comma 8 4 9" xfId="5568" xr:uid="{00000000-0005-0000-0000-0000BF150000}"/>
    <cellStyle name="Comma 8 5" xfId="5569" xr:uid="{00000000-0005-0000-0000-0000C0150000}"/>
    <cellStyle name="Comma 8 5 10" xfId="5570" xr:uid="{00000000-0005-0000-0000-0000C1150000}"/>
    <cellStyle name="Comma 8 5 11" xfId="5571" xr:uid="{00000000-0005-0000-0000-0000C2150000}"/>
    <cellStyle name="Comma 8 5 12" xfId="5572" xr:uid="{00000000-0005-0000-0000-0000C3150000}"/>
    <cellStyle name="Comma 8 5 13" xfId="5573" xr:uid="{00000000-0005-0000-0000-0000C4150000}"/>
    <cellStyle name="Comma 8 5 2" xfId="5574" xr:uid="{00000000-0005-0000-0000-0000C5150000}"/>
    <cellStyle name="Comma 8 5 2 10" xfId="5575" xr:uid="{00000000-0005-0000-0000-0000C6150000}"/>
    <cellStyle name="Comma 8 5 2 11" xfId="5576" xr:uid="{00000000-0005-0000-0000-0000C7150000}"/>
    <cellStyle name="Comma 8 5 2 2" xfId="5577" xr:uid="{00000000-0005-0000-0000-0000C8150000}"/>
    <cellStyle name="Comma 8 5 2 2 10" xfId="5578" xr:uid="{00000000-0005-0000-0000-0000C9150000}"/>
    <cellStyle name="Comma 8 5 2 2 2" xfId="5579" xr:uid="{00000000-0005-0000-0000-0000CA150000}"/>
    <cellStyle name="Comma 8 5 2 2 2 2" xfId="5580" xr:uid="{00000000-0005-0000-0000-0000CB150000}"/>
    <cellStyle name="Comma 8 5 2 2 2 3" xfId="5581" xr:uid="{00000000-0005-0000-0000-0000CC150000}"/>
    <cellStyle name="Comma 8 5 2 2 3" xfId="5582" xr:uid="{00000000-0005-0000-0000-0000CD150000}"/>
    <cellStyle name="Comma 8 5 2 2 3 2" xfId="5583" xr:uid="{00000000-0005-0000-0000-0000CE150000}"/>
    <cellStyle name="Comma 8 5 2 2 3 3" xfId="5584" xr:uid="{00000000-0005-0000-0000-0000CF150000}"/>
    <cellStyle name="Comma 8 5 2 2 4" xfId="5585" xr:uid="{00000000-0005-0000-0000-0000D0150000}"/>
    <cellStyle name="Comma 8 5 2 2 4 2" xfId="5586" xr:uid="{00000000-0005-0000-0000-0000D1150000}"/>
    <cellStyle name="Comma 8 5 2 2 4 3" xfId="5587" xr:uid="{00000000-0005-0000-0000-0000D2150000}"/>
    <cellStyle name="Comma 8 5 2 2 5" xfId="5588" xr:uid="{00000000-0005-0000-0000-0000D3150000}"/>
    <cellStyle name="Comma 8 5 2 2 6" xfId="5589" xr:uid="{00000000-0005-0000-0000-0000D4150000}"/>
    <cellStyle name="Comma 8 5 2 2 7" xfId="5590" xr:uid="{00000000-0005-0000-0000-0000D5150000}"/>
    <cellStyle name="Comma 8 5 2 2 8" xfId="5591" xr:uid="{00000000-0005-0000-0000-0000D6150000}"/>
    <cellStyle name="Comma 8 5 2 2 9" xfId="5592" xr:uid="{00000000-0005-0000-0000-0000D7150000}"/>
    <cellStyle name="Comma 8 5 2 3" xfId="5593" xr:uid="{00000000-0005-0000-0000-0000D8150000}"/>
    <cellStyle name="Comma 8 5 2 3 2" xfId="5594" xr:uid="{00000000-0005-0000-0000-0000D9150000}"/>
    <cellStyle name="Comma 8 5 2 3 3" xfId="5595" xr:uid="{00000000-0005-0000-0000-0000DA150000}"/>
    <cellStyle name="Comma 8 5 2 4" xfId="5596" xr:uid="{00000000-0005-0000-0000-0000DB150000}"/>
    <cellStyle name="Comma 8 5 2 4 2" xfId="5597" xr:uid="{00000000-0005-0000-0000-0000DC150000}"/>
    <cellStyle name="Comma 8 5 2 4 3" xfId="5598" xr:uid="{00000000-0005-0000-0000-0000DD150000}"/>
    <cellStyle name="Comma 8 5 2 5" xfId="5599" xr:uid="{00000000-0005-0000-0000-0000DE150000}"/>
    <cellStyle name="Comma 8 5 2 5 2" xfId="5600" xr:uid="{00000000-0005-0000-0000-0000DF150000}"/>
    <cellStyle name="Comma 8 5 2 5 3" xfId="5601" xr:uid="{00000000-0005-0000-0000-0000E0150000}"/>
    <cellStyle name="Comma 8 5 2 6" xfId="5602" xr:uid="{00000000-0005-0000-0000-0000E1150000}"/>
    <cellStyle name="Comma 8 5 2 7" xfId="5603" xr:uid="{00000000-0005-0000-0000-0000E2150000}"/>
    <cellStyle name="Comma 8 5 2 8" xfId="5604" xr:uid="{00000000-0005-0000-0000-0000E3150000}"/>
    <cellStyle name="Comma 8 5 2 9" xfId="5605" xr:uid="{00000000-0005-0000-0000-0000E4150000}"/>
    <cellStyle name="Comma 8 5 3" xfId="5606" xr:uid="{00000000-0005-0000-0000-0000E5150000}"/>
    <cellStyle name="Comma 8 5 3 10" xfId="5607" xr:uid="{00000000-0005-0000-0000-0000E6150000}"/>
    <cellStyle name="Comma 8 5 3 11" xfId="5608" xr:uid="{00000000-0005-0000-0000-0000E7150000}"/>
    <cellStyle name="Comma 8 5 3 2" xfId="5609" xr:uid="{00000000-0005-0000-0000-0000E8150000}"/>
    <cellStyle name="Comma 8 5 3 2 10" xfId="5610" xr:uid="{00000000-0005-0000-0000-0000E9150000}"/>
    <cellStyle name="Comma 8 5 3 2 2" xfId="5611" xr:uid="{00000000-0005-0000-0000-0000EA150000}"/>
    <cellStyle name="Comma 8 5 3 2 2 2" xfId="5612" xr:uid="{00000000-0005-0000-0000-0000EB150000}"/>
    <cellStyle name="Comma 8 5 3 2 2 3" xfId="5613" xr:uid="{00000000-0005-0000-0000-0000EC150000}"/>
    <cellStyle name="Comma 8 5 3 2 3" xfId="5614" xr:uid="{00000000-0005-0000-0000-0000ED150000}"/>
    <cellStyle name="Comma 8 5 3 2 3 2" xfId="5615" xr:uid="{00000000-0005-0000-0000-0000EE150000}"/>
    <cellStyle name="Comma 8 5 3 2 3 3" xfId="5616" xr:uid="{00000000-0005-0000-0000-0000EF150000}"/>
    <cellStyle name="Comma 8 5 3 2 4" xfId="5617" xr:uid="{00000000-0005-0000-0000-0000F0150000}"/>
    <cellStyle name="Comma 8 5 3 2 4 2" xfId="5618" xr:uid="{00000000-0005-0000-0000-0000F1150000}"/>
    <cellStyle name="Comma 8 5 3 2 4 3" xfId="5619" xr:uid="{00000000-0005-0000-0000-0000F2150000}"/>
    <cellStyle name="Comma 8 5 3 2 5" xfId="5620" xr:uid="{00000000-0005-0000-0000-0000F3150000}"/>
    <cellStyle name="Comma 8 5 3 2 6" xfId="5621" xr:uid="{00000000-0005-0000-0000-0000F4150000}"/>
    <cellStyle name="Comma 8 5 3 2 7" xfId="5622" xr:uid="{00000000-0005-0000-0000-0000F5150000}"/>
    <cellStyle name="Comma 8 5 3 2 8" xfId="5623" xr:uid="{00000000-0005-0000-0000-0000F6150000}"/>
    <cellStyle name="Comma 8 5 3 2 9" xfId="5624" xr:uid="{00000000-0005-0000-0000-0000F7150000}"/>
    <cellStyle name="Comma 8 5 3 3" xfId="5625" xr:uid="{00000000-0005-0000-0000-0000F8150000}"/>
    <cellStyle name="Comma 8 5 3 3 2" xfId="5626" xr:uid="{00000000-0005-0000-0000-0000F9150000}"/>
    <cellStyle name="Comma 8 5 3 3 3" xfId="5627" xr:uid="{00000000-0005-0000-0000-0000FA150000}"/>
    <cellStyle name="Comma 8 5 3 4" xfId="5628" xr:uid="{00000000-0005-0000-0000-0000FB150000}"/>
    <cellStyle name="Comma 8 5 3 4 2" xfId="5629" xr:uid="{00000000-0005-0000-0000-0000FC150000}"/>
    <cellStyle name="Comma 8 5 3 4 3" xfId="5630" xr:uid="{00000000-0005-0000-0000-0000FD150000}"/>
    <cellStyle name="Comma 8 5 3 5" xfId="5631" xr:uid="{00000000-0005-0000-0000-0000FE150000}"/>
    <cellStyle name="Comma 8 5 3 5 2" xfId="5632" xr:uid="{00000000-0005-0000-0000-0000FF150000}"/>
    <cellStyle name="Comma 8 5 3 5 3" xfId="5633" xr:uid="{00000000-0005-0000-0000-000000160000}"/>
    <cellStyle name="Comma 8 5 3 6" xfId="5634" xr:uid="{00000000-0005-0000-0000-000001160000}"/>
    <cellStyle name="Comma 8 5 3 7" xfId="5635" xr:uid="{00000000-0005-0000-0000-000002160000}"/>
    <cellStyle name="Comma 8 5 3 8" xfId="5636" xr:uid="{00000000-0005-0000-0000-000003160000}"/>
    <cellStyle name="Comma 8 5 3 9" xfId="5637" xr:uid="{00000000-0005-0000-0000-000004160000}"/>
    <cellStyle name="Comma 8 5 4" xfId="5638" xr:uid="{00000000-0005-0000-0000-000005160000}"/>
    <cellStyle name="Comma 8 5 4 10" xfId="5639" xr:uid="{00000000-0005-0000-0000-000006160000}"/>
    <cellStyle name="Comma 8 5 4 2" xfId="5640" xr:uid="{00000000-0005-0000-0000-000007160000}"/>
    <cellStyle name="Comma 8 5 4 2 2" xfId="5641" xr:uid="{00000000-0005-0000-0000-000008160000}"/>
    <cellStyle name="Comma 8 5 4 2 3" xfId="5642" xr:uid="{00000000-0005-0000-0000-000009160000}"/>
    <cellStyle name="Comma 8 5 4 3" xfId="5643" xr:uid="{00000000-0005-0000-0000-00000A160000}"/>
    <cellStyle name="Comma 8 5 4 3 2" xfId="5644" xr:uid="{00000000-0005-0000-0000-00000B160000}"/>
    <cellStyle name="Comma 8 5 4 3 3" xfId="5645" xr:uid="{00000000-0005-0000-0000-00000C160000}"/>
    <cellStyle name="Comma 8 5 4 4" xfId="5646" xr:uid="{00000000-0005-0000-0000-00000D160000}"/>
    <cellStyle name="Comma 8 5 4 4 2" xfId="5647" xr:uid="{00000000-0005-0000-0000-00000E160000}"/>
    <cellStyle name="Comma 8 5 4 4 3" xfId="5648" xr:uid="{00000000-0005-0000-0000-00000F160000}"/>
    <cellStyle name="Comma 8 5 4 5" xfId="5649" xr:uid="{00000000-0005-0000-0000-000010160000}"/>
    <cellStyle name="Comma 8 5 4 6" xfId="5650" xr:uid="{00000000-0005-0000-0000-000011160000}"/>
    <cellStyle name="Comma 8 5 4 7" xfId="5651" xr:uid="{00000000-0005-0000-0000-000012160000}"/>
    <cellStyle name="Comma 8 5 4 8" xfId="5652" xr:uid="{00000000-0005-0000-0000-000013160000}"/>
    <cellStyle name="Comma 8 5 4 9" xfId="5653" xr:uid="{00000000-0005-0000-0000-000014160000}"/>
    <cellStyle name="Comma 8 5 5" xfId="5654" xr:uid="{00000000-0005-0000-0000-000015160000}"/>
    <cellStyle name="Comma 8 5 5 2" xfId="5655" xr:uid="{00000000-0005-0000-0000-000016160000}"/>
    <cellStyle name="Comma 8 5 5 3" xfId="5656" xr:uid="{00000000-0005-0000-0000-000017160000}"/>
    <cellStyle name="Comma 8 5 6" xfId="5657" xr:uid="{00000000-0005-0000-0000-000018160000}"/>
    <cellStyle name="Comma 8 5 6 2" xfId="5658" xr:uid="{00000000-0005-0000-0000-000019160000}"/>
    <cellStyle name="Comma 8 5 6 3" xfId="5659" xr:uid="{00000000-0005-0000-0000-00001A160000}"/>
    <cellStyle name="Comma 8 5 7" xfId="5660" xr:uid="{00000000-0005-0000-0000-00001B160000}"/>
    <cellStyle name="Comma 8 5 7 2" xfId="5661" xr:uid="{00000000-0005-0000-0000-00001C160000}"/>
    <cellStyle name="Comma 8 5 7 3" xfId="5662" xr:uid="{00000000-0005-0000-0000-00001D160000}"/>
    <cellStyle name="Comma 8 5 8" xfId="5663" xr:uid="{00000000-0005-0000-0000-00001E160000}"/>
    <cellStyle name="Comma 8 5 9" xfId="5664" xr:uid="{00000000-0005-0000-0000-00001F160000}"/>
    <cellStyle name="Comma 8 6" xfId="5665" xr:uid="{00000000-0005-0000-0000-000020160000}"/>
    <cellStyle name="Comma 8 6 10" xfId="5666" xr:uid="{00000000-0005-0000-0000-000021160000}"/>
    <cellStyle name="Comma 8 6 11" xfId="5667" xr:uid="{00000000-0005-0000-0000-000022160000}"/>
    <cellStyle name="Comma 8 6 12" xfId="5668" xr:uid="{00000000-0005-0000-0000-000023160000}"/>
    <cellStyle name="Comma 8 6 13" xfId="5669" xr:uid="{00000000-0005-0000-0000-000024160000}"/>
    <cellStyle name="Comma 8 6 2" xfId="5670" xr:uid="{00000000-0005-0000-0000-000025160000}"/>
    <cellStyle name="Comma 8 6 2 10" xfId="5671" xr:uid="{00000000-0005-0000-0000-000026160000}"/>
    <cellStyle name="Comma 8 6 2 11" xfId="5672" xr:uid="{00000000-0005-0000-0000-000027160000}"/>
    <cellStyle name="Comma 8 6 2 2" xfId="5673" xr:uid="{00000000-0005-0000-0000-000028160000}"/>
    <cellStyle name="Comma 8 6 2 2 10" xfId="5674" xr:uid="{00000000-0005-0000-0000-000029160000}"/>
    <cellStyle name="Comma 8 6 2 2 2" xfId="5675" xr:uid="{00000000-0005-0000-0000-00002A160000}"/>
    <cellStyle name="Comma 8 6 2 2 2 2" xfId="5676" xr:uid="{00000000-0005-0000-0000-00002B160000}"/>
    <cellStyle name="Comma 8 6 2 2 2 3" xfId="5677" xr:uid="{00000000-0005-0000-0000-00002C160000}"/>
    <cellStyle name="Comma 8 6 2 2 3" xfId="5678" xr:uid="{00000000-0005-0000-0000-00002D160000}"/>
    <cellStyle name="Comma 8 6 2 2 3 2" xfId="5679" xr:uid="{00000000-0005-0000-0000-00002E160000}"/>
    <cellStyle name="Comma 8 6 2 2 3 3" xfId="5680" xr:uid="{00000000-0005-0000-0000-00002F160000}"/>
    <cellStyle name="Comma 8 6 2 2 4" xfId="5681" xr:uid="{00000000-0005-0000-0000-000030160000}"/>
    <cellStyle name="Comma 8 6 2 2 4 2" xfId="5682" xr:uid="{00000000-0005-0000-0000-000031160000}"/>
    <cellStyle name="Comma 8 6 2 2 4 3" xfId="5683" xr:uid="{00000000-0005-0000-0000-000032160000}"/>
    <cellStyle name="Comma 8 6 2 2 5" xfId="5684" xr:uid="{00000000-0005-0000-0000-000033160000}"/>
    <cellStyle name="Comma 8 6 2 2 6" xfId="5685" xr:uid="{00000000-0005-0000-0000-000034160000}"/>
    <cellStyle name="Comma 8 6 2 2 7" xfId="5686" xr:uid="{00000000-0005-0000-0000-000035160000}"/>
    <cellStyle name="Comma 8 6 2 2 8" xfId="5687" xr:uid="{00000000-0005-0000-0000-000036160000}"/>
    <cellStyle name="Comma 8 6 2 2 9" xfId="5688" xr:uid="{00000000-0005-0000-0000-000037160000}"/>
    <cellStyle name="Comma 8 6 2 3" xfId="5689" xr:uid="{00000000-0005-0000-0000-000038160000}"/>
    <cellStyle name="Comma 8 6 2 3 2" xfId="5690" xr:uid="{00000000-0005-0000-0000-000039160000}"/>
    <cellStyle name="Comma 8 6 2 3 3" xfId="5691" xr:uid="{00000000-0005-0000-0000-00003A160000}"/>
    <cellStyle name="Comma 8 6 2 4" xfId="5692" xr:uid="{00000000-0005-0000-0000-00003B160000}"/>
    <cellStyle name="Comma 8 6 2 4 2" xfId="5693" xr:uid="{00000000-0005-0000-0000-00003C160000}"/>
    <cellStyle name="Comma 8 6 2 4 3" xfId="5694" xr:uid="{00000000-0005-0000-0000-00003D160000}"/>
    <cellStyle name="Comma 8 6 2 5" xfId="5695" xr:uid="{00000000-0005-0000-0000-00003E160000}"/>
    <cellStyle name="Comma 8 6 2 5 2" xfId="5696" xr:uid="{00000000-0005-0000-0000-00003F160000}"/>
    <cellStyle name="Comma 8 6 2 5 3" xfId="5697" xr:uid="{00000000-0005-0000-0000-000040160000}"/>
    <cellStyle name="Comma 8 6 2 6" xfId="5698" xr:uid="{00000000-0005-0000-0000-000041160000}"/>
    <cellStyle name="Comma 8 6 2 7" xfId="5699" xr:uid="{00000000-0005-0000-0000-000042160000}"/>
    <cellStyle name="Comma 8 6 2 8" xfId="5700" xr:uid="{00000000-0005-0000-0000-000043160000}"/>
    <cellStyle name="Comma 8 6 2 9" xfId="5701" xr:uid="{00000000-0005-0000-0000-000044160000}"/>
    <cellStyle name="Comma 8 6 3" xfId="5702" xr:uid="{00000000-0005-0000-0000-000045160000}"/>
    <cellStyle name="Comma 8 6 3 10" xfId="5703" xr:uid="{00000000-0005-0000-0000-000046160000}"/>
    <cellStyle name="Comma 8 6 3 11" xfId="5704" xr:uid="{00000000-0005-0000-0000-000047160000}"/>
    <cellStyle name="Comma 8 6 3 2" xfId="5705" xr:uid="{00000000-0005-0000-0000-000048160000}"/>
    <cellStyle name="Comma 8 6 3 2 10" xfId="5706" xr:uid="{00000000-0005-0000-0000-000049160000}"/>
    <cellStyle name="Comma 8 6 3 2 2" xfId="5707" xr:uid="{00000000-0005-0000-0000-00004A160000}"/>
    <cellStyle name="Comma 8 6 3 2 2 2" xfId="5708" xr:uid="{00000000-0005-0000-0000-00004B160000}"/>
    <cellStyle name="Comma 8 6 3 2 2 3" xfId="5709" xr:uid="{00000000-0005-0000-0000-00004C160000}"/>
    <cellStyle name="Comma 8 6 3 2 3" xfId="5710" xr:uid="{00000000-0005-0000-0000-00004D160000}"/>
    <cellStyle name="Comma 8 6 3 2 3 2" xfId="5711" xr:uid="{00000000-0005-0000-0000-00004E160000}"/>
    <cellStyle name="Comma 8 6 3 2 3 3" xfId="5712" xr:uid="{00000000-0005-0000-0000-00004F160000}"/>
    <cellStyle name="Comma 8 6 3 2 4" xfId="5713" xr:uid="{00000000-0005-0000-0000-000050160000}"/>
    <cellStyle name="Comma 8 6 3 2 4 2" xfId="5714" xr:uid="{00000000-0005-0000-0000-000051160000}"/>
    <cellStyle name="Comma 8 6 3 2 4 3" xfId="5715" xr:uid="{00000000-0005-0000-0000-000052160000}"/>
    <cellStyle name="Comma 8 6 3 2 5" xfId="5716" xr:uid="{00000000-0005-0000-0000-000053160000}"/>
    <cellStyle name="Comma 8 6 3 2 6" xfId="5717" xr:uid="{00000000-0005-0000-0000-000054160000}"/>
    <cellStyle name="Comma 8 6 3 2 7" xfId="5718" xr:uid="{00000000-0005-0000-0000-000055160000}"/>
    <cellStyle name="Comma 8 6 3 2 8" xfId="5719" xr:uid="{00000000-0005-0000-0000-000056160000}"/>
    <cellStyle name="Comma 8 6 3 2 9" xfId="5720" xr:uid="{00000000-0005-0000-0000-000057160000}"/>
    <cellStyle name="Comma 8 6 3 3" xfId="5721" xr:uid="{00000000-0005-0000-0000-000058160000}"/>
    <cellStyle name="Comma 8 6 3 3 2" xfId="5722" xr:uid="{00000000-0005-0000-0000-000059160000}"/>
    <cellStyle name="Comma 8 6 3 3 3" xfId="5723" xr:uid="{00000000-0005-0000-0000-00005A160000}"/>
    <cellStyle name="Comma 8 6 3 4" xfId="5724" xr:uid="{00000000-0005-0000-0000-00005B160000}"/>
    <cellStyle name="Comma 8 6 3 4 2" xfId="5725" xr:uid="{00000000-0005-0000-0000-00005C160000}"/>
    <cellStyle name="Comma 8 6 3 4 3" xfId="5726" xr:uid="{00000000-0005-0000-0000-00005D160000}"/>
    <cellStyle name="Comma 8 6 3 5" xfId="5727" xr:uid="{00000000-0005-0000-0000-00005E160000}"/>
    <cellStyle name="Comma 8 6 3 5 2" xfId="5728" xr:uid="{00000000-0005-0000-0000-00005F160000}"/>
    <cellStyle name="Comma 8 6 3 5 3" xfId="5729" xr:uid="{00000000-0005-0000-0000-000060160000}"/>
    <cellStyle name="Comma 8 6 3 6" xfId="5730" xr:uid="{00000000-0005-0000-0000-000061160000}"/>
    <cellStyle name="Comma 8 6 3 7" xfId="5731" xr:uid="{00000000-0005-0000-0000-000062160000}"/>
    <cellStyle name="Comma 8 6 3 8" xfId="5732" xr:uid="{00000000-0005-0000-0000-000063160000}"/>
    <cellStyle name="Comma 8 6 3 9" xfId="5733" xr:uid="{00000000-0005-0000-0000-000064160000}"/>
    <cellStyle name="Comma 8 6 4" xfId="5734" xr:uid="{00000000-0005-0000-0000-000065160000}"/>
    <cellStyle name="Comma 8 6 4 10" xfId="5735" xr:uid="{00000000-0005-0000-0000-000066160000}"/>
    <cellStyle name="Comma 8 6 4 2" xfId="5736" xr:uid="{00000000-0005-0000-0000-000067160000}"/>
    <cellStyle name="Comma 8 6 4 2 2" xfId="5737" xr:uid="{00000000-0005-0000-0000-000068160000}"/>
    <cellStyle name="Comma 8 6 4 2 3" xfId="5738" xr:uid="{00000000-0005-0000-0000-000069160000}"/>
    <cellStyle name="Comma 8 6 4 3" xfId="5739" xr:uid="{00000000-0005-0000-0000-00006A160000}"/>
    <cellStyle name="Comma 8 6 4 3 2" xfId="5740" xr:uid="{00000000-0005-0000-0000-00006B160000}"/>
    <cellStyle name="Comma 8 6 4 3 3" xfId="5741" xr:uid="{00000000-0005-0000-0000-00006C160000}"/>
    <cellStyle name="Comma 8 6 4 4" xfId="5742" xr:uid="{00000000-0005-0000-0000-00006D160000}"/>
    <cellStyle name="Comma 8 6 4 4 2" xfId="5743" xr:uid="{00000000-0005-0000-0000-00006E160000}"/>
    <cellStyle name="Comma 8 6 4 4 3" xfId="5744" xr:uid="{00000000-0005-0000-0000-00006F160000}"/>
    <cellStyle name="Comma 8 6 4 5" xfId="5745" xr:uid="{00000000-0005-0000-0000-000070160000}"/>
    <cellStyle name="Comma 8 6 4 6" xfId="5746" xr:uid="{00000000-0005-0000-0000-000071160000}"/>
    <cellStyle name="Comma 8 6 4 7" xfId="5747" xr:uid="{00000000-0005-0000-0000-000072160000}"/>
    <cellStyle name="Comma 8 6 4 8" xfId="5748" xr:uid="{00000000-0005-0000-0000-000073160000}"/>
    <cellStyle name="Comma 8 6 4 9" xfId="5749" xr:uid="{00000000-0005-0000-0000-000074160000}"/>
    <cellStyle name="Comma 8 6 5" xfId="5750" xr:uid="{00000000-0005-0000-0000-000075160000}"/>
    <cellStyle name="Comma 8 6 5 2" xfId="5751" xr:uid="{00000000-0005-0000-0000-000076160000}"/>
    <cellStyle name="Comma 8 6 5 3" xfId="5752" xr:uid="{00000000-0005-0000-0000-000077160000}"/>
    <cellStyle name="Comma 8 6 6" xfId="5753" xr:uid="{00000000-0005-0000-0000-000078160000}"/>
    <cellStyle name="Comma 8 6 6 2" xfId="5754" xr:uid="{00000000-0005-0000-0000-000079160000}"/>
    <cellStyle name="Comma 8 6 6 3" xfId="5755" xr:uid="{00000000-0005-0000-0000-00007A160000}"/>
    <cellStyle name="Comma 8 6 7" xfId="5756" xr:uid="{00000000-0005-0000-0000-00007B160000}"/>
    <cellStyle name="Comma 8 6 7 2" xfId="5757" xr:uid="{00000000-0005-0000-0000-00007C160000}"/>
    <cellStyle name="Comma 8 6 7 3" xfId="5758" xr:uid="{00000000-0005-0000-0000-00007D160000}"/>
    <cellStyle name="Comma 8 6 8" xfId="5759" xr:uid="{00000000-0005-0000-0000-00007E160000}"/>
    <cellStyle name="Comma 8 6 9" xfId="5760" xr:uid="{00000000-0005-0000-0000-00007F160000}"/>
    <cellStyle name="Comma 8 7" xfId="5761" xr:uid="{00000000-0005-0000-0000-000080160000}"/>
    <cellStyle name="Comma 8 7 10" xfId="5762" xr:uid="{00000000-0005-0000-0000-000081160000}"/>
    <cellStyle name="Comma 8 7 11" xfId="5763" xr:uid="{00000000-0005-0000-0000-000082160000}"/>
    <cellStyle name="Comma 8 7 12" xfId="5764" xr:uid="{00000000-0005-0000-0000-000083160000}"/>
    <cellStyle name="Comma 8 7 2" xfId="5765" xr:uid="{00000000-0005-0000-0000-000084160000}"/>
    <cellStyle name="Comma 8 7 2 10" xfId="5766" xr:uid="{00000000-0005-0000-0000-000085160000}"/>
    <cellStyle name="Comma 8 7 2 11" xfId="5767" xr:uid="{00000000-0005-0000-0000-000086160000}"/>
    <cellStyle name="Comma 8 7 2 2" xfId="5768" xr:uid="{00000000-0005-0000-0000-000087160000}"/>
    <cellStyle name="Comma 8 7 2 2 10" xfId="5769" xr:uid="{00000000-0005-0000-0000-000088160000}"/>
    <cellStyle name="Comma 8 7 2 2 2" xfId="5770" xr:uid="{00000000-0005-0000-0000-000089160000}"/>
    <cellStyle name="Comma 8 7 2 2 2 2" xfId="5771" xr:uid="{00000000-0005-0000-0000-00008A160000}"/>
    <cellStyle name="Comma 8 7 2 2 2 3" xfId="5772" xr:uid="{00000000-0005-0000-0000-00008B160000}"/>
    <cellStyle name="Comma 8 7 2 2 3" xfId="5773" xr:uid="{00000000-0005-0000-0000-00008C160000}"/>
    <cellStyle name="Comma 8 7 2 2 3 2" xfId="5774" xr:uid="{00000000-0005-0000-0000-00008D160000}"/>
    <cellStyle name="Comma 8 7 2 2 3 3" xfId="5775" xr:uid="{00000000-0005-0000-0000-00008E160000}"/>
    <cellStyle name="Comma 8 7 2 2 4" xfId="5776" xr:uid="{00000000-0005-0000-0000-00008F160000}"/>
    <cellStyle name="Comma 8 7 2 2 4 2" xfId="5777" xr:uid="{00000000-0005-0000-0000-000090160000}"/>
    <cellStyle name="Comma 8 7 2 2 4 3" xfId="5778" xr:uid="{00000000-0005-0000-0000-000091160000}"/>
    <cellStyle name="Comma 8 7 2 2 5" xfId="5779" xr:uid="{00000000-0005-0000-0000-000092160000}"/>
    <cellStyle name="Comma 8 7 2 2 6" xfId="5780" xr:uid="{00000000-0005-0000-0000-000093160000}"/>
    <cellStyle name="Comma 8 7 2 2 7" xfId="5781" xr:uid="{00000000-0005-0000-0000-000094160000}"/>
    <cellStyle name="Comma 8 7 2 2 8" xfId="5782" xr:uid="{00000000-0005-0000-0000-000095160000}"/>
    <cellStyle name="Comma 8 7 2 2 9" xfId="5783" xr:uid="{00000000-0005-0000-0000-000096160000}"/>
    <cellStyle name="Comma 8 7 2 3" xfId="5784" xr:uid="{00000000-0005-0000-0000-000097160000}"/>
    <cellStyle name="Comma 8 7 2 3 2" xfId="5785" xr:uid="{00000000-0005-0000-0000-000098160000}"/>
    <cellStyle name="Comma 8 7 2 3 3" xfId="5786" xr:uid="{00000000-0005-0000-0000-000099160000}"/>
    <cellStyle name="Comma 8 7 2 4" xfId="5787" xr:uid="{00000000-0005-0000-0000-00009A160000}"/>
    <cellStyle name="Comma 8 7 2 4 2" xfId="5788" xr:uid="{00000000-0005-0000-0000-00009B160000}"/>
    <cellStyle name="Comma 8 7 2 4 3" xfId="5789" xr:uid="{00000000-0005-0000-0000-00009C160000}"/>
    <cellStyle name="Comma 8 7 2 5" xfId="5790" xr:uid="{00000000-0005-0000-0000-00009D160000}"/>
    <cellStyle name="Comma 8 7 2 5 2" xfId="5791" xr:uid="{00000000-0005-0000-0000-00009E160000}"/>
    <cellStyle name="Comma 8 7 2 5 3" xfId="5792" xr:uid="{00000000-0005-0000-0000-00009F160000}"/>
    <cellStyle name="Comma 8 7 2 6" xfId="5793" xr:uid="{00000000-0005-0000-0000-0000A0160000}"/>
    <cellStyle name="Comma 8 7 2 7" xfId="5794" xr:uid="{00000000-0005-0000-0000-0000A1160000}"/>
    <cellStyle name="Comma 8 7 2 8" xfId="5795" xr:uid="{00000000-0005-0000-0000-0000A2160000}"/>
    <cellStyle name="Comma 8 7 2 9" xfId="5796" xr:uid="{00000000-0005-0000-0000-0000A3160000}"/>
    <cellStyle name="Comma 8 7 3" xfId="5797" xr:uid="{00000000-0005-0000-0000-0000A4160000}"/>
    <cellStyle name="Comma 8 7 3 10" xfId="5798" xr:uid="{00000000-0005-0000-0000-0000A5160000}"/>
    <cellStyle name="Comma 8 7 3 2" xfId="5799" xr:uid="{00000000-0005-0000-0000-0000A6160000}"/>
    <cellStyle name="Comma 8 7 3 2 2" xfId="5800" xr:uid="{00000000-0005-0000-0000-0000A7160000}"/>
    <cellStyle name="Comma 8 7 3 2 3" xfId="5801" xr:uid="{00000000-0005-0000-0000-0000A8160000}"/>
    <cellStyle name="Comma 8 7 3 3" xfId="5802" xr:uid="{00000000-0005-0000-0000-0000A9160000}"/>
    <cellStyle name="Comma 8 7 3 3 2" xfId="5803" xr:uid="{00000000-0005-0000-0000-0000AA160000}"/>
    <cellStyle name="Comma 8 7 3 3 3" xfId="5804" xr:uid="{00000000-0005-0000-0000-0000AB160000}"/>
    <cellStyle name="Comma 8 7 3 4" xfId="5805" xr:uid="{00000000-0005-0000-0000-0000AC160000}"/>
    <cellStyle name="Comma 8 7 3 4 2" xfId="5806" xr:uid="{00000000-0005-0000-0000-0000AD160000}"/>
    <cellStyle name="Comma 8 7 3 4 3" xfId="5807" xr:uid="{00000000-0005-0000-0000-0000AE160000}"/>
    <cellStyle name="Comma 8 7 3 5" xfId="5808" xr:uid="{00000000-0005-0000-0000-0000AF160000}"/>
    <cellStyle name="Comma 8 7 3 6" xfId="5809" xr:uid="{00000000-0005-0000-0000-0000B0160000}"/>
    <cellStyle name="Comma 8 7 3 7" xfId="5810" xr:uid="{00000000-0005-0000-0000-0000B1160000}"/>
    <cellStyle name="Comma 8 7 3 8" xfId="5811" xr:uid="{00000000-0005-0000-0000-0000B2160000}"/>
    <cellStyle name="Comma 8 7 3 9" xfId="5812" xr:uid="{00000000-0005-0000-0000-0000B3160000}"/>
    <cellStyle name="Comma 8 7 4" xfId="5813" xr:uid="{00000000-0005-0000-0000-0000B4160000}"/>
    <cellStyle name="Comma 8 7 4 2" xfId="5814" xr:uid="{00000000-0005-0000-0000-0000B5160000}"/>
    <cellStyle name="Comma 8 7 4 3" xfId="5815" xr:uid="{00000000-0005-0000-0000-0000B6160000}"/>
    <cellStyle name="Comma 8 7 5" xfId="5816" xr:uid="{00000000-0005-0000-0000-0000B7160000}"/>
    <cellStyle name="Comma 8 7 5 2" xfId="5817" xr:uid="{00000000-0005-0000-0000-0000B8160000}"/>
    <cellStyle name="Comma 8 7 5 3" xfId="5818" xr:uid="{00000000-0005-0000-0000-0000B9160000}"/>
    <cellStyle name="Comma 8 7 6" xfId="5819" xr:uid="{00000000-0005-0000-0000-0000BA160000}"/>
    <cellStyle name="Comma 8 7 6 2" xfId="5820" xr:uid="{00000000-0005-0000-0000-0000BB160000}"/>
    <cellStyle name="Comma 8 7 6 3" xfId="5821" xr:uid="{00000000-0005-0000-0000-0000BC160000}"/>
    <cellStyle name="Comma 8 7 7" xfId="5822" xr:uid="{00000000-0005-0000-0000-0000BD160000}"/>
    <cellStyle name="Comma 8 7 8" xfId="5823" xr:uid="{00000000-0005-0000-0000-0000BE160000}"/>
    <cellStyle name="Comma 8 7 9" xfId="5824" xr:uid="{00000000-0005-0000-0000-0000BF160000}"/>
    <cellStyle name="Comma 8 8" xfId="5825" xr:uid="{00000000-0005-0000-0000-0000C0160000}"/>
    <cellStyle name="Comma 8 8 10" xfId="5826" xr:uid="{00000000-0005-0000-0000-0000C1160000}"/>
    <cellStyle name="Comma 8 8 11" xfId="5827" xr:uid="{00000000-0005-0000-0000-0000C2160000}"/>
    <cellStyle name="Comma 8 8 2" xfId="5828" xr:uid="{00000000-0005-0000-0000-0000C3160000}"/>
    <cellStyle name="Comma 8 8 2 10" xfId="5829" xr:uid="{00000000-0005-0000-0000-0000C4160000}"/>
    <cellStyle name="Comma 8 8 2 2" xfId="5830" xr:uid="{00000000-0005-0000-0000-0000C5160000}"/>
    <cellStyle name="Comma 8 8 2 2 2" xfId="5831" xr:uid="{00000000-0005-0000-0000-0000C6160000}"/>
    <cellStyle name="Comma 8 8 2 2 3" xfId="5832" xr:uid="{00000000-0005-0000-0000-0000C7160000}"/>
    <cellStyle name="Comma 8 8 2 3" xfId="5833" xr:uid="{00000000-0005-0000-0000-0000C8160000}"/>
    <cellStyle name="Comma 8 8 2 3 2" xfId="5834" xr:uid="{00000000-0005-0000-0000-0000C9160000}"/>
    <cellStyle name="Comma 8 8 2 3 3" xfId="5835" xr:uid="{00000000-0005-0000-0000-0000CA160000}"/>
    <cellStyle name="Comma 8 8 2 4" xfId="5836" xr:uid="{00000000-0005-0000-0000-0000CB160000}"/>
    <cellStyle name="Comma 8 8 2 4 2" xfId="5837" xr:uid="{00000000-0005-0000-0000-0000CC160000}"/>
    <cellStyle name="Comma 8 8 2 4 3" xfId="5838" xr:uid="{00000000-0005-0000-0000-0000CD160000}"/>
    <cellStyle name="Comma 8 8 2 5" xfId="5839" xr:uid="{00000000-0005-0000-0000-0000CE160000}"/>
    <cellStyle name="Comma 8 8 2 6" xfId="5840" xr:uid="{00000000-0005-0000-0000-0000CF160000}"/>
    <cellStyle name="Comma 8 8 2 7" xfId="5841" xr:uid="{00000000-0005-0000-0000-0000D0160000}"/>
    <cellStyle name="Comma 8 8 2 8" xfId="5842" xr:uid="{00000000-0005-0000-0000-0000D1160000}"/>
    <cellStyle name="Comma 8 8 2 9" xfId="5843" xr:uid="{00000000-0005-0000-0000-0000D2160000}"/>
    <cellStyle name="Comma 8 8 3" xfId="5844" xr:uid="{00000000-0005-0000-0000-0000D3160000}"/>
    <cellStyle name="Comma 8 8 3 2" xfId="5845" xr:uid="{00000000-0005-0000-0000-0000D4160000}"/>
    <cellStyle name="Comma 8 8 3 3" xfId="5846" xr:uid="{00000000-0005-0000-0000-0000D5160000}"/>
    <cellStyle name="Comma 8 8 4" xfId="5847" xr:uid="{00000000-0005-0000-0000-0000D6160000}"/>
    <cellStyle name="Comma 8 8 4 2" xfId="5848" xr:uid="{00000000-0005-0000-0000-0000D7160000}"/>
    <cellStyle name="Comma 8 8 4 3" xfId="5849" xr:uid="{00000000-0005-0000-0000-0000D8160000}"/>
    <cellStyle name="Comma 8 8 5" xfId="5850" xr:uid="{00000000-0005-0000-0000-0000D9160000}"/>
    <cellStyle name="Comma 8 8 5 2" xfId="5851" xr:uid="{00000000-0005-0000-0000-0000DA160000}"/>
    <cellStyle name="Comma 8 8 5 3" xfId="5852" xr:uid="{00000000-0005-0000-0000-0000DB160000}"/>
    <cellStyle name="Comma 8 8 6" xfId="5853" xr:uid="{00000000-0005-0000-0000-0000DC160000}"/>
    <cellStyle name="Comma 8 8 7" xfId="5854" xr:uid="{00000000-0005-0000-0000-0000DD160000}"/>
    <cellStyle name="Comma 8 8 8" xfId="5855" xr:uid="{00000000-0005-0000-0000-0000DE160000}"/>
    <cellStyle name="Comma 8 8 9" xfId="5856" xr:uid="{00000000-0005-0000-0000-0000DF160000}"/>
    <cellStyle name="Comma 8 9" xfId="5857" xr:uid="{00000000-0005-0000-0000-0000E0160000}"/>
    <cellStyle name="Comma 8 9 10" xfId="5858" xr:uid="{00000000-0005-0000-0000-0000E1160000}"/>
    <cellStyle name="Comma 8 9 2" xfId="5859" xr:uid="{00000000-0005-0000-0000-0000E2160000}"/>
    <cellStyle name="Comma 8 9 2 2" xfId="5860" xr:uid="{00000000-0005-0000-0000-0000E3160000}"/>
    <cellStyle name="Comma 8 9 2 3" xfId="5861" xr:uid="{00000000-0005-0000-0000-0000E4160000}"/>
    <cellStyle name="Comma 8 9 3" xfId="5862" xr:uid="{00000000-0005-0000-0000-0000E5160000}"/>
    <cellStyle name="Comma 8 9 3 2" xfId="5863" xr:uid="{00000000-0005-0000-0000-0000E6160000}"/>
    <cellStyle name="Comma 8 9 3 3" xfId="5864" xr:uid="{00000000-0005-0000-0000-0000E7160000}"/>
    <cellStyle name="Comma 8 9 4" xfId="5865" xr:uid="{00000000-0005-0000-0000-0000E8160000}"/>
    <cellStyle name="Comma 8 9 4 2" xfId="5866" xr:uid="{00000000-0005-0000-0000-0000E9160000}"/>
    <cellStyle name="Comma 8 9 4 3" xfId="5867" xr:uid="{00000000-0005-0000-0000-0000EA160000}"/>
    <cellStyle name="Comma 8 9 5" xfId="5868" xr:uid="{00000000-0005-0000-0000-0000EB160000}"/>
    <cellStyle name="Comma 8 9 6" xfId="5869" xr:uid="{00000000-0005-0000-0000-0000EC160000}"/>
    <cellStyle name="Comma 8 9 7" xfId="5870" xr:uid="{00000000-0005-0000-0000-0000ED160000}"/>
    <cellStyle name="Comma 8 9 8" xfId="5871" xr:uid="{00000000-0005-0000-0000-0000EE160000}"/>
    <cellStyle name="Comma 8 9 9" xfId="5872" xr:uid="{00000000-0005-0000-0000-0000EF160000}"/>
    <cellStyle name="Comma 9" xfId="5873" xr:uid="{00000000-0005-0000-0000-0000F0160000}"/>
    <cellStyle name="Comma 9 10" xfId="5874" xr:uid="{00000000-0005-0000-0000-0000F1160000}"/>
    <cellStyle name="Comma 9 10 2" xfId="5875" xr:uid="{00000000-0005-0000-0000-0000F2160000}"/>
    <cellStyle name="Comma 9 10 3" xfId="5876" xr:uid="{00000000-0005-0000-0000-0000F3160000}"/>
    <cellStyle name="Comma 9 11" xfId="5877" xr:uid="{00000000-0005-0000-0000-0000F4160000}"/>
    <cellStyle name="Comma 9 12" xfId="5878" xr:uid="{00000000-0005-0000-0000-0000F5160000}"/>
    <cellStyle name="Comma 9 13" xfId="5879" xr:uid="{00000000-0005-0000-0000-0000F6160000}"/>
    <cellStyle name="Comma 9 14" xfId="5880" xr:uid="{00000000-0005-0000-0000-0000F7160000}"/>
    <cellStyle name="Comma 9 15" xfId="5881" xr:uid="{00000000-0005-0000-0000-0000F8160000}"/>
    <cellStyle name="Comma 9 16" xfId="5882" xr:uid="{00000000-0005-0000-0000-0000F9160000}"/>
    <cellStyle name="Comma 9 2" xfId="5883" xr:uid="{00000000-0005-0000-0000-0000FA160000}"/>
    <cellStyle name="Comma 9 2 10" xfId="5884" xr:uid="{00000000-0005-0000-0000-0000FB160000}"/>
    <cellStyle name="Comma 9 2 11" xfId="5885" xr:uid="{00000000-0005-0000-0000-0000FC160000}"/>
    <cellStyle name="Comma 9 2 12" xfId="5886" xr:uid="{00000000-0005-0000-0000-0000FD160000}"/>
    <cellStyle name="Comma 9 2 13" xfId="5887" xr:uid="{00000000-0005-0000-0000-0000FE160000}"/>
    <cellStyle name="Comma 9 2 14" xfId="5888" xr:uid="{00000000-0005-0000-0000-0000FF160000}"/>
    <cellStyle name="Comma 9 2 2" xfId="5889" xr:uid="{00000000-0005-0000-0000-000000170000}"/>
    <cellStyle name="Comma 9 2 2 10" xfId="5890" xr:uid="{00000000-0005-0000-0000-000001170000}"/>
    <cellStyle name="Comma 9 2 2 11" xfId="5891" xr:uid="{00000000-0005-0000-0000-000002170000}"/>
    <cellStyle name="Comma 9 2 2 12" xfId="5892" xr:uid="{00000000-0005-0000-0000-000003170000}"/>
    <cellStyle name="Comma 9 2 2 13" xfId="5893" xr:uid="{00000000-0005-0000-0000-000004170000}"/>
    <cellStyle name="Comma 9 2 2 2" xfId="5894" xr:uid="{00000000-0005-0000-0000-000005170000}"/>
    <cellStyle name="Comma 9 2 2 2 10" xfId="5895" xr:uid="{00000000-0005-0000-0000-000006170000}"/>
    <cellStyle name="Comma 9 2 2 2 11" xfId="5896" xr:uid="{00000000-0005-0000-0000-000007170000}"/>
    <cellStyle name="Comma 9 2 2 2 2" xfId="5897" xr:uid="{00000000-0005-0000-0000-000008170000}"/>
    <cellStyle name="Comma 9 2 2 2 2 10" xfId="5898" xr:uid="{00000000-0005-0000-0000-000009170000}"/>
    <cellStyle name="Comma 9 2 2 2 2 2" xfId="5899" xr:uid="{00000000-0005-0000-0000-00000A170000}"/>
    <cellStyle name="Comma 9 2 2 2 2 2 2" xfId="5900" xr:uid="{00000000-0005-0000-0000-00000B170000}"/>
    <cellStyle name="Comma 9 2 2 2 2 2 3" xfId="5901" xr:uid="{00000000-0005-0000-0000-00000C170000}"/>
    <cellStyle name="Comma 9 2 2 2 2 2 4" xfId="5902" xr:uid="{00000000-0005-0000-0000-00000D170000}"/>
    <cellStyle name="Comma 9 2 2 2 2 3" xfId="5903" xr:uid="{00000000-0005-0000-0000-00000E170000}"/>
    <cellStyle name="Comma 9 2 2 2 2 3 2" xfId="5904" xr:uid="{00000000-0005-0000-0000-00000F170000}"/>
    <cellStyle name="Comma 9 2 2 2 2 3 3" xfId="5905" xr:uid="{00000000-0005-0000-0000-000010170000}"/>
    <cellStyle name="Comma 9 2 2 2 2 3 4" xfId="5906" xr:uid="{00000000-0005-0000-0000-000011170000}"/>
    <cellStyle name="Comma 9 2 2 2 2 4" xfId="5907" xr:uid="{00000000-0005-0000-0000-000012170000}"/>
    <cellStyle name="Comma 9 2 2 2 2 4 2" xfId="5908" xr:uid="{00000000-0005-0000-0000-000013170000}"/>
    <cellStyle name="Comma 9 2 2 2 2 4 3" xfId="5909" xr:uid="{00000000-0005-0000-0000-000014170000}"/>
    <cellStyle name="Comma 9 2 2 2 2 4 4" xfId="5910" xr:uid="{00000000-0005-0000-0000-000015170000}"/>
    <cellStyle name="Comma 9 2 2 2 2 5" xfId="5911" xr:uid="{00000000-0005-0000-0000-000016170000}"/>
    <cellStyle name="Comma 9 2 2 2 2 6" xfId="5912" xr:uid="{00000000-0005-0000-0000-000017170000}"/>
    <cellStyle name="Comma 9 2 2 2 2 7" xfId="5913" xr:uid="{00000000-0005-0000-0000-000018170000}"/>
    <cellStyle name="Comma 9 2 2 2 2 8" xfId="5914" xr:uid="{00000000-0005-0000-0000-000019170000}"/>
    <cellStyle name="Comma 9 2 2 2 2 9" xfId="5915" xr:uid="{00000000-0005-0000-0000-00001A170000}"/>
    <cellStyle name="Comma 9 2 2 2 3" xfId="5916" xr:uid="{00000000-0005-0000-0000-00001B170000}"/>
    <cellStyle name="Comma 9 2 2 2 3 2" xfId="5917" xr:uid="{00000000-0005-0000-0000-00001C170000}"/>
    <cellStyle name="Comma 9 2 2 2 3 3" xfId="5918" xr:uid="{00000000-0005-0000-0000-00001D170000}"/>
    <cellStyle name="Comma 9 2 2 2 3 4" xfId="5919" xr:uid="{00000000-0005-0000-0000-00001E170000}"/>
    <cellStyle name="Comma 9 2 2 2 4" xfId="5920" xr:uid="{00000000-0005-0000-0000-00001F170000}"/>
    <cellStyle name="Comma 9 2 2 2 4 2" xfId="5921" xr:uid="{00000000-0005-0000-0000-000020170000}"/>
    <cellStyle name="Comma 9 2 2 2 4 3" xfId="5922" xr:uid="{00000000-0005-0000-0000-000021170000}"/>
    <cellStyle name="Comma 9 2 2 2 4 4" xfId="5923" xr:uid="{00000000-0005-0000-0000-000022170000}"/>
    <cellStyle name="Comma 9 2 2 2 5" xfId="5924" xr:uid="{00000000-0005-0000-0000-000023170000}"/>
    <cellStyle name="Comma 9 2 2 2 5 2" xfId="5925" xr:uid="{00000000-0005-0000-0000-000024170000}"/>
    <cellStyle name="Comma 9 2 2 2 5 3" xfId="5926" xr:uid="{00000000-0005-0000-0000-000025170000}"/>
    <cellStyle name="Comma 9 2 2 2 5 4" xfId="5927" xr:uid="{00000000-0005-0000-0000-000026170000}"/>
    <cellStyle name="Comma 9 2 2 2 6" xfId="5928" xr:uid="{00000000-0005-0000-0000-000027170000}"/>
    <cellStyle name="Comma 9 2 2 2 7" xfId="5929" xr:uid="{00000000-0005-0000-0000-000028170000}"/>
    <cellStyle name="Comma 9 2 2 2 8" xfId="5930" xr:uid="{00000000-0005-0000-0000-000029170000}"/>
    <cellStyle name="Comma 9 2 2 2 9" xfId="5931" xr:uid="{00000000-0005-0000-0000-00002A170000}"/>
    <cellStyle name="Comma 9 2 2 3" xfId="5932" xr:uid="{00000000-0005-0000-0000-00002B170000}"/>
    <cellStyle name="Comma 9 2 2 3 10" xfId="5933" xr:uid="{00000000-0005-0000-0000-00002C170000}"/>
    <cellStyle name="Comma 9 2 2 3 11" xfId="5934" xr:uid="{00000000-0005-0000-0000-00002D170000}"/>
    <cellStyle name="Comma 9 2 2 3 2" xfId="5935" xr:uid="{00000000-0005-0000-0000-00002E170000}"/>
    <cellStyle name="Comma 9 2 2 3 2 10" xfId="5936" xr:uid="{00000000-0005-0000-0000-00002F170000}"/>
    <cellStyle name="Comma 9 2 2 3 2 2" xfId="5937" xr:uid="{00000000-0005-0000-0000-000030170000}"/>
    <cellStyle name="Comma 9 2 2 3 2 2 2" xfId="5938" xr:uid="{00000000-0005-0000-0000-000031170000}"/>
    <cellStyle name="Comma 9 2 2 3 2 2 3" xfId="5939" xr:uid="{00000000-0005-0000-0000-000032170000}"/>
    <cellStyle name="Comma 9 2 2 3 2 2 4" xfId="5940" xr:uid="{00000000-0005-0000-0000-000033170000}"/>
    <cellStyle name="Comma 9 2 2 3 2 3" xfId="5941" xr:uid="{00000000-0005-0000-0000-000034170000}"/>
    <cellStyle name="Comma 9 2 2 3 2 3 2" xfId="5942" xr:uid="{00000000-0005-0000-0000-000035170000}"/>
    <cellStyle name="Comma 9 2 2 3 2 3 3" xfId="5943" xr:uid="{00000000-0005-0000-0000-000036170000}"/>
    <cellStyle name="Comma 9 2 2 3 2 3 4" xfId="5944" xr:uid="{00000000-0005-0000-0000-000037170000}"/>
    <cellStyle name="Comma 9 2 2 3 2 4" xfId="5945" xr:uid="{00000000-0005-0000-0000-000038170000}"/>
    <cellStyle name="Comma 9 2 2 3 2 4 2" xfId="5946" xr:uid="{00000000-0005-0000-0000-000039170000}"/>
    <cellStyle name="Comma 9 2 2 3 2 4 3" xfId="5947" xr:uid="{00000000-0005-0000-0000-00003A170000}"/>
    <cellStyle name="Comma 9 2 2 3 2 4 4" xfId="5948" xr:uid="{00000000-0005-0000-0000-00003B170000}"/>
    <cellStyle name="Comma 9 2 2 3 2 5" xfId="5949" xr:uid="{00000000-0005-0000-0000-00003C170000}"/>
    <cellStyle name="Comma 9 2 2 3 2 6" xfId="5950" xr:uid="{00000000-0005-0000-0000-00003D170000}"/>
    <cellStyle name="Comma 9 2 2 3 2 7" xfId="5951" xr:uid="{00000000-0005-0000-0000-00003E170000}"/>
    <cellStyle name="Comma 9 2 2 3 2 8" xfId="5952" xr:uid="{00000000-0005-0000-0000-00003F170000}"/>
    <cellStyle name="Comma 9 2 2 3 2 9" xfId="5953" xr:uid="{00000000-0005-0000-0000-000040170000}"/>
    <cellStyle name="Comma 9 2 2 3 3" xfId="5954" xr:uid="{00000000-0005-0000-0000-000041170000}"/>
    <cellStyle name="Comma 9 2 2 3 3 2" xfId="5955" xr:uid="{00000000-0005-0000-0000-000042170000}"/>
    <cellStyle name="Comma 9 2 2 3 3 3" xfId="5956" xr:uid="{00000000-0005-0000-0000-000043170000}"/>
    <cellStyle name="Comma 9 2 2 3 3 4" xfId="5957" xr:uid="{00000000-0005-0000-0000-000044170000}"/>
    <cellStyle name="Comma 9 2 2 3 4" xfId="5958" xr:uid="{00000000-0005-0000-0000-000045170000}"/>
    <cellStyle name="Comma 9 2 2 3 4 2" xfId="5959" xr:uid="{00000000-0005-0000-0000-000046170000}"/>
    <cellStyle name="Comma 9 2 2 3 4 3" xfId="5960" xr:uid="{00000000-0005-0000-0000-000047170000}"/>
    <cellStyle name="Comma 9 2 2 3 4 4" xfId="5961" xr:uid="{00000000-0005-0000-0000-000048170000}"/>
    <cellStyle name="Comma 9 2 2 3 5" xfId="5962" xr:uid="{00000000-0005-0000-0000-000049170000}"/>
    <cellStyle name="Comma 9 2 2 3 5 2" xfId="5963" xr:uid="{00000000-0005-0000-0000-00004A170000}"/>
    <cellStyle name="Comma 9 2 2 3 5 3" xfId="5964" xr:uid="{00000000-0005-0000-0000-00004B170000}"/>
    <cellStyle name="Comma 9 2 2 3 5 4" xfId="5965" xr:uid="{00000000-0005-0000-0000-00004C170000}"/>
    <cellStyle name="Comma 9 2 2 3 6" xfId="5966" xr:uid="{00000000-0005-0000-0000-00004D170000}"/>
    <cellStyle name="Comma 9 2 2 3 7" xfId="5967" xr:uid="{00000000-0005-0000-0000-00004E170000}"/>
    <cellStyle name="Comma 9 2 2 3 8" xfId="5968" xr:uid="{00000000-0005-0000-0000-00004F170000}"/>
    <cellStyle name="Comma 9 2 2 3 9" xfId="5969" xr:uid="{00000000-0005-0000-0000-000050170000}"/>
    <cellStyle name="Comma 9 2 2 4" xfId="5970" xr:uid="{00000000-0005-0000-0000-000051170000}"/>
    <cellStyle name="Comma 9 2 2 4 10" xfId="5971" xr:uid="{00000000-0005-0000-0000-000052170000}"/>
    <cellStyle name="Comma 9 2 2 4 2" xfId="5972" xr:uid="{00000000-0005-0000-0000-000053170000}"/>
    <cellStyle name="Comma 9 2 2 4 2 2" xfId="5973" xr:uid="{00000000-0005-0000-0000-000054170000}"/>
    <cellStyle name="Comma 9 2 2 4 2 3" xfId="5974" xr:uid="{00000000-0005-0000-0000-000055170000}"/>
    <cellStyle name="Comma 9 2 2 4 2 4" xfId="5975" xr:uid="{00000000-0005-0000-0000-000056170000}"/>
    <cellStyle name="Comma 9 2 2 4 3" xfId="5976" xr:uid="{00000000-0005-0000-0000-000057170000}"/>
    <cellStyle name="Comma 9 2 2 4 3 2" xfId="5977" xr:uid="{00000000-0005-0000-0000-000058170000}"/>
    <cellStyle name="Comma 9 2 2 4 3 3" xfId="5978" xr:uid="{00000000-0005-0000-0000-000059170000}"/>
    <cellStyle name="Comma 9 2 2 4 3 4" xfId="5979" xr:uid="{00000000-0005-0000-0000-00005A170000}"/>
    <cellStyle name="Comma 9 2 2 4 4" xfId="5980" xr:uid="{00000000-0005-0000-0000-00005B170000}"/>
    <cellStyle name="Comma 9 2 2 4 4 2" xfId="5981" xr:uid="{00000000-0005-0000-0000-00005C170000}"/>
    <cellStyle name="Comma 9 2 2 4 4 3" xfId="5982" xr:uid="{00000000-0005-0000-0000-00005D170000}"/>
    <cellStyle name="Comma 9 2 2 4 4 4" xfId="5983" xr:uid="{00000000-0005-0000-0000-00005E170000}"/>
    <cellStyle name="Comma 9 2 2 4 5" xfId="5984" xr:uid="{00000000-0005-0000-0000-00005F170000}"/>
    <cellStyle name="Comma 9 2 2 4 6" xfId="5985" xr:uid="{00000000-0005-0000-0000-000060170000}"/>
    <cellStyle name="Comma 9 2 2 4 7" xfId="5986" xr:uid="{00000000-0005-0000-0000-000061170000}"/>
    <cellStyle name="Comma 9 2 2 4 8" xfId="5987" xr:uid="{00000000-0005-0000-0000-000062170000}"/>
    <cellStyle name="Comma 9 2 2 4 9" xfId="5988" xr:uid="{00000000-0005-0000-0000-000063170000}"/>
    <cellStyle name="Comma 9 2 2 5" xfId="5989" xr:uid="{00000000-0005-0000-0000-000064170000}"/>
    <cellStyle name="Comma 9 2 2 5 2" xfId="5990" xr:uid="{00000000-0005-0000-0000-000065170000}"/>
    <cellStyle name="Comma 9 2 2 5 3" xfId="5991" xr:uid="{00000000-0005-0000-0000-000066170000}"/>
    <cellStyle name="Comma 9 2 2 5 4" xfId="5992" xr:uid="{00000000-0005-0000-0000-000067170000}"/>
    <cellStyle name="Comma 9 2 2 6" xfId="5993" xr:uid="{00000000-0005-0000-0000-000068170000}"/>
    <cellStyle name="Comma 9 2 2 6 2" xfId="5994" xr:uid="{00000000-0005-0000-0000-000069170000}"/>
    <cellStyle name="Comma 9 2 2 6 3" xfId="5995" xr:uid="{00000000-0005-0000-0000-00006A170000}"/>
    <cellStyle name="Comma 9 2 2 6 4" xfId="5996" xr:uid="{00000000-0005-0000-0000-00006B170000}"/>
    <cellStyle name="Comma 9 2 2 7" xfId="5997" xr:uid="{00000000-0005-0000-0000-00006C170000}"/>
    <cellStyle name="Comma 9 2 2 7 2" xfId="5998" xr:uid="{00000000-0005-0000-0000-00006D170000}"/>
    <cellStyle name="Comma 9 2 2 7 3" xfId="5999" xr:uid="{00000000-0005-0000-0000-00006E170000}"/>
    <cellStyle name="Comma 9 2 2 7 4" xfId="6000" xr:uid="{00000000-0005-0000-0000-00006F170000}"/>
    <cellStyle name="Comma 9 2 2 8" xfId="6001" xr:uid="{00000000-0005-0000-0000-000070170000}"/>
    <cellStyle name="Comma 9 2 2 9" xfId="6002" xr:uid="{00000000-0005-0000-0000-000071170000}"/>
    <cellStyle name="Comma 9 2 3" xfId="6003" xr:uid="{00000000-0005-0000-0000-000072170000}"/>
    <cellStyle name="Comma 9 2 3 10" xfId="6004" xr:uid="{00000000-0005-0000-0000-000073170000}"/>
    <cellStyle name="Comma 9 2 3 11" xfId="6005" xr:uid="{00000000-0005-0000-0000-000074170000}"/>
    <cellStyle name="Comma 9 2 3 12" xfId="6006" xr:uid="{00000000-0005-0000-0000-000075170000}"/>
    <cellStyle name="Comma 9 2 3 2" xfId="6007" xr:uid="{00000000-0005-0000-0000-000076170000}"/>
    <cellStyle name="Comma 9 2 3 2 10" xfId="6008" xr:uid="{00000000-0005-0000-0000-000077170000}"/>
    <cellStyle name="Comma 9 2 3 2 11" xfId="6009" xr:uid="{00000000-0005-0000-0000-000078170000}"/>
    <cellStyle name="Comma 9 2 3 2 2" xfId="6010" xr:uid="{00000000-0005-0000-0000-000079170000}"/>
    <cellStyle name="Comma 9 2 3 2 2 10" xfId="6011" xr:uid="{00000000-0005-0000-0000-00007A170000}"/>
    <cellStyle name="Comma 9 2 3 2 2 2" xfId="6012" xr:uid="{00000000-0005-0000-0000-00007B170000}"/>
    <cellStyle name="Comma 9 2 3 2 2 2 2" xfId="6013" xr:uid="{00000000-0005-0000-0000-00007C170000}"/>
    <cellStyle name="Comma 9 2 3 2 2 2 3" xfId="6014" xr:uid="{00000000-0005-0000-0000-00007D170000}"/>
    <cellStyle name="Comma 9 2 3 2 2 2 4" xfId="6015" xr:uid="{00000000-0005-0000-0000-00007E170000}"/>
    <cellStyle name="Comma 9 2 3 2 2 3" xfId="6016" xr:uid="{00000000-0005-0000-0000-00007F170000}"/>
    <cellStyle name="Comma 9 2 3 2 2 3 2" xfId="6017" xr:uid="{00000000-0005-0000-0000-000080170000}"/>
    <cellStyle name="Comma 9 2 3 2 2 3 3" xfId="6018" xr:uid="{00000000-0005-0000-0000-000081170000}"/>
    <cellStyle name="Comma 9 2 3 2 2 3 4" xfId="6019" xr:uid="{00000000-0005-0000-0000-000082170000}"/>
    <cellStyle name="Comma 9 2 3 2 2 4" xfId="6020" xr:uid="{00000000-0005-0000-0000-000083170000}"/>
    <cellStyle name="Comma 9 2 3 2 2 4 2" xfId="6021" xr:uid="{00000000-0005-0000-0000-000084170000}"/>
    <cellStyle name="Comma 9 2 3 2 2 4 3" xfId="6022" xr:uid="{00000000-0005-0000-0000-000085170000}"/>
    <cellStyle name="Comma 9 2 3 2 2 4 4" xfId="6023" xr:uid="{00000000-0005-0000-0000-000086170000}"/>
    <cellStyle name="Comma 9 2 3 2 2 5" xfId="6024" xr:uid="{00000000-0005-0000-0000-000087170000}"/>
    <cellStyle name="Comma 9 2 3 2 2 6" xfId="6025" xr:uid="{00000000-0005-0000-0000-000088170000}"/>
    <cellStyle name="Comma 9 2 3 2 2 7" xfId="6026" xr:uid="{00000000-0005-0000-0000-000089170000}"/>
    <cellStyle name="Comma 9 2 3 2 2 8" xfId="6027" xr:uid="{00000000-0005-0000-0000-00008A170000}"/>
    <cellStyle name="Comma 9 2 3 2 2 9" xfId="6028" xr:uid="{00000000-0005-0000-0000-00008B170000}"/>
    <cellStyle name="Comma 9 2 3 2 3" xfId="6029" xr:uid="{00000000-0005-0000-0000-00008C170000}"/>
    <cellStyle name="Comma 9 2 3 2 3 2" xfId="6030" xr:uid="{00000000-0005-0000-0000-00008D170000}"/>
    <cellStyle name="Comma 9 2 3 2 3 3" xfId="6031" xr:uid="{00000000-0005-0000-0000-00008E170000}"/>
    <cellStyle name="Comma 9 2 3 2 3 4" xfId="6032" xr:uid="{00000000-0005-0000-0000-00008F170000}"/>
    <cellStyle name="Comma 9 2 3 2 4" xfId="6033" xr:uid="{00000000-0005-0000-0000-000090170000}"/>
    <cellStyle name="Comma 9 2 3 2 4 2" xfId="6034" xr:uid="{00000000-0005-0000-0000-000091170000}"/>
    <cellStyle name="Comma 9 2 3 2 4 3" xfId="6035" xr:uid="{00000000-0005-0000-0000-000092170000}"/>
    <cellStyle name="Comma 9 2 3 2 4 4" xfId="6036" xr:uid="{00000000-0005-0000-0000-000093170000}"/>
    <cellStyle name="Comma 9 2 3 2 5" xfId="6037" xr:uid="{00000000-0005-0000-0000-000094170000}"/>
    <cellStyle name="Comma 9 2 3 2 5 2" xfId="6038" xr:uid="{00000000-0005-0000-0000-000095170000}"/>
    <cellStyle name="Comma 9 2 3 2 5 3" xfId="6039" xr:uid="{00000000-0005-0000-0000-000096170000}"/>
    <cellStyle name="Comma 9 2 3 2 5 4" xfId="6040" xr:uid="{00000000-0005-0000-0000-000097170000}"/>
    <cellStyle name="Comma 9 2 3 2 6" xfId="6041" xr:uid="{00000000-0005-0000-0000-000098170000}"/>
    <cellStyle name="Comma 9 2 3 2 7" xfId="6042" xr:uid="{00000000-0005-0000-0000-000099170000}"/>
    <cellStyle name="Comma 9 2 3 2 8" xfId="6043" xr:uid="{00000000-0005-0000-0000-00009A170000}"/>
    <cellStyle name="Comma 9 2 3 2 9" xfId="6044" xr:uid="{00000000-0005-0000-0000-00009B170000}"/>
    <cellStyle name="Comma 9 2 3 3" xfId="6045" xr:uid="{00000000-0005-0000-0000-00009C170000}"/>
    <cellStyle name="Comma 9 2 3 3 10" xfId="6046" xr:uid="{00000000-0005-0000-0000-00009D170000}"/>
    <cellStyle name="Comma 9 2 3 3 2" xfId="6047" xr:uid="{00000000-0005-0000-0000-00009E170000}"/>
    <cellStyle name="Comma 9 2 3 3 2 2" xfId="6048" xr:uid="{00000000-0005-0000-0000-00009F170000}"/>
    <cellStyle name="Comma 9 2 3 3 2 3" xfId="6049" xr:uid="{00000000-0005-0000-0000-0000A0170000}"/>
    <cellStyle name="Comma 9 2 3 3 2 4" xfId="6050" xr:uid="{00000000-0005-0000-0000-0000A1170000}"/>
    <cellStyle name="Comma 9 2 3 3 3" xfId="6051" xr:uid="{00000000-0005-0000-0000-0000A2170000}"/>
    <cellStyle name="Comma 9 2 3 3 3 2" xfId="6052" xr:uid="{00000000-0005-0000-0000-0000A3170000}"/>
    <cellStyle name="Comma 9 2 3 3 3 3" xfId="6053" xr:uid="{00000000-0005-0000-0000-0000A4170000}"/>
    <cellStyle name="Comma 9 2 3 3 3 4" xfId="6054" xr:uid="{00000000-0005-0000-0000-0000A5170000}"/>
    <cellStyle name="Comma 9 2 3 3 4" xfId="6055" xr:uid="{00000000-0005-0000-0000-0000A6170000}"/>
    <cellStyle name="Comma 9 2 3 3 4 2" xfId="6056" xr:uid="{00000000-0005-0000-0000-0000A7170000}"/>
    <cellStyle name="Comma 9 2 3 3 4 3" xfId="6057" xr:uid="{00000000-0005-0000-0000-0000A8170000}"/>
    <cellStyle name="Comma 9 2 3 3 4 4" xfId="6058" xr:uid="{00000000-0005-0000-0000-0000A9170000}"/>
    <cellStyle name="Comma 9 2 3 3 5" xfId="6059" xr:uid="{00000000-0005-0000-0000-0000AA170000}"/>
    <cellStyle name="Comma 9 2 3 3 6" xfId="6060" xr:uid="{00000000-0005-0000-0000-0000AB170000}"/>
    <cellStyle name="Comma 9 2 3 3 7" xfId="6061" xr:uid="{00000000-0005-0000-0000-0000AC170000}"/>
    <cellStyle name="Comma 9 2 3 3 8" xfId="6062" xr:uid="{00000000-0005-0000-0000-0000AD170000}"/>
    <cellStyle name="Comma 9 2 3 3 9" xfId="6063" xr:uid="{00000000-0005-0000-0000-0000AE170000}"/>
    <cellStyle name="Comma 9 2 3 4" xfId="6064" xr:uid="{00000000-0005-0000-0000-0000AF170000}"/>
    <cellStyle name="Comma 9 2 3 4 2" xfId="6065" xr:uid="{00000000-0005-0000-0000-0000B0170000}"/>
    <cellStyle name="Comma 9 2 3 4 3" xfId="6066" xr:uid="{00000000-0005-0000-0000-0000B1170000}"/>
    <cellStyle name="Comma 9 2 3 4 4" xfId="6067" xr:uid="{00000000-0005-0000-0000-0000B2170000}"/>
    <cellStyle name="Comma 9 2 3 5" xfId="6068" xr:uid="{00000000-0005-0000-0000-0000B3170000}"/>
    <cellStyle name="Comma 9 2 3 5 2" xfId="6069" xr:uid="{00000000-0005-0000-0000-0000B4170000}"/>
    <cellStyle name="Comma 9 2 3 5 3" xfId="6070" xr:uid="{00000000-0005-0000-0000-0000B5170000}"/>
    <cellStyle name="Comma 9 2 3 5 4" xfId="6071" xr:uid="{00000000-0005-0000-0000-0000B6170000}"/>
    <cellStyle name="Comma 9 2 3 6" xfId="6072" xr:uid="{00000000-0005-0000-0000-0000B7170000}"/>
    <cellStyle name="Comma 9 2 3 6 2" xfId="6073" xr:uid="{00000000-0005-0000-0000-0000B8170000}"/>
    <cellStyle name="Comma 9 2 3 6 3" xfId="6074" xr:uid="{00000000-0005-0000-0000-0000B9170000}"/>
    <cellStyle name="Comma 9 2 3 6 4" xfId="6075" xr:uid="{00000000-0005-0000-0000-0000BA170000}"/>
    <cellStyle name="Comma 9 2 3 7" xfId="6076" xr:uid="{00000000-0005-0000-0000-0000BB170000}"/>
    <cellStyle name="Comma 9 2 3 8" xfId="6077" xr:uid="{00000000-0005-0000-0000-0000BC170000}"/>
    <cellStyle name="Comma 9 2 3 9" xfId="6078" xr:uid="{00000000-0005-0000-0000-0000BD170000}"/>
    <cellStyle name="Comma 9 2 4" xfId="6079" xr:uid="{00000000-0005-0000-0000-0000BE170000}"/>
    <cellStyle name="Comma 9 2 4 10" xfId="6080" xr:uid="{00000000-0005-0000-0000-0000BF170000}"/>
    <cellStyle name="Comma 9 2 4 11" xfId="6081" xr:uid="{00000000-0005-0000-0000-0000C0170000}"/>
    <cellStyle name="Comma 9 2 4 2" xfId="6082" xr:uid="{00000000-0005-0000-0000-0000C1170000}"/>
    <cellStyle name="Comma 9 2 4 2 10" xfId="6083" xr:uid="{00000000-0005-0000-0000-0000C2170000}"/>
    <cellStyle name="Comma 9 2 4 2 2" xfId="6084" xr:uid="{00000000-0005-0000-0000-0000C3170000}"/>
    <cellStyle name="Comma 9 2 4 2 2 2" xfId="6085" xr:uid="{00000000-0005-0000-0000-0000C4170000}"/>
    <cellStyle name="Comma 9 2 4 2 2 3" xfId="6086" xr:uid="{00000000-0005-0000-0000-0000C5170000}"/>
    <cellStyle name="Comma 9 2 4 2 2 4" xfId="6087" xr:uid="{00000000-0005-0000-0000-0000C6170000}"/>
    <cellStyle name="Comma 9 2 4 2 3" xfId="6088" xr:uid="{00000000-0005-0000-0000-0000C7170000}"/>
    <cellStyle name="Comma 9 2 4 2 3 2" xfId="6089" xr:uid="{00000000-0005-0000-0000-0000C8170000}"/>
    <cellStyle name="Comma 9 2 4 2 3 3" xfId="6090" xr:uid="{00000000-0005-0000-0000-0000C9170000}"/>
    <cellStyle name="Comma 9 2 4 2 3 4" xfId="6091" xr:uid="{00000000-0005-0000-0000-0000CA170000}"/>
    <cellStyle name="Comma 9 2 4 2 4" xfId="6092" xr:uid="{00000000-0005-0000-0000-0000CB170000}"/>
    <cellStyle name="Comma 9 2 4 2 4 2" xfId="6093" xr:uid="{00000000-0005-0000-0000-0000CC170000}"/>
    <cellStyle name="Comma 9 2 4 2 4 3" xfId="6094" xr:uid="{00000000-0005-0000-0000-0000CD170000}"/>
    <cellStyle name="Comma 9 2 4 2 4 4" xfId="6095" xr:uid="{00000000-0005-0000-0000-0000CE170000}"/>
    <cellStyle name="Comma 9 2 4 2 5" xfId="6096" xr:uid="{00000000-0005-0000-0000-0000CF170000}"/>
    <cellStyle name="Comma 9 2 4 2 6" xfId="6097" xr:uid="{00000000-0005-0000-0000-0000D0170000}"/>
    <cellStyle name="Comma 9 2 4 2 7" xfId="6098" xr:uid="{00000000-0005-0000-0000-0000D1170000}"/>
    <cellStyle name="Comma 9 2 4 2 8" xfId="6099" xr:uid="{00000000-0005-0000-0000-0000D2170000}"/>
    <cellStyle name="Comma 9 2 4 2 9" xfId="6100" xr:uid="{00000000-0005-0000-0000-0000D3170000}"/>
    <cellStyle name="Comma 9 2 4 3" xfId="6101" xr:uid="{00000000-0005-0000-0000-0000D4170000}"/>
    <cellStyle name="Comma 9 2 4 3 2" xfId="6102" xr:uid="{00000000-0005-0000-0000-0000D5170000}"/>
    <cellStyle name="Comma 9 2 4 3 3" xfId="6103" xr:uid="{00000000-0005-0000-0000-0000D6170000}"/>
    <cellStyle name="Comma 9 2 4 3 4" xfId="6104" xr:uid="{00000000-0005-0000-0000-0000D7170000}"/>
    <cellStyle name="Comma 9 2 4 4" xfId="6105" xr:uid="{00000000-0005-0000-0000-0000D8170000}"/>
    <cellStyle name="Comma 9 2 4 4 2" xfId="6106" xr:uid="{00000000-0005-0000-0000-0000D9170000}"/>
    <cellStyle name="Comma 9 2 4 4 3" xfId="6107" xr:uid="{00000000-0005-0000-0000-0000DA170000}"/>
    <cellStyle name="Comma 9 2 4 4 4" xfId="6108" xr:uid="{00000000-0005-0000-0000-0000DB170000}"/>
    <cellStyle name="Comma 9 2 4 5" xfId="6109" xr:uid="{00000000-0005-0000-0000-0000DC170000}"/>
    <cellStyle name="Comma 9 2 4 5 2" xfId="6110" xr:uid="{00000000-0005-0000-0000-0000DD170000}"/>
    <cellStyle name="Comma 9 2 4 5 3" xfId="6111" xr:uid="{00000000-0005-0000-0000-0000DE170000}"/>
    <cellStyle name="Comma 9 2 4 5 4" xfId="6112" xr:uid="{00000000-0005-0000-0000-0000DF170000}"/>
    <cellStyle name="Comma 9 2 4 6" xfId="6113" xr:uid="{00000000-0005-0000-0000-0000E0170000}"/>
    <cellStyle name="Comma 9 2 4 7" xfId="6114" xr:uid="{00000000-0005-0000-0000-0000E1170000}"/>
    <cellStyle name="Comma 9 2 4 8" xfId="6115" xr:uid="{00000000-0005-0000-0000-0000E2170000}"/>
    <cellStyle name="Comma 9 2 4 9" xfId="6116" xr:uid="{00000000-0005-0000-0000-0000E3170000}"/>
    <cellStyle name="Comma 9 2 5" xfId="6117" xr:uid="{00000000-0005-0000-0000-0000E4170000}"/>
    <cellStyle name="Comma 9 2 5 10" xfId="6118" xr:uid="{00000000-0005-0000-0000-0000E5170000}"/>
    <cellStyle name="Comma 9 2 5 2" xfId="6119" xr:uid="{00000000-0005-0000-0000-0000E6170000}"/>
    <cellStyle name="Comma 9 2 5 2 2" xfId="6120" xr:uid="{00000000-0005-0000-0000-0000E7170000}"/>
    <cellStyle name="Comma 9 2 5 2 3" xfId="6121" xr:uid="{00000000-0005-0000-0000-0000E8170000}"/>
    <cellStyle name="Comma 9 2 5 2 4" xfId="6122" xr:uid="{00000000-0005-0000-0000-0000E9170000}"/>
    <cellStyle name="Comma 9 2 5 3" xfId="6123" xr:uid="{00000000-0005-0000-0000-0000EA170000}"/>
    <cellStyle name="Comma 9 2 5 3 2" xfId="6124" xr:uid="{00000000-0005-0000-0000-0000EB170000}"/>
    <cellStyle name="Comma 9 2 5 3 3" xfId="6125" xr:uid="{00000000-0005-0000-0000-0000EC170000}"/>
    <cellStyle name="Comma 9 2 5 3 4" xfId="6126" xr:uid="{00000000-0005-0000-0000-0000ED170000}"/>
    <cellStyle name="Comma 9 2 5 4" xfId="6127" xr:uid="{00000000-0005-0000-0000-0000EE170000}"/>
    <cellStyle name="Comma 9 2 5 4 2" xfId="6128" xr:uid="{00000000-0005-0000-0000-0000EF170000}"/>
    <cellStyle name="Comma 9 2 5 4 3" xfId="6129" xr:uid="{00000000-0005-0000-0000-0000F0170000}"/>
    <cellStyle name="Comma 9 2 5 4 4" xfId="6130" xr:uid="{00000000-0005-0000-0000-0000F1170000}"/>
    <cellStyle name="Comma 9 2 5 5" xfId="6131" xr:uid="{00000000-0005-0000-0000-0000F2170000}"/>
    <cellStyle name="Comma 9 2 5 6" xfId="6132" xr:uid="{00000000-0005-0000-0000-0000F3170000}"/>
    <cellStyle name="Comma 9 2 5 7" xfId="6133" xr:uid="{00000000-0005-0000-0000-0000F4170000}"/>
    <cellStyle name="Comma 9 2 5 8" xfId="6134" xr:uid="{00000000-0005-0000-0000-0000F5170000}"/>
    <cellStyle name="Comma 9 2 5 9" xfId="6135" xr:uid="{00000000-0005-0000-0000-0000F6170000}"/>
    <cellStyle name="Comma 9 2 6" xfId="6136" xr:uid="{00000000-0005-0000-0000-0000F7170000}"/>
    <cellStyle name="Comma 9 2 6 2" xfId="6137" xr:uid="{00000000-0005-0000-0000-0000F8170000}"/>
    <cellStyle name="Comma 9 2 6 3" xfId="6138" xr:uid="{00000000-0005-0000-0000-0000F9170000}"/>
    <cellStyle name="Comma 9 2 6 4" xfId="6139" xr:uid="{00000000-0005-0000-0000-0000FA170000}"/>
    <cellStyle name="Comma 9 2 7" xfId="6140" xr:uid="{00000000-0005-0000-0000-0000FB170000}"/>
    <cellStyle name="Comma 9 2 7 2" xfId="6141" xr:uid="{00000000-0005-0000-0000-0000FC170000}"/>
    <cellStyle name="Comma 9 2 7 3" xfId="6142" xr:uid="{00000000-0005-0000-0000-0000FD170000}"/>
    <cellStyle name="Comma 9 2 7 4" xfId="6143" xr:uid="{00000000-0005-0000-0000-0000FE170000}"/>
    <cellStyle name="Comma 9 2 8" xfId="6144" xr:uid="{00000000-0005-0000-0000-0000FF170000}"/>
    <cellStyle name="Comma 9 2 8 2" xfId="6145" xr:uid="{00000000-0005-0000-0000-000000180000}"/>
    <cellStyle name="Comma 9 2 8 3" xfId="6146" xr:uid="{00000000-0005-0000-0000-000001180000}"/>
    <cellStyle name="Comma 9 2 8 4" xfId="6147" xr:uid="{00000000-0005-0000-0000-000002180000}"/>
    <cellStyle name="Comma 9 2 9" xfId="6148" xr:uid="{00000000-0005-0000-0000-000003180000}"/>
    <cellStyle name="Comma 9 3" xfId="6149" xr:uid="{00000000-0005-0000-0000-000004180000}"/>
    <cellStyle name="Comma 9 3 2" xfId="6150" xr:uid="{00000000-0005-0000-0000-000005180000}"/>
    <cellStyle name="Comma 9 3 3" xfId="6151" xr:uid="{00000000-0005-0000-0000-000006180000}"/>
    <cellStyle name="Comma 9 3 4" xfId="6152" xr:uid="{00000000-0005-0000-0000-000007180000}"/>
    <cellStyle name="Comma 9 4" xfId="6153" xr:uid="{00000000-0005-0000-0000-000008180000}"/>
    <cellStyle name="Comma 9 4 10" xfId="6154" xr:uid="{00000000-0005-0000-0000-000009180000}"/>
    <cellStyle name="Comma 9 4 11" xfId="6155" xr:uid="{00000000-0005-0000-0000-00000A180000}"/>
    <cellStyle name="Comma 9 4 12" xfId="6156" xr:uid="{00000000-0005-0000-0000-00000B180000}"/>
    <cellStyle name="Comma 9 4 13" xfId="6157" xr:uid="{00000000-0005-0000-0000-00000C180000}"/>
    <cellStyle name="Comma 9 4 2" xfId="6158" xr:uid="{00000000-0005-0000-0000-00000D180000}"/>
    <cellStyle name="Comma 9 4 2 10" xfId="6159" xr:uid="{00000000-0005-0000-0000-00000E180000}"/>
    <cellStyle name="Comma 9 4 2 11" xfId="6160" xr:uid="{00000000-0005-0000-0000-00000F180000}"/>
    <cellStyle name="Comma 9 4 2 2" xfId="6161" xr:uid="{00000000-0005-0000-0000-000010180000}"/>
    <cellStyle name="Comma 9 4 2 2 10" xfId="6162" xr:uid="{00000000-0005-0000-0000-000011180000}"/>
    <cellStyle name="Comma 9 4 2 2 2" xfId="6163" xr:uid="{00000000-0005-0000-0000-000012180000}"/>
    <cellStyle name="Comma 9 4 2 2 2 2" xfId="6164" xr:uid="{00000000-0005-0000-0000-000013180000}"/>
    <cellStyle name="Comma 9 4 2 2 2 3" xfId="6165" xr:uid="{00000000-0005-0000-0000-000014180000}"/>
    <cellStyle name="Comma 9 4 2 2 2 4" xfId="6166" xr:uid="{00000000-0005-0000-0000-000015180000}"/>
    <cellStyle name="Comma 9 4 2 2 3" xfId="6167" xr:uid="{00000000-0005-0000-0000-000016180000}"/>
    <cellStyle name="Comma 9 4 2 2 3 2" xfId="6168" xr:uid="{00000000-0005-0000-0000-000017180000}"/>
    <cellStyle name="Comma 9 4 2 2 3 3" xfId="6169" xr:uid="{00000000-0005-0000-0000-000018180000}"/>
    <cellStyle name="Comma 9 4 2 2 3 4" xfId="6170" xr:uid="{00000000-0005-0000-0000-000019180000}"/>
    <cellStyle name="Comma 9 4 2 2 4" xfId="6171" xr:uid="{00000000-0005-0000-0000-00001A180000}"/>
    <cellStyle name="Comma 9 4 2 2 4 2" xfId="6172" xr:uid="{00000000-0005-0000-0000-00001B180000}"/>
    <cellStyle name="Comma 9 4 2 2 4 3" xfId="6173" xr:uid="{00000000-0005-0000-0000-00001C180000}"/>
    <cellStyle name="Comma 9 4 2 2 4 4" xfId="6174" xr:uid="{00000000-0005-0000-0000-00001D180000}"/>
    <cellStyle name="Comma 9 4 2 2 5" xfId="6175" xr:uid="{00000000-0005-0000-0000-00001E180000}"/>
    <cellStyle name="Comma 9 4 2 2 6" xfId="6176" xr:uid="{00000000-0005-0000-0000-00001F180000}"/>
    <cellStyle name="Comma 9 4 2 2 7" xfId="6177" xr:uid="{00000000-0005-0000-0000-000020180000}"/>
    <cellStyle name="Comma 9 4 2 2 8" xfId="6178" xr:uid="{00000000-0005-0000-0000-000021180000}"/>
    <cellStyle name="Comma 9 4 2 2 9" xfId="6179" xr:uid="{00000000-0005-0000-0000-000022180000}"/>
    <cellStyle name="Comma 9 4 2 3" xfId="6180" xr:uid="{00000000-0005-0000-0000-000023180000}"/>
    <cellStyle name="Comma 9 4 2 3 2" xfId="6181" xr:uid="{00000000-0005-0000-0000-000024180000}"/>
    <cellStyle name="Comma 9 4 2 3 3" xfId="6182" xr:uid="{00000000-0005-0000-0000-000025180000}"/>
    <cellStyle name="Comma 9 4 2 3 4" xfId="6183" xr:uid="{00000000-0005-0000-0000-000026180000}"/>
    <cellStyle name="Comma 9 4 2 4" xfId="6184" xr:uid="{00000000-0005-0000-0000-000027180000}"/>
    <cellStyle name="Comma 9 4 2 4 2" xfId="6185" xr:uid="{00000000-0005-0000-0000-000028180000}"/>
    <cellStyle name="Comma 9 4 2 4 3" xfId="6186" xr:uid="{00000000-0005-0000-0000-000029180000}"/>
    <cellStyle name="Comma 9 4 2 4 4" xfId="6187" xr:uid="{00000000-0005-0000-0000-00002A180000}"/>
    <cellStyle name="Comma 9 4 2 5" xfId="6188" xr:uid="{00000000-0005-0000-0000-00002B180000}"/>
    <cellStyle name="Comma 9 4 2 5 2" xfId="6189" xr:uid="{00000000-0005-0000-0000-00002C180000}"/>
    <cellStyle name="Comma 9 4 2 5 3" xfId="6190" xr:uid="{00000000-0005-0000-0000-00002D180000}"/>
    <cellStyle name="Comma 9 4 2 5 4" xfId="6191" xr:uid="{00000000-0005-0000-0000-00002E180000}"/>
    <cellStyle name="Comma 9 4 2 6" xfId="6192" xr:uid="{00000000-0005-0000-0000-00002F180000}"/>
    <cellStyle name="Comma 9 4 2 7" xfId="6193" xr:uid="{00000000-0005-0000-0000-000030180000}"/>
    <cellStyle name="Comma 9 4 2 8" xfId="6194" xr:uid="{00000000-0005-0000-0000-000031180000}"/>
    <cellStyle name="Comma 9 4 2 9" xfId="6195" xr:uid="{00000000-0005-0000-0000-000032180000}"/>
    <cellStyle name="Comma 9 4 3" xfId="6196" xr:uid="{00000000-0005-0000-0000-000033180000}"/>
    <cellStyle name="Comma 9 4 3 10" xfId="6197" xr:uid="{00000000-0005-0000-0000-000034180000}"/>
    <cellStyle name="Comma 9 4 3 11" xfId="6198" xr:uid="{00000000-0005-0000-0000-000035180000}"/>
    <cellStyle name="Comma 9 4 3 2" xfId="6199" xr:uid="{00000000-0005-0000-0000-000036180000}"/>
    <cellStyle name="Comma 9 4 3 2 10" xfId="6200" xr:uid="{00000000-0005-0000-0000-000037180000}"/>
    <cellStyle name="Comma 9 4 3 2 2" xfId="6201" xr:uid="{00000000-0005-0000-0000-000038180000}"/>
    <cellStyle name="Comma 9 4 3 2 2 2" xfId="6202" xr:uid="{00000000-0005-0000-0000-000039180000}"/>
    <cellStyle name="Comma 9 4 3 2 2 3" xfId="6203" xr:uid="{00000000-0005-0000-0000-00003A180000}"/>
    <cellStyle name="Comma 9 4 3 2 2 4" xfId="6204" xr:uid="{00000000-0005-0000-0000-00003B180000}"/>
    <cellStyle name="Comma 9 4 3 2 3" xfId="6205" xr:uid="{00000000-0005-0000-0000-00003C180000}"/>
    <cellStyle name="Comma 9 4 3 2 3 2" xfId="6206" xr:uid="{00000000-0005-0000-0000-00003D180000}"/>
    <cellStyle name="Comma 9 4 3 2 3 3" xfId="6207" xr:uid="{00000000-0005-0000-0000-00003E180000}"/>
    <cellStyle name="Comma 9 4 3 2 3 4" xfId="6208" xr:uid="{00000000-0005-0000-0000-00003F180000}"/>
    <cellStyle name="Comma 9 4 3 2 4" xfId="6209" xr:uid="{00000000-0005-0000-0000-000040180000}"/>
    <cellStyle name="Comma 9 4 3 2 4 2" xfId="6210" xr:uid="{00000000-0005-0000-0000-000041180000}"/>
    <cellStyle name="Comma 9 4 3 2 4 3" xfId="6211" xr:uid="{00000000-0005-0000-0000-000042180000}"/>
    <cellStyle name="Comma 9 4 3 2 4 4" xfId="6212" xr:uid="{00000000-0005-0000-0000-000043180000}"/>
    <cellStyle name="Comma 9 4 3 2 5" xfId="6213" xr:uid="{00000000-0005-0000-0000-000044180000}"/>
    <cellStyle name="Comma 9 4 3 2 6" xfId="6214" xr:uid="{00000000-0005-0000-0000-000045180000}"/>
    <cellStyle name="Comma 9 4 3 2 7" xfId="6215" xr:uid="{00000000-0005-0000-0000-000046180000}"/>
    <cellStyle name="Comma 9 4 3 2 8" xfId="6216" xr:uid="{00000000-0005-0000-0000-000047180000}"/>
    <cellStyle name="Comma 9 4 3 2 9" xfId="6217" xr:uid="{00000000-0005-0000-0000-000048180000}"/>
    <cellStyle name="Comma 9 4 3 3" xfId="6218" xr:uid="{00000000-0005-0000-0000-000049180000}"/>
    <cellStyle name="Comma 9 4 3 3 2" xfId="6219" xr:uid="{00000000-0005-0000-0000-00004A180000}"/>
    <cellStyle name="Comma 9 4 3 3 3" xfId="6220" xr:uid="{00000000-0005-0000-0000-00004B180000}"/>
    <cellStyle name="Comma 9 4 3 3 4" xfId="6221" xr:uid="{00000000-0005-0000-0000-00004C180000}"/>
    <cellStyle name="Comma 9 4 3 4" xfId="6222" xr:uid="{00000000-0005-0000-0000-00004D180000}"/>
    <cellStyle name="Comma 9 4 3 4 2" xfId="6223" xr:uid="{00000000-0005-0000-0000-00004E180000}"/>
    <cellStyle name="Comma 9 4 3 4 3" xfId="6224" xr:uid="{00000000-0005-0000-0000-00004F180000}"/>
    <cellStyle name="Comma 9 4 3 4 4" xfId="6225" xr:uid="{00000000-0005-0000-0000-000050180000}"/>
    <cellStyle name="Comma 9 4 3 5" xfId="6226" xr:uid="{00000000-0005-0000-0000-000051180000}"/>
    <cellStyle name="Comma 9 4 3 5 2" xfId="6227" xr:uid="{00000000-0005-0000-0000-000052180000}"/>
    <cellStyle name="Comma 9 4 3 5 3" xfId="6228" xr:uid="{00000000-0005-0000-0000-000053180000}"/>
    <cellStyle name="Comma 9 4 3 5 4" xfId="6229" xr:uid="{00000000-0005-0000-0000-000054180000}"/>
    <cellStyle name="Comma 9 4 3 6" xfId="6230" xr:uid="{00000000-0005-0000-0000-000055180000}"/>
    <cellStyle name="Comma 9 4 3 7" xfId="6231" xr:uid="{00000000-0005-0000-0000-000056180000}"/>
    <cellStyle name="Comma 9 4 3 8" xfId="6232" xr:uid="{00000000-0005-0000-0000-000057180000}"/>
    <cellStyle name="Comma 9 4 3 9" xfId="6233" xr:uid="{00000000-0005-0000-0000-000058180000}"/>
    <cellStyle name="Comma 9 4 4" xfId="6234" xr:uid="{00000000-0005-0000-0000-000059180000}"/>
    <cellStyle name="Comma 9 4 4 10" xfId="6235" xr:uid="{00000000-0005-0000-0000-00005A180000}"/>
    <cellStyle name="Comma 9 4 4 2" xfId="6236" xr:uid="{00000000-0005-0000-0000-00005B180000}"/>
    <cellStyle name="Comma 9 4 4 2 2" xfId="6237" xr:uid="{00000000-0005-0000-0000-00005C180000}"/>
    <cellStyle name="Comma 9 4 4 2 3" xfId="6238" xr:uid="{00000000-0005-0000-0000-00005D180000}"/>
    <cellStyle name="Comma 9 4 4 2 4" xfId="6239" xr:uid="{00000000-0005-0000-0000-00005E180000}"/>
    <cellStyle name="Comma 9 4 4 3" xfId="6240" xr:uid="{00000000-0005-0000-0000-00005F180000}"/>
    <cellStyle name="Comma 9 4 4 3 2" xfId="6241" xr:uid="{00000000-0005-0000-0000-000060180000}"/>
    <cellStyle name="Comma 9 4 4 3 3" xfId="6242" xr:uid="{00000000-0005-0000-0000-000061180000}"/>
    <cellStyle name="Comma 9 4 4 3 4" xfId="6243" xr:uid="{00000000-0005-0000-0000-000062180000}"/>
    <cellStyle name="Comma 9 4 4 4" xfId="6244" xr:uid="{00000000-0005-0000-0000-000063180000}"/>
    <cellStyle name="Comma 9 4 4 4 2" xfId="6245" xr:uid="{00000000-0005-0000-0000-000064180000}"/>
    <cellStyle name="Comma 9 4 4 4 3" xfId="6246" xr:uid="{00000000-0005-0000-0000-000065180000}"/>
    <cellStyle name="Comma 9 4 4 4 4" xfId="6247" xr:uid="{00000000-0005-0000-0000-000066180000}"/>
    <cellStyle name="Comma 9 4 4 5" xfId="6248" xr:uid="{00000000-0005-0000-0000-000067180000}"/>
    <cellStyle name="Comma 9 4 4 6" xfId="6249" xr:uid="{00000000-0005-0000-0000-000068180000}"/>
    <cellStyle name="Comma 9 4 4 7" xfId="6250" xr:uid="{00000000-0005-0000-0000-000069180000}"/>
    <cellStyle name="Comma 9 4 4 8" xfId="6251" xr:uid="{00000000-0005-0000-0000-00006A180000}"/>
    <cellStyle name="Comma 9 4 4 9" xfId="6252" xr:uid="{00000000-0005-0000-0000-00006B180000}"/>
    <cellStyle name="Comma 9 4 5" xfId="6253" xr:uid="{00000000-0005-0000-0000-00006C180000}"/>
    <cellStyle name="Comma 9 4 5 2" xfId="6254" xr:uid="{00000000-0005-0000-0000-00006D180000}"/>
    <cellStyle name="Comma 9 4 5 3" xfId="6255" xr:uid="{00000000-0005-0000-0000-00006E180000}"/>
    <cellStyle name="Comma 9 4 5 4" xfId="6256" xr:uid="{00000000-0005-0000-0000-00006F180000}"/>
    <cellStyle name="Comma 9 4 6" xfId="6257" xr:uid="{00000000-0005-0000-0000-000070180000}"/>
    <cellStyle name="Comma 9 4 6 2" xfId="6258" xr:uid="{00000000-0005-0000-0000-000071180000}"/>
    <cellStyle name="Comma 9 4 6 3" xfId="6259" xr:uid="{00000000-0005-0000-0000-000072180000}"/>
    <cellStyle name="Comma 9 4 6 4" xfId="6260" xr:uid="{00000000-0005-0000-0000-000073180000}"/>
    <cellStyle name="Comma 9 4 7" xfId="6261" xr:uid="{00000000-0005-0000-0000-000074180000}"/>
    <cellStyle name="Comma 9 4 7 2" xfId="6262" xr:uid="{00000000-0005-0000-0000-000075180000}"/>
    <cellStyle name="Comma 9 4 7 3" xfId="6263" xr:uid="{00000000-0005-0000-0000-000076180000}"/>
    <cellStyle name="Comma 9 4 7 4" xfId="6264" xr:uid="{00000000-0005-0000-0000-000077180000}"/>
    <cellStyle name="Comma 9 4 8" xfId="6265" xr:uid="{00000000-0005-0000-0000-000078180000}"/>
    <cellStyle name="Comma 9 4 9" xfId="6266" xr:uid="{00000000-0005-0000-0000-000079180000}"/>
    <cellStyle name="Comma 9 5" xfId="6267" xr:uid="{00000000-0005-0000-0000-00007A180000}"/>
    <cellStyle name="Comma 9 5 10" xfId="6268" xr:uid="{00000000-0005-0000-0000-00007B180000}"/>
    <cellStyle name="Comma 9 5 11" xfId="6269" xr:uid="{00000000-0005-0000-0000-00007C180000}"/>
    <cellStyle name="Comma 9 5 12" xfId="6270" xr:uid="{00000000-0005-0000-0000-00007D180000}"/>
    <cellStyle name="Comma 9 5 13" xfId="6271" xr:uid="{00000000-0005-0000-0000-00007E180000}"/>
    <cellStyle name="Comma 9 5 2" xfId="6272" xr:uid="{00000000-0005-0000-0000-00007F180000}"/>
    <cellStyle name="Comma 9 5 2 10" xfId="6273" xr:uid="{00000000-0005-0000-0000-000080180000}"/>
    <cellStyle name="Comma 9 5 2 11" xfId="6274" xr:uid="{00000000-0005-0000-0000-000081180000}"/>
    <cellStyle name="Comma 9 5 2 2" xfId="6275" xr:uid="{00000000-0005-0000-0000-000082180000}"/>
    <cellStyle name="Comma 9 5 2 2 10" xfId="6276" xr:uid="{00000000-0005-0000-0000-000083180000}"/>
    <cellStyle name="Comma 9 5 2 2 2" xfId="6277" xr:uid="{00000000-0005-0000-0000-000084180000}"/>
    <cellStyle name="Comma 9 5 2 2 2 2" xfId="6278" xr:uid="{00000000-0005-0000-0000-000085180000}"/>
    <cellStyle name="Comma 9 5 2 2 2 3" xfId="6279" xr:uid="{00000000-0005-0000-0000-000086180000}"/>
    <cellStyle name="Comma 9 5 2 2 2 4" xfId="6280" xr:uid="{00000000-0005-0000-0000-000087180000}"/>
    <cellStyle name="Comma 9 5 2 2 3" xfId="6281" xr:uid="{00000000-0005-0000-0000-000088180000}"/>
    <cellStyle name="Comma 9 5 2 2 3 2" xfId="6282" xr:uid="{00000000-0005-0000-0000-000089180000}"/>
    <cellStyle name="Comma 9 5 2 2 3 3" xfId="6283" xr:uid="{00000000-0005-0000-0000-00008A180000}"/>
    <cellStyle name="Comma 9 5 2 2 3 4" xfId="6284" xr:uid="{00000000-0005-0000-0000-00008B180000}"/>
    <cellStyle name="Comma 9 5 2 2 4" xfId="6285" xr:uid="{00000000-0005-0000-0000-00008C180000}"/>
    <cellStyle name="Comma 9 5 2 2 4 2" xfId="6286" xr:uid="{00000000-0005-0000-0000-00008D180000}"/>
    <cellStyle name="Comma 9 5 2 2 4 3" xfId="6287" xr:uid="{00000000-0005-0000-0000-00008E180000}"/>
    <cellStyle name="Comma 9 5 2 2 4 4" xfId="6288" xr:uid="{00000000-0005-0000-0000-00008F180000}"/>
    <cellStyle name="Comma 9 5 2 2 5" xfId="6289" xr:uid="{00000000-0005-0000-0000-000090180000}"/>
    <cellStyle name="Comma 9 5 2 2 6" xfId="6290" xr:uid="{00000000-0005-0000-0000-000091180000}"/>
    <cellStyle name="Comma 9 5 2 2 7" xfId="6291" xr:uid="{00000000-0005-0000-0000-000092180000}"/>
    <cellStyle name="Comma 9 5 2 2 8" xfId="6292" xr:uid="{00000000-0005-0000-0000-000093180000}"/>
    <cellStyle name="Comma 9 5 2 2 9" xfId="6293" xr:uid="{00000000-0005-0000-0000-000094180000}"/>
    <cellStyle name="Comma 9 5 2 3" xfId="6294" xr:uid="{00000000-0005-0000-0000-000095180000}"/>
    <cellStyle name="Comma 9 5 2 3 2" xfId="6295" xr:uid="{00000000-0005-0000-0000-000096180000}"/>
    <cellStyle name="Comma 9 5 2 3 3" xfId="6296" xr:uid="{00000000-0005-0000-0000-000097180000}"/>
    <cellStyle name="Comma 9 5 2 3 4" xfId="6297" xr:uid="{00000000-0005-0000-0000-000098180000}"/>
    <cellStyle name="Comma 9 5 2 4" xfId="6298" xr:uid="{00000000-0005-0000-0000-000099180000}"/>
    <cellStyle name="Comma 9 5 2 4 2" xfId="6299" xr:uid="{00000000-0005-0000-0000-00009A180000}"/>
    <cellStyle name="Comma 9 5 2 4 3" xfId="6300" xr:uid="{00000000-0005-0000-0000-00009B180000}"/>
    <cellStyle name="Comma 9 5 2 4 4" xfId="6301" xr:uid="{00000000-0005-0000-0000-00009C180000}"/>
    <cellStyle name="Comma 9 5 2 5" xfId="6302" xr:uid="{00000000-0005-0000-0000-00009D180000}"/>
    <cellStyle name="Comma 9 5 2 5 2" xfId="6303" xr:uid="{00000000-0005-0000-0000-00009E180000}"/>
    <cellStyle name="Comma 9 5 2 5 3" xfId="6304" xr:uid="{00000000-0005-0000-0000-00009F180000}"/>
    <cellStyle name="Comma 9 5 2 5 4" xfId="6305" xr:uid="{00000000-0005-0000-0000-0000A0180000}"/>
    <cellStyle name="Comma 9 5 2 6" xfId="6306" xr:uid="{00000000-0005-0000-0000-0000A1180000}"/>
    <cellStyle name="Comma 9 5 2 7" xfId="6307" xr:uid="{00000000-0005-0000-0000-0000A2180000}"/>
    <cellStyle name="Comma 9 5 2 8" xfId="6308" xr:uid="{00000000-0005-0000-0000-0000A3180000}"/>
    <cellStyle name="Comma 9 5 2 9" xfId="6309" xr:uid="{00000000-0005-0000-0000-0000A4180000}"/>
    <cellStyle name="Comma 9 5 3" xfId="6310" xr:uid="{00000000-0005-0000-0000-0000A5180000}"/>
    <cellStyle name="Comma 9 5 3 10" xfId="6311" xr:uid="{00000000-0005-0000-0000-0000A6180000}"/>
    <cellStyle name="Comma 9 5 3 11" xfId="6312" xr:uid="{00000000-0005-0000-0000-0000A7180000}"/>
    <cellStyle name="Comma 9 5 3 2" xfId="6313" xr:uid="{00000000-0005-0000-0000-0000A8180000}"/>
    <cellStyle name="Comma 9 5 3 2 10" xfId="6314" xr:uid="{00000000-0005-0000-0000-0000A9180000}"/>
    <cellStyle name="Comma 9 5 3 2 2" xfId="6315" xr:uid="{00000000-0005-0000-0000-0000AA180000}"/>
    <cellStyle name="Comma 9 5 3 2 2 2" xfId="6316" xr:uid="{00000000-0005-0000-0000-0000AB180000}"/>
    <cellStyle name="Comma 9 5 3 2 2 3" xfId="6317" xr:uid="{00000000-0005-0000-0000-0000AC180000}"/>
    <cellStyle name="Comma 9 5 3 2 2 4" xfId="6318" xr:uid="{00000000-0005-0000-0000-0000AD180000}"/>
    <cellStyle name="Comma 9 5 3 2 3" xfId="6319" xr:uid="{00000000-0005-0000-0000-0000AE180000}"/>
    <cellStyle name="Comma 9 5 3 2 3 2" xfId="6320" xr:uid="{00000000-0005-0000-0000-0000AF180000}"/>
    <cellStyle name="Comma 9 5 3 2 3 3" xfId="6321" xr:uid="{00000000-0005-0000-0000-0000B0180000}"/>
    <cellStyle name="Comma 9 5 3 2 3 4" xfId="6322" xr:uid="{00000000-0005-0000-0000-0000B1180000}"/>
    <cellStyle name="Comma 9 5 3 2 4" xfId="6323" xr:uid="{00000000-0005-0000-0000-0000B2180000}"/>
    <cellStyle name="Comma 9 5 3 2 4 2" xfId="6324" xr:uid="{00000000-0005-0000-0000-0000B3180000}"/>
    <cellStyle name="Comma 9 5 3 2 4 3" xfId="6325" xr:uid="{00000000-0005-0000-0000-0000B4180000}"/>
    <cellStyle name="Comma 9 5 3 2 4 4" xfId="6326" xr:uid="{00000000-0005-0000-0000-0000B5180000}"/>
    <cellStyle name="Comma 9 5 3 2 5" xfId="6327" xr:uid="{00000000-0005-0000-0000-0000B6180000}"/>
    <cellStyle name="Comma 9 5 3 2 6" xfId="6328" xr:uid="{00000000-0005-0000-0000-0000B7180000}"/>
    <cellStyle name="Comma 9 5 3 2 7" xfId="6329" xr:uid="{00000000-0005-0000-0000-0000B8180000}"/>
    <cellStyle name="Comma 9 5 3 2 8" xfId="6330" xr:uid="{00000000-0005-0000-0000-0000B9180000}"/>
    <cellStyle name="Comma 9 5 3 2 9" xfId="6331" xr:uid="{00000000-0005-0000-0000-0000BA180000}"/>
    <cellStyle name="Comma 9 5 3 3" xfId="6332" xr:uid="{00000000-0005-0000-0000-0000BB180000}"/>
    <cellStyle name="Comma 9 5 3 3 2" xfId="6333" xr:uid="{00000000-0005-0000-0000-0000BC180000}"/>
    <cellStyle name="Comma 9 5 3 3 3" xfId="6334" xr:uid="{00000000-0005-0000-0000-0000BD180000}"/>
    <cellStyle name="Comma 9 5 3 3 4" xfId="6335" xr:uid="{00000000-0005-0000-0000-0000BE180000}"/>
    <cellStyle name="Comma 9 5 3 4" xfId="6336" xr:uid="{00000000-0005-0000-0000-0000BF180000}"/>
    <cellStyle name="Comma 9 5 3 4 2" xfId="6337" xr:uid="{00000000-0005-0000-0000-0000C0180000}"/>
    <cellStyle name="Comma 9 5 3 4 3" xfId="6338" xr:uid="{00000000-0005-0000-0000-0000C1180000}"/>
    <cellStyle name="Comma 9 5 3 4 4" xfId="6339" xr:uid="{00000000-0005-0000-0000-0000C2180000}"/>
    <cellStyle name="Comma 9 5 3 5" xfId="6340" xr:uid="{00000000-0005-0000-0000-0000C3180000}"/>
    <cellStyle name="Comma 9 5 3 5 2" xfId="6341" xr:uid="{00000000-0005-0000-0000-0000C4180000}"/>
    <cellStyle name="Comma 9 5 3 5 3" xfId="6342" xr:uid="{00000000-0005-0000-0000-0000C5180000}"/>
    <cellStyle name="Comma 9 5 3 5 4" xfId="6343" xr:uid="{00000000-0005-0000-0000-0000C6180000}"/>
    <cellStyle name="Comma 9 5 3 6" xfId="6344" xr:uid="{00000000-0005-0000-0000-0000C7180000}"/>
    <cellStyle name="Comma 9 5 3 7" xfId="6345" xr:uid="{00000000-0005-0000-0000-0000C8180000}"/>
    <cellStyle name="Comma 9 5 3 8" xfId="6346" xr:uid="{00000000-0005-0000-0000-0000C9180000}"/>
    <cellStyle name="Comma 9 5 3 9" xfId="6347" xr:uid="{00000000-0005-0000-0000-0000CA180000}"/>
    <cellStyle name="Comma 9 5 4" xfId="6348" xr:uid="{00000000-0005-0000-0000-0000CB180000}"/>
    <cellStyle name="Comma 9 5 4 10" xfId="6349" xr:uid="{00000000-0005-0000-0000-0000CC180000}"/>
    <cellStyle name="Comma 9 5 4 2" xfId="6350" xr:uid="{00000000-0005-0000-0000-0000CD180000}"/>
    <cellStyle name="Comma 9 5 4 2 2" xfId="6351" xr:uid="{00000000-0005-0000-0000-0000CE180000}"/>
    <cellStyle name="Comma 9 5 4 2 3" xfId="6352" xr:uid="{00000000-0005-0000-0000-0000CF180000}"/>
    <cellStyle name="Comma 9 5 4 2 4" xfId="6353" xr:uid="{00000000-0005-0000-0000-0000D0180000}"/>
    <cellStyle name="Comma 9 5 4 3" xfId="6354" xr:uid="{00000000-0005-0000-0000-0000D1180000}"/>
    <cellStyle name="Comma 9 5 4 3 2" xfId="6355" xr:uid="{00000000-0005-0000-0000-0000D2180000}"/>
    <cellStyle name="Comma 9 5 4 3 3" xfId="6356" xr:uid="{00000000-0005-0000-0000-0000D3180000}"/>
    <cellStyle name="Comma 9 5 4 3 4" xfId="6357" xr:uid="{00000000-0005-0000-0000-0000D4180000}"/>
    <cellStyle name="Comma 9 5 4 4" xfId="6358" xr:uid="{00000000-0005-0000-0000-0000D5180000}"/>
    <cellStyle name="Comma 9 5 4 4 2" xfId="6359" xr:uid="{00000000-0005-0000-0000-0000D6180000}"/>
    <cellStyle name="Comma 9 5 4 4 3" xfId="6360" xr:uid="{00000000-0005-0000-0000-0000D7180000}"/>
    <cellStyle name="Comma 9 5 4 4 4" xfId="6361" xr:uid="{00000000-0005-0000-0000-0000D8180000}"/>
    <cellStyle name="Comma 9 5 4 5" xfId="6362" xr:uid="{00000000-0005-0000-0000-0000D9180000}"/>
    <cellStyle name="Comma 9 5 4 6" xfId="6363" xr:uid="{00000000-0005-0000-0000-0000DA180000}"/>
    <cellStyle name="Comma 9 5 4 7" xfId="6364" xr:uid="{00000000-0005-0000-0000-0000DB180000}"/>
    <cellStyle name="Comma 9 5 4 8" xfId="6365" xr:uid="{00000000-0005-0000-0000-0000DC180000}"/>
    <cellStyle name="Comma 9 5 4 9" xfId="6366" xr:uid="{00000000-0005-0000-0000-0000DD180000}"/>
    <cellStyle name="Comma 9 5 5" xfId="6367" xr:uid="{00000000-0005-0000-0000-0000DE180000}"/>
    <cellStyle name="Comma 9 5 5 2" xfId="6368" xr:uid="{00000000-0005-0000-0000-0000DF180000}"/>
    <cellStyle name="Comma 9 5 5 3" xfId="6369" xr:uid="{00000000-0005-0000-0000-0000E0180000}"/>
    <cellStyle name="Comma 9 5 5 4" xfId="6370" xr:uid="{00000000-0005-0000-0000-0000E1180000}"/>
    <cellStyle name="Comma 9 5 6" xfId="6371" xr:uid="{00000000-0005-0000-0000-0000E2180000}"/>
    <cellStyle name="Comma 9 5 6 2" xfId="6372" xr:uid="{00000000-0005-0000-0000-0000E3180000}"/>
    <cellStyle name="Comma 9 5 6 3" xfId="6373" xr:uid="{00000000-0005-0000-0000-0000E4180000}"/>
    <cellStyle name="Comma 9 5 6 4" xfId="6374" xr:uid="{00000000-0005-0000-0000-0000E5180000}"/>
    <cellStyle name="Comma 9 5 7" xfId="6375" xr:uid="{00000000-0005-0000-0000-0000E6180000}"/>
    <cellStyle name="Comma 9 5 7 2" xfId="6376" xr:uid="{00000000-0005-0000-0000-0000E7180000}"/>
    <cellStyle name="Comma 9 5 7 3" xfId="6377" xr:uid="{00000000-0005-0000-0000-0000E8180000}"/>
    <cellStyle name="Comma 9 5 7 4" xfId="6378" xr:uid="{00000000-0005-0000-0000-0000E9180000}"/>
    <cellStyle name="Comma 9 5 8" xfId="6379" xr:uid="{00000000-0005-0000-0000-0000EA180000}"/>
    <cellStyle name="Comma 9 5 9" xfId="6380" xr:uid="{00000000-0005-0000-0000-0000EB180000}"/>
    <cellStyle name="Comma 9 6" xfId="6381" xr:uid="{00000000-0005-0000-0000-0000EC180000}"/>
    <cellStyle name="Comma 9 6 10" xfId="6382" xr:uid="{00000000-0005-0000-0000-0000ED180000}"/>
    <cellStyle name="Comma 9 6 11" xfId="6383" xr:uid="{00000000-0005-0000-0000-0000EE180000}"/>
    <cellStyle name="Comma 9 6 12" xfId="6384" xr:uid="{00000000-0005-0000-0000-0000EF180000}"/>
    <cellStyle name="Comma 9 6 2" xfId="6385" xr:uid="{00000000-0005-0000-0000-0000F0180000}"/>
    <cellStyle name="Comma 9 6 2 10" xfId="6386" xr:uid="{00000000-0005-0000-0000-0000F1180000}"/>
    <cellStyle name="Comma 9 6 2 11" xfId="6387" xr:uid="{00000000-0005-0000-0000-0000F2180000}"/>
    <cellStyle name="Comma 9 6 2 2" xfId="6388" xr:uid="{00000000-0005-0000-0000-0000F3180000}"/>
    <cellStyle name="Comma 9 6 2 2 10" xfId="6389" xr:uid="{00000000-0005-0000-0000-0000F4180000}"/>
    <cellStyle name="Comma 9 6 2 2 2" xfId="6390" xr:uid="{00000000-0005-0000-0000-0000F5180000}"/>
    <cellStyle name="Comma 9 6 2 2 2 2" xfId="6391" xr:uid="{00000000-0005-0000-0000-0000F6180000}"/>
    <cellStyle name="Comma 9 6 2 2 2 3" xfId="6392" xr:uid="{00000000-0005-0000-0000-0000F7180000}"/>
    <cellStyle name="Comma 9 6 2 2 2 4" xfId="6393" xr:uid="{00000000-0005-0000-0000-0000F8180000}"/>
    <cellStyle name="Comma 9 6 2 2 3" xfId="6394" xr:uid="{00000000-0005-0000-0000-0000F9180000}"/>
    <cellStyle name="Comma 9 6 2 2 3 2" xfId="6395" xr:uid="{00000000-0005-0000-0000-0000FA180000}"/>
    <cellStyle name="Comma 9 6 2 2 3 3" xfId="6396" xr:uid="{00000000-0005-0000-0000-0000FB180000}"/>
    <cellStyle name="Comma 9 6 2 2 3 4" xfId="6397" xr:uid="{00000000-0005-0000-0000-0000FC180000}"/>
    <cellStyle name="Comma 9 6 2 2 4" xfId="6398" xr:uid="{00000000-0005-0000-0000-0000FD180000}"/>
    <cellStyle name="Comma 9 6 2 2 4 2" xfId="6399" xr:uid="{00000000-0005-0000-0000-0000FE180000}"/>
    <cellStyle name="Comma 9 6 2 2 4 3" xfId="6400" xr:uid="{00000000-0005-0000-0000-0000FF180000}"/>
    <cellStyle name="Comma 9 6 2 2 4 4" xfId="6401" xr:uid="{00000000-0005-0000-0000-000000190000}"/>
    <cellStyle name="Comma 9 6 2 2 5" xfId="6402" xr:uid="{00000000-0005-0000-0000-000001190000}"/>
    <cellStyle name="Comma 9 6 2 2 6" xfId="6403" xr:uid="{00000000-0005-0000-0000-000002190000}"/>
    <cellStyle name="Comma 9 6 2 2 7" xfId="6404" xr:uid="{00000000-0005-0000-0000-000003190000}"/>
    <cellStyle name="Comma 9 6 2 2 8" xfId="6405" xr:uid="{00000000-0005-0000-0000-000004190000}"/>
    <cellStyle name="Comma 9 6 2 2 9" xfId="6406" xr:uid="{00000000-0005-0000-0000-000005190000}"/>
    <cellStyle name="Comma 9 6 2 3" xfId="6407" xr:uid="{00000000-0005-0000-0000-000006190000}"/>
    <cellStyle name="Comma 9 6 2 3 2" xfId="6408" xr:uid="{00000000-0005-0000-0000-000007190000}"/>
    <cellStyle name="Comma 9 6 2 3 3" xfId="6409" xr:uid="{00000000-0005-0000-0000-000008190000}"/>
    <cellStyle name="Comma 9 6 2 3 4" xfId="6410" xr:uid="{00000000-0005-0000-0000-000009190000}"/>
    <cellStyle name="Comma 9 6 2 4" xfId="6411" xr:uid="{00000000-0005-0000-0000-00000A190000}"/>
    <cellStyle name="Comma 9 6 2 4 2" xfId="6412" xr:uid="{00000000-0005-0000-0000-00000B190000}"/>
    <cellStyle name="Comma 9 6 2 4 3" xfId="6413" xr:uid="{00000000-0005-0000-0000-00000C190000}"/>
    <cellStyle name="Comma 9 6 2 4 4" xfId="6414" xr:uid="{00000000-0005-0000-0000-00000D190000}"/>
    <cellStyle name="Comma 9 6 2 5" xfId="6415" xr:uid="{00000000-0005-0000-0000-00000E190000}"/>
    <cellStyle name="Comma 9 6 2 5 2" xfId="6416" xr:uid="{00000000-0005-0000-0000-00000F190000}"/>
    <cellStyle name="Comma 9 6 2 5 3" xfId="6417" xr:uid="{00000000-0005-0000-0000-000010190000}"/>
    <cellStyle name="Comma 9 6 2 5 4" xfId="6418" xr:uid="{00000000-0005-0000-0000-000011190000}"/>
    <cellStyle name="Comma 9 6 2 6" xfId="6419" xr:uid="{00000000-0005-0000-0000-000012190000}"/>
    <cellStyle name="Comma 9 6 2 7" xfId="6420" xr:uid="{00000000-0005-0000-0000-000013190000}"/>
    <cellStyle name="Comma 9 6 2 8" xfId="6421" xr:uid="{00000000-0005-0000-0000-000014190000}"/>
    <cellStyle name="Comma 9 6 2 9" xfId="6422" xr:uid="{00000000-0005-0000-0000-000015190000}"/>
    <cellStyle name="Comma 9 6 3" xfId="6423" xr:uid="{00000000-0005-0000-0000-000016190000}"/>
    <cellStyle name="Comma 9 6 3 10" xfId="6424" xr:uid="{00000000-0005-0000-0000-000017190000}"/>
    <cellStyle name="Comma 9 6 3 2" xfId="6425" xr:uid="{00000000-0005-0000-0000-000018190000}"/>
    <cellStyle name="Comma 9 6 3 2 2" xfId="6426" xr:uid="{00000000-0005-0000-0000-000019190000}"/>
    <cellStyle name="Comma 9 6 3 2 3" xfId="6427" xr:uid="{00000000-0005-0000-0000-00001A190000}"/>
    <cellStyle name="Comma 9 6 3 2 4" xfId="6428" xr:uid="{00000000-0005-0000-0000-00001B190000}"/>
    <cellStyle name="Comma 9 6 3 3" xfId="6429" xr:uid="{00000000-0005-0000-0000-00001C190000}"/>
    <cellStyle name="Comma 9 6 3 3 2" xfId="6430" xr:uid="{00000000-0005-0000-0000-00001D190000}"/>
    <cellStyle name="Comma 9 6 3 3 3" xfId="6431" xr:uid="{00000000-0005-0000-0000-00001E190000}"/>
    <cellStyle name="Comma 9 6 3 3 4" xfId="6432" xr:uid="{00000000-0005-0000-0000-00001F190000}"/>
    <cellStyle name="Comma 9 6 3 4" xfId="6433" xr:uid="{00000000-0005-0000-0000-000020190000}"/>
    <cellStyle name="Comma 9 6 3 4 2" xfId="6434" xr:uid="{00000000-0005-0000-0000-000021190000}"/>
    <cellStyle name="Comma 9 6 3 4 3" xfId="6435" xr:uid="{00000000-0005-0000-0000-000022190000}"/>
    <cellStyle name="Comma 9 6 3 4 4" xfId="6436" xr:uid="{00000000-0005-0000-0000-000023190000}"/>
    <cellStyle name="Comma 9 6 3 5" xfId="6437" xr:uid="{00000000-0005-0000-0000-000024190000}"/>
    <cellStyle name="Comma 9 6 3 6" xfId="6438" xr:uid="{00000000-0005-0000-0000-000025190000}"/>
    <cellStyle name="Comma 9 6 3 7" xfId="6439" xr:uid="{00000000-0005-0000-0000-000026190000}"/>
    <cellStyle name="Comma 9 6 3 8" xfId="6440" xr:uid="{00000000-0005-0000-0000-000027190000}"/>
    <cellStyle name="Comma 9 6 3 9" xfId="6441" xr:uid="{00000000-0005-0000-0000-000028190000}"/>
    <cellStyle name="Comma 9 6 4" xfId="6442" xr:uid="{00000000-0005-0000-0000-000029190000}"/>
    <cellStyle name="Comma 9 6 4 2" xfId="6443" xr:uid="{00000000-0005-0000-0000-00002A190000}"/>
    <cellStyle name="Comma 9 6 4 3" xfId="6444" xr:uid="{00000000-0005-0000-0000-00002B190000}"/>
    <cellStyle name="Comma 9 6 4 4" xfId="6445" xr:uid="{00000000-0005-0000-0000-00002C190000}"/>
    <cellStyle name="Comma 9 6 5" xfId="6446" xr:uid="{00000000-0005-0000-0000-00002D190000}"/>
    <cellStyle name="Comma 9 6 5 2" xfId="6447" xr:uid="{00000000-0005-0000-0000-00002E190000}"/>
    <cellStyle name="Comma 9 6 5 3" xfId="6448" xr:uid="{00000000-0005-0000-0000-00002F190000}"/>
    <cellStyle name="Comma 9 6 5 4" xfId="6449" xr:uid="{00000000-0005-0000-0000-000030190000}"/>
    <cellStyle name="Comma 9 6 6" xfId="6450" xr:uid="{00000000-0005-0000-0000-000031190000}"/>
    <cellStyle name="Comma 9 6 6 2" xfId="6451" xr:uid="{00000000-0005-0000-0000-000032190000}"/>
    <cellStyle name="Comma 9 6 6 3" xfId="6452" xr:uid="{00000000-0005-0000-0000-000033190000}"/>
    <cellStyle name="Comma 9 6 6 4" xfId="6453" xr:uid="{00000000-0005-0000-0000-000034190000}"/>
    <cellStyle name="Comma 9 6 7" xfId="6454" xr:uid="{00000000-0005-0000-0000-000035190000}"/>
    <cellStyle name="Comma 9 6 8" xfId="6455" xr:uid="{00000000-0005-0000-0000-000036190000}"/>
    <cellStyle name="Comma 9 6 9" xfId="6456" xr:uid="{00000000-0005-0000-0000-000037190000}"/>
    <cellStyle name="Comma 9 7" xfId="6457" xr:uid="{00000000-0005-0000-0000-000038190000}"/>
    <cellStyle name="Comma 9 7 10" xfId="6458" xr:uid="{00000000-0005-0000-0000-000039190000}"/>
    <cellStyle name="Comma 9 7 11" xfId="6459" xr:uid="{00000000-0005-0000-0000-00003A190000}"/>
    <cellStyle name="Comma 9 7 2" xfId="6460" xr:uid="{00000000-0005-0000-0000-00003B190000}"/>
    <cellStyle name="Comma 9 7 2 10" xfId="6461" xr:uid="{00000000-0005-0000-0000-00003C190000}"/>
    <cellStyle name="Comma 9 7 2 2" xfId="6462" xr:uid="{00000000-0005-0000-0000-00003D190000}"/>
    <cellStyle name="Comma 9 7 2 2 2" xfId="6463" xr:uid="{00000000-0005-0000-0000-00003E190000}"/>
    <cellStyle name="Comma 9 7 2 2 3" xfId="6464" xr:uid="{00000000-0005-0000-0000-00003F190000}"/>
    <cellStyle name="Comma 9 7 2 2 4" xfId="6465" xr:uid="{00000000-0005-0000-0000-000040190000}"/>
    <cellStyle name="Comma 9 7 2 3" xfId="6466" xr:uid="{00000000-0005-0000-0000-000041190000}"/>
    <cellStyle name="Comma 9 7 2 3 2" xfId="6467" xr:uid="{00000000-0005-0000-0000-000042190000}"/>
    <cellStyle name="Comma 9 7 2 3 3" xfId="6468" xr:uid="{00000000-0005-0000-0000-000043190000}"/>
    <cellStyle name="Comma 9 7 2 3 4" xfId="6469" xr:uid="{00000000-0005-0000-0000-000044190000}"/>
    <cellStyle name="Comma 9 7 2 4" xfId="6470" xr:uid="{00000000-0005-0000-0000-000045190000}"/>
    <cellStyle name="Comma 9 7 2 4 2" xfId="6471" xr:uid="{00000000-0005-0000-0000-000046190000}"/>
    <cellStyle name="Comma 9 7 2 4 3" xfId="6472" xr:uid="{00000000-0005-0000-0000-000047190000}"/>
    <cellStyle name="Comma 9 7 2 4 4" xfId="6473" xr:uid="{00000000-0005-0000-0000-000048190000}"/>
    <cellStyle name="Comma 9 7 2 5" xfId="6474" xr:uid="{00000000-0005-0000-0000-000049190000}"/>
    <cellStyle name="Comma 9 7 2 6" xfId="6475" xr:uid="{00000000-0005-0000-0000-00004A190000}"/>
    <cellStyle name="Comma 9 7 2 7" xfId="6476" xr:uid="{00000000-0005-0000-0000-00004B190000}"/>
    <cellStyle name="Comma 9 7 2 8" xfId="6477" xr:uid="{00000000-0005-0000-0000-00004C190000}"/>
    <cellStyle name="Comma 9 7 2 9" xfId="6478" xr:uid="{00000000-0005-0000-0000-00004D190000}"/>
    <cellStyle name="Comma 9 7 3" xfId="6479" xr:uid="{00000000-0005-0000-0000-00004E190000}"/>
    <cellStyle name="Comma 9 7 3 2" xfId="6480" xr:uid="{00000000-0005-0000-0000-00004F190000}"/>
    <cellStyle name="Comma 9 7 3 3" xfId="6481" xr:uid="{00000000-0005-0000-0000-000050190000}"/>
    <cellStyle name="Comma 9 7 3 4" xfId="6482" xr:uid="{00000000-0005-0000-0000-000051190000}"/>
    <cellStyle name="Comma 9 7 4" xfId="6483" xr:uid="{00000000-0005-0000-0000-000052190000}"/>
    <cellStyle name="Comma 9 7 4 2" xfId="6484" xr:uid="{00000000-0005-0000-0000-000053190000}"/>
    <cellStyle name="Comma 9 7 4 3" xfId="6485" xr:uid="{00000000-0005-0000-0000-000054190000}"/>
    <cellStyle name="Comma 9 7 4 4" xfId="6486" xr:uid="{00000000-0005-0000-0000-000055190000}"/>
    <cellStyle name="Comma 9 7 5" xfId="6487" xr:uid="{00000000-0005-0000-0000-000056190000}"/>
    <cellStyle name="Comma 9 7 5 2" xfId="6488" xr:uid="{00000000-0005-0000-0000-000057190000}"/>
    <cellStyle name="Comma 9 7 5 3" xfId="6489" xr:uid="{00000000-0005-0000-0000-000058190000}"/>
    <cellStyle name="Comma 9 7 5 4" xfId="6490" xr:uid="{00000000-0005-0000-0000-000059190000}"/>
    <cellStyle name="Comma 9 7 6" xfId="6491" xr:uid="{00000000-0005-0000-0000-00005A190000}"/>
    <cellStyle name="Comma 9 7 7" xfId="6492" xr:uid="{00000000-0005-0000-0000-00005B190000}"/>
    <cellStyle name="Comma 9 7 8" xfId="6493" xr:uid="{00000000-0005-0000-0000-00005C190000}"/>
    <cellStyle name="Comma 9 7 9" xfId="6494" xr:uid="{00000000-0005-0000-0000-00005D190000}"/>
    <cellStyle name="Comma 9 8" xfId="6495" xr:uid="{00000000-0005-0000-0000-00005E190000}"/>
    <cellStyle name="Comma 9 8 10" xfId="6496" xr:uid="{00000000-0005-0000-0000-00005F190000}"/>
    <cellStyle name="Comma 9 8 2" xfId="6497" xr:uid="{00000000-0005-0000-0000-000060190000}"/>
    <cellStyle name="Comma 9 8 2 2" xfId="6498" xr:uid="{00000000-0005-0000-0000-000061190000}"/>
    <cellStyle name="Comma 9 8 2 3" xfId="6499" xr:uid="{00000000-0005-0000-0000-000062190000}"/>
    <cellStyle name="Comma 9 8 2 4" xfId="6500" xr:uid="{00000000-0005-0000-0000-000063190000}"/>
    <cellStyle name="Comma 9 8 3" xfId="6501" xr:uid="{00000000-0005-0000-0000-000064190000}"/>
    <cellStyle name="Comma 9 8 3 2" xfId="6502" xr:uid="{00000000-0005-0000-0000-000065190000}"/>
    <cellStyle name="Comma 9 8 3 3" xfId="6503" xr:uid="{00000000-0005-0000-0000-000066190000}"/>
    <cellStyle name="Comma 9 8 3 4" xfId="6504" xr:uid="{00000000-0005-0000-0000-000067190000}"/>
    <cellStyle name="Comma 9 8 4" xfId="6505" xr:uid="{00000000-0005-0000-0000-000068190000}"/>
    <cellStyle name="Comma 9 8 4 2" xfId="6506" xr:uid="{00000000-0005-0000-0000-000069190000}"/>
    <cellStyle name="Comma 9 8 4 3" xfId="6507" xr:uid="{00000000-0005-0000-0000-00006A190000}"/>
    <cellStyle name="Comma 9 8 4 4" xfId="6508" xr:uid="{00000000-0005-0000-0000-00006B190000}"/>
    <cellStyle name="Comma 9 8 5" xfId="6509" xr:uid="{00000000-0005-0000-0000-00006C190000}"/>
    <cellStyle name="Comma 9 8 6" xfId="6510" xr:uid="{00000000-0005-0000-0000-00006D190000}"/>
    <cellStyle name="Comma 9 8 7" xfId="6511" xr:uid="{00000000-0005-0000-0000-00006E190000}"/>
    <cellStyle name="Comma 9 8 8" xfId="6512" xr:uid="{00000000-0005-0000-0000-00006F190000}"/>
    <cellStyle name="Comma 9 8 9" xfId="6513" xr:uid="{00000000-0005-0000-0000-000070190000}"/>
    <cellStyle name="Comma 9 9" xfId="6514" xr:uid="{00000000-0005-0000-0000-000071190000}"/>
    <cellStyle name="Comma 9 9 2" xfId="6515" xr:uid="{00000000-0005-0000-0000-000072190000}"/>
    <cellStyle name="Comma 9 9 3" xfId="6516" xr:uid="{00000000-0005-0000-0000-000073190000}"/>
    <cellStyle name="Comma 9 9 4" xfId="6517" xr:uid="{00000000-0005-0000-0000-000074190000}"/>
    <cellStyle name="Comma0" xfId="6518" xr:uid="{00000000-0005-0000-0000-000075190000}"/>
    <cellStyle name="Comma0 2" xfId="6519" xr:uid="{00000000-0005-0000-0000-000076190000}"/>
    <cellStyle name="Comma0 3" xfId="6520" xr:uid="{00000000-0005-0000-0000-000077190000}"/>
    <cellStyle name="Comma0 4" xfId="6521" xr:uid="{00000000-0005-0000-0000-000078190000}"/>
    <cellStyle name="Currency 10" xfId="6522" xr:uid="{00000000-0005-0000-0000-000079190000}"/>
    <cellStyle name="Currency 10 10" xfId="6523" xr:uid="{00000000-0005-0000-0000-00007A190000}"/>
    <cellStyle name="Currency 10 11" xfId="6524" xr:uid="{00000000-0005-0000-0000-00007B190000}"/>
    <cellStyle name="Currency 10 12" xfId="6525" xr:uid="{00000000-0005-0000-0000-00007C190000}"/>
    <cellStyle name="Currency 10 13" xfId="6526" xr:uid="{00000000-0005-0000-0000-00007D190000}"/>
    <cellStyle name="Currency 10 14" xfId="6527" xr:uid="{00000000-0005-0000-0000-00007E190000}"/>
    <cellStyle name="Currency 10 15" xfId="6528" xr:uid="{00000000-0005-0000-0000-00007F190000}"/>
    <cellStyle name="Currency 10 2" xfId="6529" xr:uid="{00000000-0005-0000-0000-000080190000}"/>
    <cellStyle name="Currency 10 2 10" xfId="6530" xr:uid="{00000000-0005-0000-0000-000081190000}"/>
    <cellStyle name="Currency 10 2 11" xfId="6531" xr:uid="{00000000-0005-0000-0000-000082190000}"/>
    <cellStyle name="Currency 10 2 12" xfId="6532" xr:uid="{00000000-0005-0000-0000-000083190000}"/>
    <cellStyle name="Currency 10 2 13" xfId="6533" xr:uid="{00000000-0005-0000-0000-000084190000}"/>
    <cellStyle name="Currency 10 2 2" xfId="6534" xr:uid="{00000000-0005-0000-0000-000085190000}"/>
    <cellStyle name="Currency 10 2 2 10" xfId="6535" xr:uid="{00000000-0005-0000-0000-000086190000}"/>
    <cellStyle name="Currency 10 2 2 11" xfId="6536" xr:uid="{00000000-0005-0000-0000-000087190000}"/>
    <cellStyle name="Currency 10 2 2 2" xfId="6537" xr:uid="{00000000-0005-0000-0000-000088190000}"/>
    <cellStyle name="Currency 10 2 2 2 10" xfId="6538" xr:uid="{00000000-0005-0000-0000-000089190000}"/>
    <cellStyle name="Currency 10 2 2 2 2" xfId="6539" xr:uid="{00000000-0005-0000-0000-00008A190000}"/>
    <cellStyle name="Currency 10 2 2 2 2 2" xfId="6540" xr:uid="{00000000-0005-0000-0000-00008B190000}"/>
    <cellStyle name="Currency 10 2 2 2 2 3" xfId="6541" xr:uid="{00000000-0005-0000-0000-00008C190000}"/>
    <cellStyle name="Currency 10 2 2 2 2 4" xfId="6542" xr:uid="{00000000-0005-0000-0000-00008D190000}"/>
    <cellStyle name="Currency 10 2 2 2 3" xfId="6543" xr:uid="{00000000-0005-0000-0000-00008E190000}"/>
    <cellStyle name="Currency 10 2 2 2 3 2" xfId="6544" xr:uid="{00000000-0005-0000-0000-00008F190000}"/>
    <cellStyle name="Currency 10 2 2 2 3 3" xfId="6545" xr:uid="{00000000-0005-0000-0000-000090190000}"/>
    <cellStyle name="Currency 10 2 2 2 3 4" xfId="6546" xr:uid="{00000000-0005-0000-0000-000091190000}"/>
    <cellStyle name="Currency 10 2 2 2 4" xfId="6547" xr:uid="{00000000-0005-0000-0000-000092190000}"/>
    <cellStyle name="Currency 10 2 2 2 4 2" xfId="6548" xr:uid="{00000000-0005-0000-0000-000093190000}"/>
    <cellStyle name="Currency 10 2 2 2 4 3" xfId="6549" xr:uid="{00000000-0005-0000-0000-000094190000}"/>
    <cellStyle name="Currency 10 2 2 2 4 4" xfId="6550" xr:uid="{00000000-0005-0000-0000-000095190000}"/>
    <cellStyle name="Currency 10 2 2 2 5" xfId="6551" xr:uid="{00000000-0005-0000-0000-000096190000}"/>
    <cellStyle name="Currency 10 2 2 2 6" xfId="6552" xr:uid="{00000000-0005-0000-0000-000097190000}"/>
    <cellStyle name="Currency 10 2 2 2 7" xfId="6553" xr:uid="{00000000-0005-0000-0000-000098190000}"/>
    <cellStyle name="Currency 10 2 2 2 8" xfId="6554" xr:uid="{00000000-0005-0000-0000-000099190000}"/>
    <cellStyle name="Currency 10 2 2 2 9" xfId="6555" xr:uid="{00000000-0005-0000-0000-00009A190000}"/>
    <cellStyle name="Currency 10 2 2 3" xfId="6556" xr:uid="{00000000-0005-0000-0000-00009B190000}"/>
    <cellStyle name="Currency 10 2 2 3 2" xfId="6557" xr:uid="{00000000-0005-0000-0000-00009C190000}"/>
    <cellStyle name="Currency 10 2 2 3 3" xfId="6558" xr:uid="{00000000-0005-0000-0000-00009D190000}"/>
    <cellStyle name="Currency 10 2 2 3 4" xfId="6559" xr:uid="{00000000-0005-0000-0000-00009E190000}"/>
    <cellStyle name="Currency 10 2 2 4" xfId="6560" xr:uid="{00000000-0005-0000-0000-00009F190000}"/>
    <cellStyle name="Currency 10 2 2 4 2" xfId="6561" xr:uid="{00000000-0005-0000-0000-0000A0190000}"/>
    <cellStyle name="Currency 10 2 2 4 3" xfId="6562" xr:uid="{00000000-0005-0000-0000-0000A1190000}"/>
    <cellStyle name="Currency 10 2 2 4 4" xfId="6563" xr:uid="{00000000-0005-0000-0000-0000A2190000}"/>
    <cellStyle name="Currency 10 2 2 5" xfId="6564" xr:uid="{00000000-0005-0000-0000-0000A3190000}"/>
    <cellStyle name="Currency 10 2 2 5 2" xfId="6565" xr:uid="{00000000-0005-0000-0000-0000A4190000}"/>
    <cellStyle name="Currency 10 2 2 5 3" xfId="6566" xr:uid="{00000000-0005-0000-0000-0000A5190000}"/>
    <cellStyle name="Currency 10 2 2 5 4" xfId="6567" xr:uid="{00000000-0005-0000-0000-0000A6190000}"/>
    <cellStyle name="Currency 10 2 2 6" xfId="6568" xr:uid="{00000000-0005-0000-0000-0000A7190000}"/>
    <cellStyle name="Currency 10 2 2 7" xfId="6569" xr:uid="{00000000-0005-0000-0000-0000A8190000}"/>
    <cellStyle name="Currency 10 2 2 8" xfId="6570" xr:uid="{00000000-0005-0000-0000-0000A9190000}"/>
    <cellStyle name="Currency 10 2 2 9" xfId="6571" xr:uid="{00000000-0005-0000-0000-0000AA190000}"/>
    <cellStyle name="Currency 10 2 3" xfId="6572" xr:uid="{00000000-0005-0000-0000-0000AB190000}"/>
    <cellStyle name="Currency 10 2 3 10" xfId="6573" xr:uid="{00000000-0005-0000-0000-0000AC190000}"/>
    <cellStyle name="Currency 10 2 3 11" xfId="6574" xr:uid="{00000000-0005-0000-0000-0000AD190000}"/>
    <cellStyle name="Currency 10 2 3 2" xfId="6575" xr:uid="{00000000-0005-0000-0000-0000AE190000}"/>
    <cellStyle name="Currency 10 2 3 2 10" xfId="6576" xr:uid="{00000000-0005-0000-0000-0000AF190000}"/>
    <cellStyle name="Currency 10 2 3 2 2" xfId="6577" xr:uid="{00000000-0005-0000-0000-0000B0190000}"/>
    <cellStyle name="Currency 10 2 3 2 2 2" xfId="6578" xr:uid="{00000000-0005-0000-0000-0000B1190000}"/>
    <cellStyle name="Currency 10 2 3 2 2 3" xfId="6579" xr:uid="{00000000-0005-0000-0000-0000B2190000}"/>
    <cellStyle name="Currency 10 2 3 2 2 4" xfId="6580" xr:uid="{00000000-0005-0000-0000-0000B3190000}"/>
    <cellStyle name="Currency 10 2 3 2 3" xfId="6581" xr:uid="{00000000-0005-0000-0000-0000B4190000}"/>
    <cellStyle name="Currency 10 2 3 2 3 2" xfId="6582" xr:uid="{00000000-0005-0000-0000-0000B5190000}"/>
    <cellStyle name="Currency 10 2 3 2 3 3" xfId="6583" xr:uid="{00000000-0005-0000-0000-0000B6190000}"/>
    <cellStyle name="Currency 10 2 3 2 3 4" xfId="6584" xr:uid="{00000000-0005-0000-0000-0000B7190000}"/>
    <cellStyle name="Currency 10 2 3 2 4" xfId="6585" xr:uid="{00000000-0005-0000-0000-0000B8190000}"/>
    <cellStyle name="Currency 10 2 3 2 4 2" xfId="6586" xr:uid="{00000000-0005-0000-0000-0000B9190000}"/>
    <cellStyle name="Currency 10 2 3 2 4 3" xfId="6587" xr:uid="{00000000-0005-0000-0000-0000BA190000}"/>
    <cellStyle name="Currency 10 2 3 2 4 4" xfId="6588" xr:uid="{00000000-0005-0000-0000-0000BB190000}"/>
    <cellStyle name="Currency 10 2 3 2 5" xfId="6589" xr:uid="{00000000-0005-0000-0000-0000BC190000}"/>
    <cellStyle name="Currency 10 2 3 2 6" xfId="6590" xr:uid="{00000000-0005-0000-0000-0000BD190000}"/>
    <cellStyle name="Currency 10 2 3 2 7" xfId="6591" xr:uid="{00000000-0005-0000-0000-0000BE190000}"/>
    <cellStyle name="Currency 10 2 3 2 8" xfId="6592" xr:uid="{00000000-0005-0000-0000-0000BF190000}"/>
    <cellStyle name="Currency 10 2 3 2 9" xfId="6593" xr:uid="{00000000-0005-0000-0000-0000C0190000}"/>
    <cellStyle name="Currency 10 2 3 3" xfId="6594" xr:uid="{00000000-0005-0000-0000-0000C1190000}"/>
    <cellStyle name="Currency 10 2 3 3 2" xfId="6595" xr:uid="{00000000-0005-0000-0000-0000C2190000}"/>
    <cellStyle name="Currency 10 2 3 3 3" xfId="6596" xr:uid="{00000000-0005-0000-0000-0000C3190000}"/>
    <cellStyle name="Currency 10 2 3 3 4" xfId="6597" xr:uid="{00000000-0005-0000-0000-0000C4190000}"/>
    <cellStyle name="Currency 10 2 3 4" xfId="6598" xr:uid="{00000000-0005-0000-0000-0000C5190000}"/>
    <cellStyle name="Currency 10 2 3 4 2" xfId="6599" xr:uid="{00000000-0005-0000-0000-0000C6190000}"/>
    <cellStyle name="Currency 10 2 3 4 3" xfId="6600" xr:uid="{00000000-0005-0000-0000-0000C7190000}"/>
    <cellStyle name="Currency 10 2 3 4 4" xfId="6601" xr:uid="{00000000-0005-0000-0000-0000C8190000}"/>
    <cellStyle name="Currency 10 2 3 5" xfId="6602" xr:uid="{00000000-0005-0000-0000-0000C9190000}"/>
    <cellStyle name="Currency 10 2 3 5 2" xfId="6603" xr:uid="{00000000-0005-0000-0000-0000CA190000}"/>
    <cellStyle name="Currency 10 2 3 5 3" xfId="6604" xr:uid="{00000000-0005-0000-0000-0000CB190000}"/>
    <cellStyle name="Currency 10 2 3 5 4" xfId="6605" xr:uid="{00000000-0005-0000-0000-0000CC190000}"/>
    <cellStyle name="Currency 10 2 3 6" xfId="6606" xr:uid="{00000000-0005-0000-0000-0000CD190000}"/>
    <cellStyle name="Currency 10 2 3 7" xfId="6607" xr:uid="{00000000-0005-0000-0000-0000CE190000}"/>
    <cellStyle name="Currency 10 2 3 8" xfId="6608" xr:uid="{00000000-0005-0000-0000-0000CF190000}"/>
    <cellStyle name="Currency 10 2 3 9" xfId="6609" xr:uid="{00000000-0005-0000-0000-0000D0190000}"/>
    <cellStyle name="Currency 10 2 4" xfId="6610" xr:uid="{00000000-0005-0000-0000-0000D1190000}"/>
    <cellStyle name="Currency 10 2 4 10" xfId="6611" xr:uid="{00000000-0005-0000-0000-0000D2190000}"/>
    <cellStyle name="Currency 10 2 4 2" xfId="6612" xr:uid="{00000000-0005-0000-0000-0000D3190000}"/>
    <cellStyle name="Currency 10 2 4 2 2" xfId="6613" xr:uid="{00000000-0005-0000-0000-0000D4190000}"/>
    <cellStyle name="Currency 10 2 4 2 3" xfId="6614" xr:uid="{00000000-0005-0000-0000-0000D5190000}"/>
    <cellStyle name="Currency 10 2 4 2 4" xfId="6615" xr:uid="{00000000-0005-0000-0000-0000D6190000}"/>
    <cellStyle name="Currency 10 2 4 3" xfId="6616" xr:uid="{00000000-0005-0000-0000-0000D7190000}"/>
    <cellStyle name="Currency 10 2 4 3 2" xfId="6617" xr:uid="{00000000-0005-0000-0000-0000D8190000}"/>
    <cellStyle name="Currency 10 2 4 3 3" xfId="6618" xr:uid="{00000000-0005-0000-0000-0000D9190000}"/>
    <cellStyle name="Currency 10 2 4 3 4" xfId="6619" xr:uid="{00000000-0005-0000-0000-0000DA190000}"/>
    <cellStyle name="Currency 10 2 4 4" xfId="6620" xr:uid="{00000000-0005-0000-0000-0000DB190000}"/>
    <cellStyle name="Currency 10 2 4 4 2" xfId="6621" xr:uid="{00000000-0005-0000-0000-0000DC190000}"/>
    <cellStyle name="Currency 10 2 4 4 3" xfId="6622" xr:uid="{00000000-0005-0000-0000-0000DD190000}"/>
    <cellStyle name="Currency 10 2 4 4 4" xfId="6623" xr:uid="{00000000-0005-0000-0000-0000DE190000}"/>
    <cellStyle name="Currency 10 2 4 5" xfId="6624" xr:uid="{00000000-0005-0000-0000-0000DF190000}"/>
    <cellStyle name="Currency 10 2 4 6" xfId="6625" xr:uid="{00000000-0005-0000-0000-0000E0190000}"/>
    <cellStyle name="Currency 10 2 4 7" xfId="6626" xr:uid="{00000000-0005-0000-0000-0000E1190000}"/>
    <cellStyle name="Currency 10 2 4 8" xfId="6627" xr:uid="{00000000-0005-0000-0000-0000E2190000}"/>
    <cellStyle name="Currency 10 2 4 9" xfId="6628" xr:uid="{00000000-0005-0000-0000-0000E3190000}"/>
    <cellStyle name="Currency 10 2 5" xfId="6629" xr:uid="{00000000-0005-0000-0000-0000E4190000}"/>
    <cellStyle name="Currency 10 2 5 2" xfId="6630" xr:uid="{00000000-0005-0000-0000-0000E5190000}"/>
    <cellStyle name="Currency 10 2 5 3" xfId="6631" xr:uid="{00000000-0005-0000-0000-0000E6190000}"/>
    <cellStyle name="Currency 10 2 5 4" xfId="6632" xr:uid="{00000000-0005-0000-0000-0000E7190000}"/>
    <cellStyle name="Currency 10 2 6" xfId="6633" xr:uid="{00000000-0005-0000-0000-0000E8190000}"/>
    <cellStyle name="Currency 10 2 6 2" xfId="6634" xr:uid="{00000000-0005-0000-0000-0000E9190000}"/>
    <cellStyle name="Currency 10 2 6 3" xfId="6635" xr:uid="{00000000-0005-0000-0000-0000EA190000}"/>
    <cellStyle name="Currency 10 2 6 4" xfId="6636" xr:uid="{00000000-0005-0000-0000-0000EB190000}"/>
    <cellStyle name="Currency 10 2 7" xfId="6637" xr:uid="{00000000-0005-0000-0000-0000EC190000}"/>
    <cellStyle name="Currency 10 2 7 2" xfId="6638" xr:uid="{00000000-0005-0000-0000-0000ED190000}"/>
    <cellStyle name="Currency 10 2 7 3" xfId="6639" xr:uid="{00000000-0005-0000-0000-0000EE190000}"/>
    <cellStyle name="Currency 10 2 7 4" xfId="6640" xr:uid="{00000000-0005-0000-0000-0000EF190000}"/>
    <cellStyle name="Currency 10 2 8" xfId="6641" xr:uid="{00000000-0005-0000-0000-0000F0190000}"/>
    <cellStyle name="Currency 10 2 9" xfId="6642" xr:uid="{00000000-0005-0000-0000-0000F1190000}"/>
    <cellStyle name="Currency 10 3" xfId="6643" xr:uid="{00000000-0005-0000-0000-0000F2190000}"/>
    <cellStyle name="Currency 10 3 10" xfId="6644" xr:uid="{00000000-0005-0000-0000-0000F3190000}"/>
    <cellStyle name="Currency 10 3 11" xfId="6645" xr:uid="{00000000-0005-0000-0000-0000F4190000}"/>
    <cellStyle name="Currency 10 3 12" xfId="6646" xr:uid="{00000000-0005-0000-0000-0000F5190000}"/>
    <cellStyle name="Currency 10 3 13" xfId="6647" xr:uid="{00000000-0005-0000-0000-0000F6190000}"/>
    <cellStyle name="Currency 10 3 2" xfId="6648" xr:uid="{00000000-0005-0000-0000-0000F7190000}"/>
    <cellStyle name="Currency 10 3 2 10" xfId="6649" xr:uid="{00000000-0005-0000-0000-0000F8190000}"/>
    <cellStyle name="Currency 10 3 2 11" xfId="6650" xr:uid="{00000000-0005-0000-0000-0000F9190000}"/>
    <cellStyle name="Currency 10 3 2 2" xfId="6651" xr:uid="{00000000-0005-0000-0000-0000FA190000}"/>
    <cellStyle name="Currency 10 3 2 2 10" xfId="6652" xr:uid="{00000000-0005-0000-0000-0000FB190000}"/>
    <cellStyle name="Currency 10 3 2 2 2" xfId="6653" xr:uid="{00000000-0005-0000-0000-0000FC190000}"/>
    <cellStyle name="Currency 10 3 2 2 2 2" xfId="6654" xr:uid="{00000000-0005-0000-0000-0000FD190000}"/>
    <cellStyle name="Currency 10 3 2 2 2 3" xfId="6655" xr:uid="{00000000-0005-0000-0000-0000FE190000}"/>
    <cellStyle name="Currency 10 3 2 2 2 4" xfId="6656" xr:uid="{00000000-0005-0000-0000-0000FF190000}"/>
    <cellStyle name="Currency 10 3 2 2 3" xfId="6657" xr:uid="{00000000-0005-0000-0000-0000001A0000}"/>
    <cellStyle name="Currency 10 3 2 2 3 2" xfId="6658" xr:uid="{00000000-0005-0000-0000-0000011A0000}"/>
    <cellStyle name="Currency 10 3 2 2 3 3" xfId="6659" xr:uid="{00000000-0005-0000-0000-0000021A0000}"/>
    <cellStyle name="Currency 10 3 2 2 3 4" xfId="6660" xr:uid="{00000000-0005-0000-0000-0000031A0000}"/>
    <cellStyle name="Currency 10 3 2 2 4" xfId="6661" xr:uid="{00000000-0005-0000-0000-0000041A0000}"/>
    <cellStyle name="Currency 10 3 2 2 4 2" xfId="6662" xr:uid="{00000000-0005-0000-0000-0000051A0000}"/>
    <cellStyle name="Currency 10 3 2 2 4 3" xfId="6663" xr:uid="{00000000-0005-0000-0000-0000061A0000}"/>
    <cellStyle name="Currency 10 3 2 2 4 4" xfId="6664" xr:uid="{00000000-0005-0000-0000-0000071A0000}"/>
    <cellStyle name="Currency 10 3 2 2 5" xfId="6665" xr:uid="{00000000-0005-0000-0000-0000081A0000}"/>
    <cellStyle name="Currency 10 3 2 2 6" xfId="6666" xr:uid="{00000000-0005-0000-0000-0000091A0000}"/>
    <cellStyle name="Currency 10 3 2 2 7" xfId="6667" xr:uid="{00000000-0005-0000-0000-00000A1A0000}"/>
    <cellStyle name="Currency 10 3 2 2 8" xfId="6668" xr:uid="{00000000-0005-0000-0000-00000B1A0000}"/>
    <cellStyle name="Currency 10 3 2 2 9" xfId="6669" xr:uid="{00000000-0005-0000-0000-00000C1A0000}"/>
    <cellStyle name="Currency 10 3 2 3" xfId="6670" xr:uid="{00000000-0005-0000-0000-00000D1A0000}"/>
    <cellStyle name="Currency 10 3 2 3 2" xfId="6671" xr:uid="{00000000-0005-0000-0000-00000E1A0000}"/>
    <cellStyle name="Currency 10 3 2 3 3" xfId="6672" xr:uid="{00000000-0005-0000-0000-00000F1A0000}"/>
    <cellStyle name="Currency 10 3 2 3 4" xfId="6673" xr:uid="{00000000-0005-0000-0000-0000101A0000}"/>
    <cellStyle name="Currency 10 3 2 4" xfId="6674" xr:uid="{00000000-0005-0000-0000-0000111A0000}"/>
    <cellStyle name="Currency 10 3 2 4 2" xfId="6675" xr:uid="{00000000-0005-0000-0000-0000121A0000}"/>
    <cellStyle name="Currency 10 3 2 4 3" xfId="6676" xr:uid="{00000000-0005-0000-0000-0000131A0000}"/>
    <cellStyle name="Currency 10 3 2 4 4" xfId="6677" xr:uid="{00000000-0005-0000-0000-0000141A0000}"/>
    <cellStyle name="Currency 10 3 2 5" xfId="6678" xr:uid="{00000000-0005-0000-0000-0000151A0000}"/>
    <cellStyle name="Currency 10 3 2 5 2" xfId="6679" xr:uid="{00000000-0005-0000-0000-0000161A0000}"/>
    <cellStyle name="Currency 10 3 2 5 3" xfId="6680" xr:uid="{00000000-0005-0000-0000-0000171A0000}"/>
    <cellStyle name="Currency 10 3 2 5 4" xfId="6681" xr:uid="{00000000-0005-0000-0000-0000181A0000}"/>
    <cellStyle name="Currency 10 3 2 6" xfId="6682" xr:uid="{00000000-0005-0000-0000-0000191A0000}"/>
    <cellStyle name="Currency 10 3 2 7" xfId="6683" xr:uid="{00000000-0005-0000-0000-00001A1A0000}"/>
    <cellStyle name="Currency 10 3 2 8" xfId="6684" xr:uid="{00000000-0005-0000-0000-00001B1A0000}"/>
    <cellStyle name="Currency 10 3 2 9" xfId="6685" xr:uid="{00000000-0005-0000-0000-00001C1A0000}"/>
    <cellStyle name="Currency 10 3 3" xfId="6686" xr:uid="{00000000-0005-0000-0000-00001D1A0000}"/>
    <cellStyle name="Currency 10 3 3 10" xfId="6687" xr:uid="{00000000-0005-0000-0000-00001E1A0000}"/>
    <cellStyle name="Currency 10 3 3 11" xfId="6688" xr:uid="{00000000-0005-0000-0000-00001F1A0000}"/>
    <cellStyle name="Currency 10 3 3 2" xfId="6689" xr:uid="{00000000-0005-0000-0000-0000201A0000}"/>
    <cellStyle name="Currency 10 3 3 2 10" xfId="6690" xr:uid="{00000000-0005-0000-0000-0000211A0000}"/>
    <cellStyle name="Currency 10 3 3 2 2" xfId="6691" xr:uid="{00000000-0005-0000-0000-0000221A0000}"/>
    <cellStyle name="Currency 10 3 3 2 2 2" xfId="6692" xr:uid="{00000000-0005-0000-0000-0000231A0000}"/>
    <cellStyle name="Currency 10 3 3 2 2 3" xfId="6693" xr:uid="{00000000-0005-0000-0000-0000241A0000}"/>
    <cellStyle name="Currency 10 3 3 2 2 4" xfId="6694" xr:uid="{00000000-0005-0000-0000-0000251A0000}"/>
    <cellStyle name="Currency 10 3 3 2 3" xfId="6695" xr:uid="{00000000-0005-0000-0000-0000261A0000}"/>
    <cellStyle name="Currency 10 3 3 2 3 2" xfId="6696" xr:uid="{00000000-0005-0000-0000-0000271A0000}"/>
    <cellStyle name="Currency 10 3 3 2 3 3" xfId="6697" xr:uid="{00000000-0005-0000-0000-0000281A0000}"/>
    <cellStyle name="Currency 10 3 3 2 3 4" xfId="6698" xr:uid="{00000000-0005-0000-0000-0000291A0000}"/>
    <cellStyle name="Currency 10 3 3 2 4" xfId="6699" xr:uid="{00000000-0005-0000-0000-00002A1A0000}"/>
    <cellStyle name="Currency 10 3 3 2 4 2" xfId="6700" xr:uid="{00000000-0005-0000-0000-00002B1A0000}"/>
    <cellStyle name="Currency 10 3 3 2 4 3" xfId="6701" xr:uid="{00000000-0005-0000-0000-00002C1A0000}"/>
    <cellStyle name="Currency 10 3 3 2 4 4" xfId="6702" xr:uid="{00000000-0005-0000-0000-00002D1A0000}"/>
    <cellStyle name="Currency 10 3 3 2 5" xfId="6703" xr:uid="{00000000-0005-0000-0000-00002E1A0000}"/>
    <cellStyle name="Currency 10 3 3 2 6" xfId="6704" xr:uid="{00000000-0005-0000-0000-00002F1A0000}"/>
    <cellStyle name="Currency 10 3 3 2 7" xfId="6705" xr:uid="{00000000-0005-0000-0000-0000301A0000}"/>
    <cellStyle name="Currency 10 3 3 2 8" xfId="6706" xr:uid="{00000000-0005-0000-0000-0000311A0000}"/>
    <cellStyle name="Currency 10 3 3 2 9" xfId="6707" xr:uid="{00000000-0005-0000-0000-0000321A0000}"/>
    <cellStyle name="Currency 10 3 3 3" xfId="6708" xr:uid="{00000000-0005-0000-0000-0000331A0000}"/>
    <cellStyle name="Currency 10 3 3 3 2" xfId="6709" xr:uid="{00000000-0005-0000-0000-0000341A0000}"/>
    <cellStyle name="Currency 10 3 3 3 3" xfId="6710" xr:uid="{00000000-0005-0000-0000-0000351A0000}"/>
    <cellStyle name="Currency 10 3 3 3 4" xfId="6711" xr:uid="{00000000-0005-0000-0000-0000361A0000}"/>
    <cellStyle name="Currency 10 3 3 4" xfId="6712" xr:uid="{00000000-0005-0000-0000-0000371A0000}"/>
    <cellStyle name="Currency 10 3 3 4 2" xfId="6713" xr:uid="{00000000-0005-0000-0000-0000381A0000}"/>
    <cellStyle name="Currency 10 3 3 4 3" xfId="6714" xr:uid="{00000000-0005-0000-0000-0000391A0000}"/>
    <cellStyle name="Currency 10 3 3 4 4" xfId="6715" xr:uid="{00000000-0005-0000-0000-00003A1A0000}"/>
    <cellStyle name="Currency 10 3 3 5" xfId="6716" xr:uid="{00000000-0005-0000-0000-00003B1A0000}"/>
    <cellStyle name="Currency 10 3 3 5 2" xfId="6717" xr:uid="{00000000-0005-0000-0000-00003C1A0000}"/>
    <cellStyle name="Currency 10 3 3 5 3" xfId="6718" xr:uid="{00000000-0005-0000-0000-00003D1A0000}"/>
    <cellStyle name="Currency 10 3 3 5 4" xfId="6719" xr:uid="{00000000-0005-0000-0000-00003E1A0000}"/>
    <cellStyle name="Currency 10 3 3 6" xfId="6720" xr:uid="{00000000-0005-0000-0000-00003F1A0000}"/>
    <cellStyle name="Currency 10 3 3 7" xfId="6721" xr:uid="{00000000-0005-0000-0000-0000401A0000}"/>
    <cellStyle name="Currency 10 3 3 8" xfId="6722" xr:uid="{00000000-0005-0000-0000-0000411A0000}"/>
    <cellStyle name="Currency 10 3 3 9" xfId="6723" xr:uid="{00000000-0005-0000-0000-0000421A0000}"/>
    <cellStyle name="Currency 10 3 4" xfId="6724" xr:uid="{00000000-0005-0000-0000-0000431A0000}"/>
    <cellStyle name="Currency 10 3 4 10" xfId="6725" xr:uid="{00000000-0005-0000-0000-0000441A0000}"/>
    <cellStyle name="Currency 10 3 4 2" xfId="6726" xr:uid="{00000000-0005-0000-0000-0000451A0000}"/>
    <cellStyle name="Currency 10 3 4 2 2" xfId="6727" xr:uid="{00000000-0005-0000-0000-0000461A0000}"/>
    <cellStyle name="Currency 10 3 4 2 3" xfId="6728" xr:uid="{00000000-0005-0000-0000-0000471A0000}"/>
    <cellStyle name="Currency 10 3 4 2 4" xfId="6729" xr:uid="{00000000-0005-0000-0000-0000481A0000}"/>
    <cellStyle name="Currency 10 3 4 3" xfId="6730" xr:uid="{00000000-0005-0000-0000-0000491A0000}"/>
    <cellStyle name="Currency 10 3 4 3 2" xfId="6731" xr:uid="{00000000-0005-0000-0000-00004A1A0000}"/>
    <cellStyle name="Currency 10 3 4 3 3" xfId="6732" xr:uid="{00000000-0005-0000-0000-00004B1A0000}"/>
    <cellStyle name="Currency 10 3 4 3 4" xfId="6733" xr:uid="{00000000-0005-0000-0000-00004C1A0000}"/>
    <cellStyle name="Currency 10 3 4 4" xfId="6734" xr:uid="{00000000-0005-0000-0000-00004D1A0000}"/>
    <cellStyle name="Currency 10 3 4 4 2" xfId="6735" xr:uid="{00000000-0005-0000-0000-00004E1A0000}"/>
    <cellStyle name="Currency 10 3 4 4 3" xfId="6736" xr:uid="{00000000-0005-0000-0000-00004F1A0000}"/>
    <cellStyle name="Currency 10 3 4 4 4" xfId="6737" xr:uid="{00000000-0005-0000-0000-0000501A0000}"/>
    <cellStyle name="Currency 10 3 4 5" xfId="6738" xr:uid="{00000000-0005-0000-0000-0000511A0000}"/>
    <cellStyle name="Currency 10 3 4 6" xfId="6739" xr:uid="{00000000-0005-0000-0000-0000521A0000}"/>
    <cellStyle name="Currency 10 3 4 7" xfId="6740" xr:uid="{00000000-0005-0000-0000-0000531A0000}"/>
    <cellStyle name="Currency 10 3 4 8" xfId="6741" xr:uid="{00000000-0005-0000-0000-0000541A0000}"/>
    <cellStyle name="Currency 10 3 4 9" xfId="6742" xr:uid="{00000000-0005-0000-0000-0000551A0000}"/>
    <cellStyle name="Currency 10 3 5" xfId="6743" xr:uid="{00000000-0005-0000-0000-0000561A0000}"/>
    <cellStyle name="Currency 10 3 5 2" xfId="6744" xr:uid="{00000000-0005-0000-0000-0000571A0000}"/>
    <cellStyle name="Currency 10 3 5 3" xfId="6745" xr:uid="{00000000-0005-0000-0000-0000581A0000}"/>
    <cellStyle name="Currency 10 3 5 4" xfId="6746" xr:uid="{00000000-0005-0000-0000-0000591A0000}"/>
    <cellStyle name="Currency 10 3 6" xfId="6747" xr:uid="{00000000-0005-0000-0000-00005A1A0000}"/>
    <cellStyle name="Currency 10 3 6 2" xfId="6748" xr:uid="{00000000-0005-0000-0000-00005B1A0000}"/>
    <cellStyle name="Currency 10 3 6 3" xfId="6749" xr:uid="{00000000-0005-0000-0000-00005C1A0000}"/>
    <cellStyle name="Currency 10 3 6 4" xfId="6750" xr:uid="{00000000-0005-0000-0000-00005D1A0000}"/>
    <cellStyle name="Currency 10 3 7" xfId="6751" xr:uid="{00000000-0005-0000-0000-00005E1A0000}"/>
    <cellStyle name="Currency 10 3 7 2" xfId="6752" xr:uid="{00000000-0005-0000-0000-00005F1A0000}"/>
    <cellStyle name="Currency 10 3 7 3" xfId="6753" xr:uid="{00000000-0005-0000-0000-0000601A0000}"/>
    <cellStyle name="Currency 10 3 7 4" xfId="6754" xr:uid="{00000000-0005-0000-0000-0000611A0000}"/>
    <cellStyle name="Currency 10 3 8" xfId="6755" xr:uid="{00000000-0005-0000-0000-0000621A0000}"/>
    <cellStyle name="Currency 10 3 9" xfId="6756" xr:uid="{00000000-0005-0000-0000-0000631A0000}"/>
    <cellStyle name="Currency 10 4" xfId="6757" xr:uid="{00000000-0005-0000-0000-0000641A0000}"/>
    <cellStyle name="Currency 10 4 10" xfId="6758" xr:uid="{00000000-0005-0000-0000-0000651A0000}"/>
    <cellStyle name="Currency 10 4 11" xfId="6759" xr:uid="{00000000-0005-0000-0000-0000661A0000}"/>
    <cellStyle name="Currency 10 4 12" xfId="6760" xr:uid="{00000000-0005-0000-0000-0000671A0000}"/>
    <cellStyle name="Currency 10 4 2" xfId="6761" xr:uid="{00000000-0005-0000-0000-0000681A0000}"/>
    <cellStyle name="Currency 10 4 2 10" xfId="6762" xr:uid="{00000000-0005-0000-0000-0000691A0000}"/>
    <cellStyle name="Currency 10 4 2 11" xfId="6763" xr:uid="{00000000-0005-0000-0000-00006A1A0000}"/>
    <cellStyle name="Currency 10 4 2 2" xfId="6764" xr:uid="{00000000-0005-0000-0000-00006B1A0000}"/>
    <cellStyle name="Currency 10 4 2 2 10" xfId="6765" xr:uid="{00000000-0005-0000-0000-00006C1A0000}"/>
    <cellStyle name="Currency 10 4 2 2 2" xfId="6766" xr:uid="{00000000-0005-0000-0000-00006D1A0000}"/>
    <cellStyle name="Currency 10 4 2 2 2 2" xfId="6767" xr:uid="{00000000-0005-0000-0000-00006E1A0000}"/>
    <cellStyle name="Currency 10 4 2 2 2 3" xfId="6768" xr:uid="{00000000-0005-0000-0000-00006F1A0000}"/>
    <cellStyle name="Currency 10 4 2 2 2 4" xfId="6769" xr:uid="{00000000-0005-0000-0000-0000701A0000}"/>
    <cellStyle name="Currency 10 4 2 2 3" xfId="6770" xr:uid="{00000000-0005-0000-0000-0000711A0000}"/>
    <cellStyle name="Currency 10 4 2 2 3 2" xfId="6771" xr:uid="{00000000-0005-0000-0000-0000721A0000}"/>
    <cellStyle name="Currency 10 4 2 2 3 3" xfId="6772" xr:uid="{00000000-0005-0000-0000-0000731A0000}"/>
    <cellStyle name="Currency 10 4 2 2 3 4" xfId="6773" xr:uid="{00000000-0005-0000-0000-0000741A0000}"/>
    <cellStyle name="Currency 10 4 2 2 4" xfId="6774" xr:uid="{00000000-0005-0000-0000-0000751A0000}"/>
    <cellStyle name="Currency 10 4 2 2 4 2" xfId="6775" xr:uid="{00000000-0005-0000-0000-0000761A0000}"/>
    <cellStyle name="Currency 10 4 2 2 4 3" xfId="6776" xr:uid="{00000000-0005-0000-0000-0000771A0000}"/>
    <cellStyle name="Currency 10 4 2 2 4 4" xfId="6777" xr:uid="{00000000-0005-0000-0000-0000781A0000}"/>
    <cellStyle name="Currency 10 4 2 2 5" xfId="6778" xr:uid="{00000000-0005-0000-0000-0000791A0000}"/>
    <cellStyle name="Currency 10 4 2 2 6" xfId="6779" xr:uid="{00000000-0005-0000-0000-00007A1A0000}"/>
    <cellStyle name="Currency 10 4 2 2 7" xfId="6780" xr:uid="{00000000-0005-0000-0000-00007B1A0000}"/>
    <cellStyle name="Currency 10 4 2 2 8" xfId="6781" xr:uid="{00000000-0005-0000-0000-00007C1A0000}"/>
    <cellStyle name="Currency 10 4 2 2 9" xfId="6782" xr:uid="{00000000-0005-0000-0000-00007D1A0000}"/>
    <cellStyle name="Currency 10 4 2 3" xfId="6783" xr:uid="{00000000-0005-0000-0000-00007E1A0000}"/>
    <cellStyle name="Currency 10 4 2 3 2" xfId="6784" xr:uid="{00000000-0005-0000-0000-00007F1A0000}"/>
    <cellStyle name="Currency 10 4 2 3 3" xfId="6785" xr:uid="{00000000-0005-0000-0000-0000801A0000}"/>
    <cellStyle name="Currency 10 4 2 3 4" xfId="6786" xr:uid="{00000000-0005-0000-0000-0000811A0000}"/>
    <cellStyle name="Currency 10 4 2 4" xfId="6787" xr:uid="{00000000-0005-0000-0000-0000821A0000}"/>
    <cellStyle name="Currency 10 4 2 4 2" xfId="6788" xr:uid="{00000000-0005-0000-0000-0000831A0000}"/>
    <cellStyle name="Currency 10 4 2 4 3" xfId="6789" xr:uid="{00000000-0005-0000-0000-0000841A0000}"/>
    <cellStyle name="Currency 10 4 2 4 4" xfId="6790" xr:uid="{00000000-0005-0000-0000-0000851A0000}"/>
    <cellStyle name="Currency 10 4 2 5" xfId="6791" xr:uid="{00000000-0005-0000-0000-0000861A0000}"/>
    <cellStyle name="Currency 10 4 2 5 2" xfId="6792" xr:uid="{00000000-0005-0000-0000-0000871A0000}"/>
    <cellStyle name="Currency 10 4 2 5 3" xfId="6793" xr:uid="{00000000-0005-0000-0000-0000881A0000}"/>
    <cellStyle name="Currency 10 4 2 5 4" xfId="6794" xr:uid="{00000000-0005-0000-0000-0000891A0000}"/>
    <cellStyle name="Currency 10 4 2 6" xfId="6795" xr:uid="{00000000-0005-0000-0000-00008A1A0000}"/>
    <cellStyle name="Currency 10 4 2 7" xfId="6796" xr:uid="{00000000-0005-0000-0000-00008B1A0000}"/>
    <cellStyle name="Currency 10 4 2 8" xfId="6797" xr:uid="{00000000-0005-0000-0000-00008C1A0000}"/>
    <cellStyle name="Currency 10 4 2 9" xfId="6798" xr:uid="{00000000-0005-0000-0000-00008D1A0000}"/>
    <cellStyle name="Currency 10 4 3" xfId="6799" xr:uid="{00000000-0005-0000-0000-00008E1A0000}"/>
    <cellStyle name="Currency 10 4 3 10" xfId="6800" xr:uid="{00000000-0005-0000-0000-00008F1A0000}"/>
    <cellStyle name="Currency 10 4 3 2" xfId="6801" xr:uid="{00000000-0005-0000-0000-0000901A0000}"/>
    <cellStyle name="Currency 10 4 3 2 2" xfId="6802" xr:uid="{00000000-0005-0000-0000-0000911A0000}"/>
    <cellStyle name="Currency 10 4 3 2 3" xfId="6803" xr:uid="{00000000-0005-0000-0000-0000921A0000}"/>
    <cellStyle name="Currency 10 4 3 2 4" xfId="6804" xr:uid="{00000000-0005-0000-0000-0000931A0000}"/>
    <cellStyle name="Currency 10 4 3 3" xfId="6805" xr:uid="{00000000-0005-0000-0000-0000941A0000}"/>
    <cellStyle name="Currency 10 4 3 3 2" xfId="6806" xr:uid="{00000000-0005-0000-0000-0000951A0000}"/>
    <cellStyle name="Currency 10 4 3 3 3" xfId="6807" xr:uid="{00000000-0005-0000-0000-0000961A0000}"/>
    <cellStyle name="Currency 10 4 3 3 4" xfId="6808" xr:uid="{00000000-0005-0000-0000-0000971A0000}"/>
    <cellStyle name="Currency 10 4 3 4" xfId="6809" xr:uid="{00000000-0005-0000-0000-0000981A0000}"/>
    <cellStyle name="Currency 10 4 3 4 2" xfId="6810" xr:uid="{00000000-0005-0000-0000-0000991A0000}"/>
    <cellStyle name="Currency 10 4 3 4 3" xfId="6811" xr:uid="{00000000-0005-0000-0000-00009A1A0000}"/>
    <cellStyle name="Currency 10 4 3 4 4" xfId="6812" xr:uid="{00000000-0005-0000-0000-00009B1A0000}"/>
    <cellStyle name="Currency 10 4 3 5" xfId="6813" xr:uid="{00000000-0005-0000-0000-00009C1A0000}"/>
    <cellStyle name="Currency 10 4 3 6" xfId="6814" xr:uid="{00000000-0005-0000-0000-00009D1A0000}"/>
    <cellStyle name="Currency 10 4 3 7" xfId="6815" xr:uid="{00000000-0005-0000-0000-00009E1A0000}"/>
    <cellStyle name="Currency 10 4 3 8" xfId="6816" xr:uid="{00000000-0005-0000-0000-00009F1A0000}"/>
    <cellStyle name="Currency 10 4 3 9" xfId="6817" xr:uid="{00000000-0005-0000-0000-0000A01A0000}"/>
    <cellStyle name="Currency 10 4 4" xfId="6818" xr:uid="{00000000-0005-0000-0000-0000A11A0000}"/>
    <cellStyle name="Currency 10 4 4 2" xfId="6819" xr:uid="{00000000-0005-0000-0000-0000A21A0000}"/>
    <cellStyle name="Currency 10 4 4 3" xfId="6820" xr:uid="{00000000-0005-0000-0000-0000A31A0000}"/>
    <cellStyle name="Currency 10 4 4 4" xfId="6821" xr:uid="{00000000-0005-0000-0000-0000A41A0000}"/>
    <cellStyle name="Currency 10 4 5" xfId="6822" xr:uid="{00000000-0005-0000-0000-0000A51A0000}"/>
    <cellStyle name="Currency 10 4 5 2" xfId="6823" xr:uid="{00000000-0005-0000-0000-0000A61A0000}"/>
    <cellStyle name="Currency 10 4 5 3" xfId="6824" xr:uid="{00000000-0005-0000-0000-0000A71A0000}"/>
    <cellStyle name="Currency 10 4 5 4" xfId="6825" xr:uid="{00000000-0005-0000-0000-0000A81A0000}"/>
    <cellStyle name="Currency 10 4 6" xfId="6826" xr:uid="{00000000-0005-0000-0000-0000A91A0000}"/>
    <cellStyle name="Currency 10 4 6 2" xfId="6827" xr:uid="{00000000-0005-0000-0000-0000AA1A0000}"/>
    <cellStyle name="Currency 10 4 6 3" xfId="6828" xr:uid="{00000000-0005-0000-0000-0000AB1A0000}"/>
    <cellStyle name="Currency 10 4 6 4" xfId="6829" xr:uid="{00000000-0005-0000-0000-0000AC1A0000}"/>
    <cellStyle name="Currency 10 4 7" xfId="6830" xr:uid="{00000000-0005-0000-0000-0000AD1A0000}"/>
    <cellStyle name="Currency 10 4 8" xfId="6831" xr:uid="{00000000-0005-0000-0000-0000AE1A0000}"/>
    <cellStyle name="Currency 10 4 9" xfId="6832" xr:uid="{00000000-0005-0000-0000-0000AF1A0000}"/>
    <cellStyle name="Currency 10 5" xfId="6833" xr:uid="{00000000-0005-0000-0000-0000B01A0000}"/>
    <cellStyle name="Currency 10 5 10" xfId="6834" xr:uid="{00000000-0005-0000-0000-0000B11A0000}"/>
    <cellStyle name="Currency 10 5 11" xfId="6835" xr:uid="{00000000-0005-0000-0000-0000B21A0000}"/>
    <cellStyle name="Currency 10 5 2" xfId="6836" xr:uid="{00000000-0005-0000-0000-0000B31A0000}"/>
    <cellStyle name="Currency 10 5 2 10" xfId="6837" xr:uid="{00000000-0005-0000-0000-0000B41A0000}"/>
    <cellStyle name="Currency 10 5 2 2" xfId="6838" xr:uid="{00000000-0005-0000-0000-0000B51A0000}"/>
    <cellStyle name="Currency 10 5 2 2 2" xfId="6839" xr:uid="{00000000-0005-0000-0000-0000B61A0000}"/>
    <cellStyle name="Currency 10 5 2 2 3" xfId="6840" xr:uid="{00000000-0005-0000-0000-0000B71A0000}"/>
    <cellStyle name="Currency 10 5 2 2 4" xfId="6841" xr:uid="{00000000-0005-0000-0000-0000B81A0000}"/>
    <cellStyle name="Currency 10 5 2 3" xfId="6842" xr:uid="{00000000-0005-0000-0000-0000B91A0000}"/>
    <cellStyle name="Currency 10 5 2 3 2" xfId="6843" xr:uid="{00000000-0005-0000-0000-0000BA1A0000}"/>
    <cellStyle name="Currency 10 5 2 3 3" xfId="6844" xr:uid="{00000000-0005-0000-0000-0000BB1A0000}"/>
    <cellStyle name="Currency 10 5 2 3 4" xfId="6845" xr:uid="{00000000-0005-0000-0000-0000BC1A0000}"/>
    <cellStyle name="Currency 10 5 2 4" xfId="6846" xr:uid="{00000000-0005-0000-0000-0000BD1A0000}"/>
    <cellStyle name="Currency 10 5 2 4 2" xfId="6847" xr:uid="{00000000-0005-0000-0000-0000BE1A0000}"/>
    <cellStyle name="Currency 10 5 2 4 3" xfId="6848" xr:uid="{00000000-0005-0000-0000-0000BF1A0000}"/>
    <cellStyle name="Currency 10 5 2 4 4" xfId="6849" xr:uid="{00000000-0005-0000-0000-0000C01A0000}"/>
    <cellStyle name="Currency 10 5 2 5" xfId="6850" xr:uid="{00000000-0005-0000-0000-0000C11A0000}"/>
    <cellStyle name="Currency 10 5 2 6" xfId="6851" xr:uid="{00000000-0005-0000-0000-0000C21A0000}"/>
    <cellStyle name="Currency 10 5 2 7" xfId="6852" xr:uid="{00000000-0005-0000-0000-0000C31A0000}"/>
    <cellStyle name="Currency 10 5 2 8" xfId="6853" xr:uid="{00000000-0005-0000-0000-0000C41A0000}"/>
    <cellStyle name="Currency 10 5 2 9" xfId="6854" xr:uid="{00000000-0005-0000-0000-0000C51A0000}"/>
    <cellStyle name="Currency 10 5 3" xfId="6855" xr:uid="{00000000-0005-0000-0000-0000C61A0000}"/>
    <cellStyle name="Currency 10 5 3 2" xfId="6856" xr:uid="{00000000-0005-0000-0000-0000C71A0000}"/>
    <cellStyle name="Currency 10 5 3 3" xfId="6857" xr:uid="{00000000-0005-0000-0000-0000C81A0000}"/>
    <cellStyle name="Currency 10 5 3 4" xfId="6858" xr:uid="{00000000-0005-0000-0000-0000C91A0000}"/>
    <cellStyle name="Currency 10 5 4" xfId="6859" xr:uid="{00000000-0005-0000-0000-0000CA1A0000}"/>
    <cellStyle name="Currency 10 5 4 2" xfId="6860" xr:uid="{00000000-0005-0000-0000-0000CB1A0000}"/>
    <cellStyle name="Currency 10 5 4 3" xfId="6861" xr:uid="{00000000-0005-0000-0000-0000CC1A0000}"/>
    <cellStyle name="Currency 10 5 4 4" xfId="6862" xr:uid="{00000000-0005-0000-0000-0000CD1A0000}"/>
    <cellStyle name="Currency 10 5 5" xfId="6863" xr:uid="{00000000-0005-0000-0000-0000CE1A0000}"/>
    <cellStyle name="Currency 10 5 5 2" xfId="6864" xr:uid="{00000000-0005-0000-0000-0000CF1A0000}"/>
    <cellStyle name="Currency 10 5 5 3" xfId="6865" xr:uid="{00000000-0005-0000-0000-0000D01A0000}"/>
    <cellStyle name="Currency 10 5 5 4" xfId="6866" xr:uid="{00000000-0005-0000-0000-0000D11A0000}"/>
    <cellStyle name="Currency 10 5 6" xfId="6867" xr:uid="{00000000-0005-0000-0000-0000D21A0000}"/>
    <cellStyle name="Currency 10 5 7" xfId="6868" xr:uid="{00000000-0005-0000-0000-0000D31A0000}"/>
    <cellStyle name="Currency 10 5 8" xfId="6869" xr:uid="{00000000-0005-0000-0000-0000D41A0000}"/>
    <cellStyle name="Currency 10 5 9" xfId="6870" xr:uid="{00000000-0005-0000-0000-0000D51A0000}"/>
    <cellStyle name="Currency 10 6" xfId="6871" xr:uid="{00000000-0005-0000-0000-0000D61A0000}"/>
    <cellStyle name="Currency 10 6 10" xfId="6872" xr:uid="{00000000-0005-0000-0000-0000D71A0000}"/>
    <cellStyle name="Currency 10 6 2" xfId="6873" xr:uid="{00000000-0005-0000-0000-0000D81A0000}"/>
    <cellStyle name="Currency 10 6 2 2" xfId="6874" xr:uid="{00000000-0005-0000-0000-0000D91A0000}"/>
    <cellStyle name="Currency 10 6 2 3" xfId="6875" xr:uid="{00000000-0005-0000-0000-0000DA1A0000}"/>
    <cellStyle name="Currency 10 6 2 4" xfId="6876" xr:uid="{00000000-0005-0000-0000-0000DB1A0000}"/>
    <cellStyle name="Currency 10 6 3" xfId="6877" xr:uid="{00000000-0005-0000-0000-0000DC1A0000}"/>
    <cellStyle name="Currency 10 6 3 2" xfId="6878" xr:uid="{00000000-0005-0000-0000-0000DD1A0000}"/>
    <cellStyle name="Currency 10 6 3 3" xfId="6879" xr:uid="{00000000-0005-0000-0000-0000DE1A0000}"/>
    <cellStyle name="Currency 10 6 3 4" xfId="6880" xr:uid="{00000000-0005-0000-0000-0000DF1A0000}"/>
    <cellStyle name="Currency 10 6 4" xfId="6881" xr:uid="{00000000-0005-0000-0000-0000E01A0000}"/>
    <cellStyle name="Currency 10 6 4 2" xfId="6882" xr:uid="{00000000-0005-0000-0000-0000E11A0000}"/>
    <cellStyle name="Currency 10 6 4 3" xfId="6883" xr:uid="{00000000-0005-0000-0000-0000E21A0000}"/>
    <cellStyle name="Currency 10 6 4 4" xfId="6884" xr:uid="{00000000-0005-0000-0000-0000E31A0000}"/>
    <cellStyle name="Currency 10 6 5" xfId="6885" xr:uid="{00000000-0005-0000-0000-0000E41A0000}"/>
    <cellStyle name="Currency 10 6 6" xfId="6886" xr:uid="{00000000-0005-0000-0000-0000E51A0000}"/>
    <cellStyle name="Currency 10 6 7" xfId="6887" xr:uid="{00000000-0005-0000-0000-0000E61A0000}"/>
    <cellStyle name="Currency 10 6 8" xfId="6888" xr:uid="{00000000-0005-0000-0000-0000E71A0000}"/>
    <cellStyle name="Currency 10 6 9" xfId="6889" xr:uid="{00000000-0005-0000-0000-0000E81A0000}"/>
    <cellStyle name="Currency 10 7" xfId="6890" xr:uid="{00000000-0005-0000-0000-0000E91A0000}"/>
    <cellStyle name="Currency 10 7 2" xfId="6891" xr:uid="{00000000-0005-0000-0000-0000EA1A0000}"/>
    <cellStyle name="Currency 10 7 3" xfId="6892" xr:uid="{00000000-0005-0000-0000-0000EB1A0000}"/>
    <cellStyle name="Currency 10 7 4" xfId="6893" xr:uid="{00000000-0005-0000-0000-0000EC1A0000}"/>
    <cellStyle name="Currency 10 8" xfId="6894" xr:uid="{00000000-0005-0000-0000-0000ED1A0000}"/>
    <cellStyle name="Currency 10 8 2" xfId="6895" xr:uid="{00000000-0005-0000-0000-0000EE1A0000}"/>
    <cellStyle name="Currency 10 8 3" xfId="6896" xr:uid="{00000000-0005-0000-0000-0000EF1A0000}"/>
    <cellStyle name="Currency 10 8 4" xfId="6897" xr:uid="{00000000-0005-0000-0000-0000F01A0000}"/>
    <cellStyle name="Currency 10 9" xfId="6898" xr:uid="{00000000-0005-0000-0000-0000F11A0000}"/>
    <cellStyle name="Currency 10 9 2" xfId="6899" xr:uid="{00000000-0005-0000-0000-0000F21A0000}"/>
    <cellStyle name="Currency 10 9 3" xfId="6900" xr:uid="{00000000-0005-0000-0000-0000F31A0000}"/>
    <cellStyle name="Currency 10 9 4" xfId="6901" xr:uid="{00000000-0005-0000-0000-0000F41A0000}"/>
    <cellStyle name="Currency 11" xfId="6902" xr:uid="{00000000-0005-0000-0000-0000F51A0000}"/>
    <cellStyle name="Currency 11 10" xfId="6903" xr:uid="{00000000-0005-0000-0000-0000F61A0000}"/>
    <cellStyle name="Currency 11 11" xfId="6904" xr:uid="{00000000-0005-0000-0000-0000F71A0000}"/>
    <cellStyle name="Currency 11 12" xfId="6905" xr:uid="{00000000-0005-0000-0000-0000F81A0000}"/>
    <cellStyle name="Currency 11 13" xfId="6906" xr:uid="{00000000-0005-0000-0000-0000F91A0000}"/>
    <cellStyle name="Currency 11 2" xfId="6907" xr:uid="{00000000-0005-0000-0000-0000FA1A0000}"/>
    <cellStyle name="Currency 11 2 10" xfId="6908" xr:uid="{00000000-0005-0000-0000-0000FB1A0000}"/>
    <cellStyle name="Currency 11 2 11" xfId="6909" xr:uid="{00000000-0005-0000-0000-0000FC1A0000}"/>
    <cellStyle name="Currency 11 2 2" xfId="6910" xr:uid="{00000000-0005-0000-0000-0000FD1A0000}"/>
    <cellStyle name="Currency 11 2 2 10" xfId="6911" xr:uid="{00000000-0005-0000-0000-0000FE1A0000}"/>
    <cellStyle name="Currency 11 2 2 2" xfId="6912" xr:uid="{00000000-0005-0000-0000-0000FF1A0000}"/>
    <cellStyle name="Currency 11 2 2 2 2" xfId="6913" xr:uid="{00000000-0005-0000-0000-0000001B0000}"/>
    <cellStyle name="Currency 11 2 2 2 3" xfId="6914" xr:uid="{00000000-0005-0000-0000-0000011B0000}"/>
    <cellStyle name="Currency 11 2 2 2 4" xfId="6915" xr:uid="{00000000-0005-0000-0000-0000021B0000}"/>
    <cellStyle name="Currency 11 2 2 3" xfId="6916" xr:uid="{00000000-0005-0000-0000-0000031B0000}"/>
    <cellStyle name="Currency 11 2 2 3 2" xfId="6917" xr:uid="{00000000-0005-0000-0000-0000041B0000}"/>
    <cellStyle name="Currency 11 2 2 3 3" xfId="6918" xr:uid="{00000000-0005-0000-0000-0000051B0000}"/>
    <cellStyle name="Currency 11 2 2 3 4" xfId="6919" xr:uid="{00000000-0005-0000-0000-0000061B0000}"/>
    <cellStyle name="Currency 11 2 2 4" xfId="6920" xr:uid="{00000000-0005-0000-0000-0000071B0000}"/>
    <cellStyle name="Currency 11 2 2 4 2" xfId="6921" xr:uid="{00000000-0005-0000-0000-0000081B0000}"/>
    <cellStyle name="Currency 11 2 2 4 3" xfId="6922" xr:uid="{00000000-0005-0000-0000-0000091B0000}"/>
    <cellStyle name="Currency 11 2 2 4 4" xfId="6923" xr:uid="{00000000-0005-0000-0000-00000A1B0000}"/>
    <cellStyle name="Currency 11 2 2 5" xfId="6924" xr:uid="{00000000-0005-0000-0000-00000B1B0000}"/>
    <cellStyle name="Currency 11 2 2 6" xfId="6925" xr:uid="{00000000-0005-0000-0000-00000C1B0000}"/>
    <cellStyle name="Currency 11 2 2 7" xfId="6926" xr:uid="{00000000-0005-0000-0000-00000D1B0000}"/>
    <cellStyle name="Currency 11 2 2 8" xfId="6927" xr:uid="{00000000-0005-0000-0000-00000E1B0000}"/>
    <cellStyle name="Currency 11 2 2 9" xfId="6928" xr:uid="{00000000-0005-0000-0000-00000F1B0000}"/>
    <cellStyle name="Currency 11 2 3" xfId="6929" xr:uid="{00000000-0005-0000-0000-0000101B0000}"/>
    <cellStyle name="Currency 11 2 3 2" xfId="6930" xr:uid="{00000000-0005-0000-0000-0000111B0000}"/>
    <cellStyle name="Currency 11 2 3 3" xfId="6931" xr:uid="{00000000-0005-0000-0000-0000121B0000}"/>
    <cellStyle name="Currency 11 2 3 4" xfId="6932" xr:uid="{00000000-0005-0000-0000-0000131B0000}"/>
    <cellStyle name="Currency 11 2 4" xfId="6933" xr:uid="{00000000-0005-0000-0000-0000141B0000}"/>
    <cellStyle name="Currency 11 2 4 2" xfId="6934" xr:uid="{00000000-0005-0000-0000-0000151B0000}"/>
    <cellStyle name="Currency 11 2 4 3" xfId="6935" xr:uid="{00000000-0005-0000-0000-0000161B0000}"/>
    <cellStyle name="Currency 11 2 4 4" xfId="6936" xr:uid="{00000000-0005-0000-0000-0000171B0000}"/>
    <cellStyle name="Currency 11 2 5" xfId="6937" xr:uid="{00000000-0005-0000-0000-0000181B0000}"/>
    <cellStyle name="Currency 11 2 5 2" xfId="6938" xr:uid="{00000000-0005-0000-0000-0000191B0000}"/>
    <cellStyle name="Currency 11 2 5 3" xfId="6939" xr:uid="{00000000-0005-0000-0000-00001A1B0000}"/>
    <cellStyle name="Currency 11 2 5 4" xfId="6940" xr:uid="{00000000-0005-0000-0000-00001B1B0000}"/>
    <cellStyle name="Currency 11 2 6" xfId="6941" xr:uid="{00000000-0005-0000-0000-00001C1B0000}"/>
    <cellStyle name="Currency 11 2 7" xfId="6942" xr:uid="{00000000-0005-0000-0000-00001D1B0000}"/>
    <cellStyle name="Currency 11 2 8" xfId="6943" xr:uid="{00000000-0005-0000-0000-00001E1B0000}"/>
    <cellStyle name="Currency 11 2 9" xfId="6944" xr:uid="{00000000-0005-0000-0000-00001F1B0000}"/>
    <cellStyle name="Currency 11 3" xfId="6945" xr:uid="{00000000-0005-0000-0000-0000201B0000}"/>
    <cellStyle name="Currency 11 3 10" xfId="6946" xr:uid="{00000000-0005-0000-0000-0000211B0000}"/>
    <cellStyle name="Currency 11 3 11" xfId="6947" xr:uid="{00000000-0005-0000-0000-0000221B0000}"/>
    <cellStyle name="Currency 11 3 2" xfId="6948" xr:uid="{00000000-0005-0000-0000-0000231B0000}"/>
    <cellStyle name="Currency 11 3 2 10" xfId="6949" xr:uid="{00000000-0005-0000-0000-0000241B0000}"/>
    <cellStyle name="Currency 11 3 2 2" xfId="6950" xr:uid="{00000000-0005-0000-0000-0000251B0000}"/>
    <cellStyle name="Currency 11 3 2 2 2" xfId="6951" xr:uid="{00000000-0005-0000-0000-0000261B0000}"/>
    <cellStyle name="Currency 11 3 2 2 3" xfId="6952" xr:uid="{00000000-0005-0000-0000-0000271B0000}"/>
    <cellStyle name="Currency 11 3 2 2 4" xfId="6953" xr:uid="{00000000-0005-0000-0000-0000281B0000}"/>
    <cellStyle name="Currency 11 3 2 3" xfId="6954" xr:uid="{00000000-0005-0000-0000-0000291B0000}"/>
    <cellStyle name="Currency 11 3 2 3 2" xfId="6955" xr:uid="{00000000-0005-0000-0000-00002A1B0000}"/>
    <cellStyle name="Currency 11 3 2 3 3" xfId="6956" xr:uid="{00000000-0005-0000-0000-00002B1B0000}"/>
    <cellStyle name="Currency 11 3 2 3 4" xfId="6957" xr:uid="{00000000-0005-0000-0000-00002C1B0000}"/>
    <cellStyle name="Currency 11 3 2 4" xfId="6958" xr:uid="{00000000-0005-0000-0000-00002D1B0000}"/>
    <cellStyle name="Currency 11 3 2 4 2" xfId="6959" xr:uid="{00000000-0005-0000-0000-00002E1B0000}"/>
    <cellStyle name="Currency 11 3 2 4 3" xfId="6960" xr:uid="{00000000-0005-0000-0000-00002F1B0000}"/>
    <cellStyle name="Currency 11 3 2 4 4" xfId="6961" xr:uid="{00000000-0005-0000-0000-0000301B0000}"/>
    <cellStyle name="Currency 11 3 2 5" xfId="6962" xr:uid="{00000000-0005-0000-0000-0000311B0000}"/>
    <cellStyle name="Currency 11 3 2 6" xfId="6963" xr:uid="{00000000-0005-0000-0000-0000321B0000}"/>
    <cellStyle name="Currency 11 3 2 7" xfId="6964" xr:uid="{00000000-0005-0000-0000-0000331B0000}"/>
    <cellStyle name="Currency 11 3 2 8" xfId="6965" xr:uid="{00000000-0005-0000-0000-0000341B0000}"/>
    <cellStyle name="Currency 11 3 2 9" xfId="6966" xr:uid="{00000000-0005-0000-0000-0000351B0000}"/>
    <cellStyle name="Currency 11 3 3" xfId="6967" xr:uid="{00000000-0005-0000-0000-0000361B0000}"/>
    <cellStyle name="Currency 11 3 3 2" xfId="6968" xr:uid="{00000000-0005-0000-0000-0000371B0000}"/>
    <cellStyle name="Currency 11 3 3 3" xfId="6969" xr:uid="{00000000-0005-0000-0000-0000381B0000}"/>
    <cellStyle name="Currency 11 3 3 4" xfId="6970" xr:uid="{00000000-0005-0000-0000-0000391B0000}"/>
    <cellStyle name="Currency 11 3 4" xfId="6971" xr:uid="{00000000-0005-0000-0000-00003A1B0000}"/>
    <cellStyle name="Currency 11 3 4 2" xfId="6972" xr:uid="{00000000-0005-0000-0000-00003B1B0000}"/>
    <cellStyle name="Currency 11 3 4 3" xfId="6973" xr:uid="{00000000-0005-0000-0000-00003C1B0000}"/>
    <cellStyle name="Currency 11 3 4 4" xfId="6974" xr:uid="{00000000-0005-0000-0000-00003D1B0000}"/>
    <cellStyle name="Currency 11 3 5" xfId="6975" xr:uid="{00000000-0005-0000-0000-00003E1B0000}"/>
    <cellStyle name="Currency 11 3 5 2" xfId="6976" xr:uid="{00000000-0005-0000-0000-00003F1B0000}"/>
    <cellStyle name="Currency 11 3 5 3" xfId="6977" xr:uid="{00000000-0005-0000-0000-0000401B0000}"/>
    <cellStyle name="Currency 11 3 5 4" xfId="6978" xr:uid="{00000000-0005-0000-0000-0000411B0000}"/>
    <cellStyle name="Currency 11 3 6" xfId="6979" xr:uid="{00000000-0005-0000-0000-0000421B0000}"/>
    <cellStyle name="Currency 11 3 7" xfId="6980" xr:uid="{00000000-0005-0000-0000-0000431B0000}"/>
    <cellStyle name="Currency 11 3 8" xfId="6981" xr:uid="{00000000-0005-0000-0000-0000441B0000}"/>
    <cellStyle name="Currency 11 3 9" xfId="6982" xr:uid="{00000000-0005-0000-0000-0000451B0000}"/>
    <cellStyle name="Currency 11 4" xfId="6983" xr:uid="{00000000-0005-0000-0000-0000461B0000}"/>
    <cellStyle name="Currency 11 4 10" xfId="6984" xr:uid="{00000000-0005-0000-0000-0000471B0000}"/>
    <cellStyle name="Currency 11 4 2" xfId="6985" xr:uid="{00000000-0005-0000-0000-0000481B0000}"/>
    <cellStyle name="Currency 11 4 2 2" xfId="6986" xr:uid="{00000000-0005-0000-0000-0000491B0000}"/>
    <cellStyle name="Currency 11 4 2 3" xfId="6987" xr:uid="{00000000-0005-0000-0000-00004A1B0000}"/>
    <cellStyle name="Currency 11 4 2 4" xfId="6988" xr:uid="{00000000-0005-0000-0000-00004B1B0000}"/>
    <cellStyle name="Currency 11 4 3" xfId="6989" xr:uid="{00000000-0005-0000-0000-00004C1B0000}"/>
    <cellStyle name="Currency 11 4 3 2" xfId="6990" xr:uid="{00000000-0005-0000-0000-00004D1B0000}"/>
    <cellStyle name="Currency 11 4 3 3" xfId="6991" xr:uid="{00000000-0005-0000-0000-00004E1B0000}"/>
    <cellStyle name="Currency 11 4 3 4" xfId="6992" xr:uid="{00000000-0005-0000-0000-00004F1B0000}"/>
    <cellStyle name="Currency 11 4 4" xfId="6993" xr:uid="{00000000-0005-0000-0000-0000501B0000}"/>
    <cellStyle name="Currency 11 4 4 2" xfId="6994" xr:uid="{00000000-0005-0000-0000-0000511B0000}"/>
    <cellStyle name="Currency 11 4 4 3" xfId="6995" xr:uid="{00000000-0005-0000-0000-0000521B0000}"/>
    <cellStyle name="Currency 11 4 4 4" xfId="6996" xr:uid="{00000000-0005-0000-0000-0000531B0000}"/>
    <cellStyle name="Currency 11 4 5" xfId="6997" xr:uid="{00000000-0005-0000-0000-0000541B0000}"/>
    <cellStyle name="Currency 11 4 6" xfId="6998" xr:uid="{00000000-0005-0000-0000-0000551B0000}"/>
    <cellStyle name="Currency 11 4 7" xfId="6999" xr:uid="{00000000-0005-0000-0000-0000561B0000}"/>
    <cellStyle name="Currency 11 4 8" xfId="7000" xr:uid="{00000000-0005-0000-0000-0000571B0000}"/>
    <cellStyle name="Currency 11 4 9" xfId="7001" xr:uid="{00000000-0005-0000-0000-0000581B0000}"/>
    <cellStyle name="Currency 11 5" xfId="7002" xr:uid="{00000000-0005-0000-0000-0000591B0000}"/>
    <cellStyle name="Currency 11 5 2" xfId="7003" xr:uid="{00000000-0005-0000-0000-00005A1B0000}"/>
    <cellStyle name="Currency 11 5 3" xfId="7004" xr:uid="{00000000-0005-0000-0000-00005B1B0000}"/>
    <cellStyle name="Currency 11 5 4" xfId="7005" xr:uid="{00000000-0005-0000-0000-00005C1B0000}"/>
    <cellStyle name="Currency 11 6" xfId="7006" xr:uid="{00000000-0005-0000-0000-00005D1B0000}"/>
    <cellStyle name="Currency 11 6 2" xfId="7007" xr:uid="{00000000-0005-0000-0000-00005E1B0000}"/>
    <cellStyle name="Currency 11 6 3" xfId="7008" xr:uid="{00000000-0005-0000-0000-00005F1B0000}"/>
    <cellStyle name="Currency 11 6 4" xfId="7009" xr:uid="{00000000-0005-0000-0000-0000601B0000}"/>
    <cellStyle name="Currency 11 7" xfId="7010" xr:uid="{00000000-0005-0000-0000-0000611B0000}"/>
    <cellStyle name="Currency 11 7 2" xfId="7011" xr:uid="{00000000-0005-0000-0000-0000621B0000}"/>
    <cellStyle name="Currency 11 7 3" xfId="7012" xr:uid="{00000000-0005-0000-0000-0000631B0000}"/>
    <cellStyle name="Currency 11 7 4" xfId="7013" xr:uid="{00000000-0005-0000-0000-0000641B0000}"/>
    <cellStyle name="Currency 11 8" xfId="7014" xr:uid="{00000000-0005-0000-0000-0000651B0000}"/>
    <cellStyle name="Currency 11 9" xfId="7015" xr:uid="{00000000-0005-0000-0000-0000661B0000}"/>
    <cellStyle name="Currency 12" xfId="7016" xr:uid="{00000000-0005-0000-0000-0000671B0000}"/>
    <cellStyle name="Currency 12 10" xfId="7017" xr:uid="{00000000-0005-0000-0000-0000681B0000}"/>
    <cellStyle name="Currency 12 11" xfId="7018" xr:uid="{00000000-0005-0000-0000-0000691B0000}"/>
    <cellStyle name="Currency 12 12" xfId="7019" xr:uid="{00000000-0005-0000-0000-00006A1B0000}"/>
    <cellStyle name="Currency 12 13" xfId="7020" xr:uid="{00000000-0005-0000-0000-00006B1B0000}"/>
    <cellStyle name="Currency 12 2" xfId="7021" xr:uid="{00000000-0005-0000-0000-00006C1B0000}"/>
    <cellStyle name="Currency 12 2 10" xfId="7022" xr:uid="{00000000-0005-0000-0000-00006D1B0000}"/>
    <cellStyle name="Currency 12 2 11" xfId="7023" xr:uid="{00000000-0005-0000-0000-00006E1B0000}"/>
    <cellStyle name="Currency 12 2 2" xfId="7024" xr:uid="{00000000-0005-0000-0000-00006F1B0000}"/>
    <cellStyle name="Currency 12 2 2 10" xfId="7025" xr:uid="{00000000-0005-0000-0000-0000701B0000}"/>
    <cellStyle name="Currency 12 2 2 2" xfId="7026" xr:uid="{00000000-0005-0000-0000-0000711B0000}"/>
    <cellStyle name="Currency 12 2 2 2 2" xfId="7027" xr:uid="{00000000-0005-0000-0000-0000721B0000}"/>
    <cellStyle name="Currency 12 2 2 2 3" xfId="7028" xr:uid="{00000000-0005-0000-0000-0000731B0000}"/>
    <cellStyle name="Currency 12 2 2 2 4" xfId="7029" xr:uid="{00000000-0005-0000-0000-0000741B0000}"/>
    <cellStyle name="Currency 12 2 2 3" xfId="7030" xr:uid="{00000000-0005-0000-0000-0000751B0000}"/>
    <cellStyle name="Currency 12 2 2 3 2" xfId="7031" xr:uid="{00000000-0005-0000-0000-0000761B0000}"/>
    <cellStyle name="Currency 12 2 2 3 3" xfId="7032" xr:uid="{00000000-0005-0000-0000-0000771B0000}"/>
    <cellStyle name="Currency 12 2 2 3 4" xfId="7033" xr:uid="{00000000-0005-0000-0000-0000781B0000}"/>
    <cellStyle name="Currency 12 2 2 4" xfId="7034" xr:uid="{00000000-0005-0000-0000-0000791B0000}"/>
    <cellStyle name="Currency 12 2 2 4 2" xfId="7035" xr:uid="{00000000-0005-0000-0000-00007A1B0000}"/>
    <cellStyle name="Currency 12 2 2 4 3" xfId="7036" xr:uid="{00000000-0005-0000-0000-00007B1B0000}"/>
    <cellStyle name="Currency 12 2 2 4 4" xfId="7037" xr:uid="{00000000-0005-0000-0000-00007C1B0000}"/>
    <cellStyle name="Currency 12 2 2 5" xfId="7038" xr:uid="{00000000-0005-0000-0000-00007D1B0000}"/>
    <cellStyle name="Currency 12 2 2 6" xfId="7039" xr:uid="{00000000-0005-0000-0000-00007E1B0000}"/>
    <cellStyle name="Currency 12 2 2 7" xfId="7040" xr:uid="{00000000-0005-0000-0000-00007F1B0000}"/>
    <cellStyle name="Currency 12 2 2 8" xfId="7041" xr:uid="{00000000-0005-0000-0000-0000801B0000}"/>
    <cellStyle name="Currency 12 2 2 9" xfId="7042" xr:uid="{00000000-0005-0000-0000-0000811B0000}"/>
    <cellStyle name="Currency 12 2 3" xfId="7043" xr:uid="{00000000-0005-0000-0000-0000821B0000}"/>
    <cellStyle name="Currency 12 2 3 2" xfId="7044" xr:uid="{00000000-0005-0000-0000-0000831B0000}"/>
    <cellStyle name="Currency 12 2 3 3" xfId="7045" xr:uid="{00000000-0005-0000-0000-0000841B0000}"/>
    <cellStyle name="Currency 12 2 3 4" xfId="7046" xr:uid="{00000000-0005-0000-0000-0000851B0000}"/>
    <cellStyle name="Currency 12 2 4" xfId="7047" xr:uid="{00000000-0005-0000-0000-0000861B0000}"/>
    <cellStyle name="Currency 12 2 4 2" xfId="7048" xr:uid="{00000000-0005-0000-0000-0000871B0000}"/>
    <cellStyle name="Currency 12 2 4 3" xfId="7049" xr:uid="{00000000-0005-0000-0000-0000881B0000}"/>
    <cellStyle name="Currency 12 2 4 4" xfId="7050" xr:uid="{00000000-0005-0000-0000-0000891B0000}"/>
    <cellStyle name="Currency 12 2 5" xfId="7051" xr:uid="{00000000-0005-0000-0000-00008A1B0000}"/>
    <cellStyle name="Currency 12 2 5 2" xfId="7052" xr:uid="{00000000-0005-0000-0000-00008B1B0000}"/>
    <cellStyle name="Currency 12 2 5 3" xfId="7053" xr:uid="{00000000-0005-0000-0000-00008C1B0000}"/>
    <cellStyle name="Currency 12 2 5 4" xfId="7054" xr:uid="{00000000-0005-0000-0000-00008D1B0000}"/>
    <cellStyle name="Currency 12 2 6" xfId="7055" xr:uid="{00000000-0005-0000-0000-00008E1B0000}"/>
    <cellStyle name="Currency 12 2 7" xfId="7056" xr:uid="{00000000-0005-0000-0000-00008F1B0000}"/>
    <cellStyle name="Currency 12 2 8" xfId="7057" xr:uid="{00000000-0005-0000-0000-0000901B0000}"/>
    <cellStyle name="Currency 12 2 9" xfId="7058" xr:uid="{00000000-0005-0000-0000-0000911B0000}"/>
    <cellStyle name="Currency 12 3" xfId="7059" xr:uid="{00000000-0005-0000-0000-0000921B0000}"/>
    <cellStyle name="Currency 12 3 10" xfId="7060" xr:uid="{00000000-0005-0000-0000-0000931B0000}"/>
    <cellStyle name="Currency 12 3 11" xfId="7061" xr:uid="{00000000-0005-0000-0000-0000941B0000}"/>
    <cellStyle name="Currency 12 3 2" xfId="7062" xr:uid="{00000000-0005-0000-0000-0000951B0000}"/>
    <cellStyle name="Currency 12 3 2 10" xfId="7063" xr:uid="{00000000-0005-0000-0000-0000961B0000}"/>
    <cellStyle name="Currency 12 3 2 2" xfId="7064" xr:uid="{00000000-0005-0000-0000-0000971B0000}"/>
    <cellStyle name="Currency 12 3 2 2 2" xfId="7065" xr:uid="{00000000-0005-0000-0000-0000981B0000}"/>
    <cellStyle name="Currency 12 3 2 2 3" xfId="7066" xr:uid="{00000000-0005-0000-0000-0000991B0000}"/>
    <cellStyle name="Currency 12 3 2 2 4" xfId="7067" xr:uid="{00000000-0005-0000-0000-00009A1B0000}"/>
    <cellStyle name="Currency 12 3 2 3" xfId="7068" xr:uid="{00000000-0005-0000-0000-00009B1B0000}"/>
    <cellStyle name="Currency 12 3 2 3 2" xfId="7069" xr:uid="{00000000-0005-0000-0000-00009C1B0000}"/>
    <cellStyle name="Currency 12 3 2 3 3" xfId="7070" xr:uid="{00000000-0005-0000-0000-00009D1B0000}"/>
    <cellStyle name="Currency 12 3 2 3 4" xfId="7071" xr:uid="{00000000-0005-0000-0000-00009E1B0000}"/>
    <cellStyle name="Currency 12 3 2 4" xfId="7072" xr:uid="{00000000-0005-0000-0000-00009F1B0000}"/>
    <cellStyle name="Currency 12 3 2 4 2" xfId="7073" xr:uid="{00000000-0005-0000-0000-0000A01B0000}"/>
    <cellStyle name="Currency 12 3 2 4 3" xfId="7074" xr:uid="{00000000-0005-0000-0000-0000A11B0000}"/>
    <cellStyle name="Currency 12 3 2 4 4" xfId="7075" xr:uid="{00000000-0005-0000-0000-0000A21B0000}"/>
    <cellStyle name="Currency 12 3 2 5" xfId="7076" xr:uid="{00000000-0005-0000-0000-0000A31B0000}"/>
    <cellStyle name="Currency 12 3 2 6" xfId="7077" xr:uid="{00000000-0005-0000-0000-0000A41B0000}"/>
    <cellStyle name="Currency 12 3 2 7" xfId="7078" xr:uid="{00000000-0005-0000-0000-0000A51B0000}"/>
    <cellStyle name="Currency 12 3 2 8" xfId="7079" xr:uid="{00000000-0005-0000-0000-0000A61B0000}"/>
    <cellStyle name="Currency 12 3 2 9" xfId="7080" xr:uid="{00000000-0005-0000-0000-0000A71B0000}"/>
    <cellStyle name="Currency 12 3 3" xfId="7081" xr:uid="{00000000-0005-0000-0000-0000A81B0000}"/>
    <cellStyle name="Currency 12 3 3 2" xfId="7082" xr:uid="{00000000-0005-0000-0000-0000A91B0000}"/>
    <cellStyle name="Currency 12 3 3 3" xfId="7083" xr:uid="{00000000-0005-0000-0000-0000AA1B0000}"/>
    <cellStyle name="Currency 12 3 3 4" xfId="7084" xr:uid="{00000000-0005-0000-0000-0000AB1B0000}"/>
    <cellStyle name="Currency 12 3 4" xfId="7085" xr:uid="{00000000-0005-0000-0000-0000AC1B0000}"/>
    <cellStyle name="Currency 12 3 4 2" xfId="7086" xr:uid="{00000000-0005-0000-0000-0000AD1B0000}"/>
    <cellStyle name="Currency 12 3 4 3" xfId="7087" xr:uid="{00000000-0005-0000-0000-0000AE1B0000}"/>
    <cellStyle name="Currency 12 3 4 4" xfId="7088" xr:uid="{00000000-0005-0000-0000-0000AF1B0000}"/>
    <cellStyle name="Currency 12 3 5" xfId="7089" xr:uid="{00000000-0005-0000-0000-0000B01B0000}"/>
    <cellStyle name="Currency 12 3 5 2" xfId="7090" xr:uid="{00000000-0005-0000-0000-0000B11B0000}"/>
    <cellStyle name="Currency 12 3 5 3" xfId="7091" xr:uid="{00000000-0005-0000-0000-0000B21B0000}"/>
    <cellStyle name="Currency 12 3 5 4" xfId="7092" xr:uid="{00000000-0005-0000-0000-0000B31B0000}"/>
    <cellStyle name="Currency 12 3 6" xfId="7093" xr:uid="{00000000-0005-0000-0000-0000B41B0000}"/>
    <cellStyle name="Currency 12 3 7" xfId="7094" xr:uid="{00000000-0005-0000-0000-0000B51B0000}"/>
    <cellStyle name="Currency 12 3 8" xfId="7095" xr:uid="{00000000-0005-0000-0000-0000B61B0000}"/>
    <cellStyle name="Currency 12 3 9" xfId="7096" xr:uid="{00000000-0005-0000-0000-0000B71B0000}"/>
    <cellStyle name="Currency 12 4" xfId="7097" xr:uid="{00000000-0005-0000-0000-0000B81B0000}"/>
    <cellStyle name="Currency 12 4 10" xfId="7098" xr:uid="{00000000-0005-0000-0000-0000B91B0000}"/>
    <cellStyle name="Currency 12 4 2" xfId="7099" xr:uid="{00000000-0005-0000-0000-0000BA1B0000}"/>
    <cellStyle name="Currency 12 4 2 2" xfId="7100" xr:uid="{00000000-0005-0000-0000-0000BB1B0000}"/>
    <cellStyle name="Currency 12 4 2 3" xfId="7101" xr:uid="{00000000-0005-0000-0000-0000BC1B0000}"/>
    <cellStyle name="Currency 12 4 2 4" xfId="7102" xr:uid="{00000000-0005-0000-0000-0000BD1B0000}"/>
    <cellStyle name="Currency 12 4 3" xfId="7103" xr:uid="{00000000-0005-0000-0000-0000BE1B0000}"/>
    <cellStyle name="Currency 12 4 3 2" xfId="7104" xr:uid="{00000000-0005-0000-0000-0000BF1B0000}"/>
    <cellStyle name="Currency 12 4 3 3" xfId="7105" xr:uid="{00000000-0005-0000-0000-0000C01B0000}"/>
    <cellStyle name="Currency 12 4 3 4" xfId="7106" xr:uid="{00000000-0005-0000-0000-0000C11B0000}"/>
    <cellStyle name="Currency 12 4 4" xfId="7107" xr:uid="{00000000-0005-0000-0000-0000C21B0000}"/>
    <cellStyle name="Currency 12 4 4 2" xfId="7108" xr:uid="{00000000-0005-0000-0000-0000C31B0000}"/>
    <cellStyle name="Currency 12 4 4 3" xfId="7109" xr:uid="{00000000-0005-0000-0000-0000C41B0000}"/>
    <cellStyle name="Currency 12 4 4 4" xfId="7110" xr:uid="{00000000-0005-0000-0000-0000C51B0000}"/>
    <cellStyle name="Currency 12 4 5" xfId="7111" xr:uid="{00000000-0005-0000-0000-0000C61B0000}"/>
    <cellStyle name="Currency 12 4 6" xfId="7112" xr:uid="{00000000-0005-0000-0000-0000C71B0000}"/>
    <cellStyle name="Currency 12 4 7" xfId="7113" xr:uid="{00000000-0005-0000-0000-0000C81B0000}"/>
    <cellStyle name="Currency 12 4 8" xfId="7114" xr:uid="{00000000-0005-0000-0000-0000C91B0000}"/>
    <cellStyle name="Currency 12 4 9" xfId="7115" xr:uid="{00000000-0005-0000-0000-0000CA1B0000}"/>
    <cellStyle name="Currency 12 5" xfId="7116" xr:uid="{00000000-0005-0000-0000-0000CB1B0000}"/>
    <cellStyle name="Currency 12 5 2" xfId="7117" xr:uid="{00000000-0005-0000-0000-0000CC1B0000}"/>
    <cellStyle name="Currency 12 5 3" xfId="7118" xr:uid="{00000000-0005-0000-0000-0000CD1B0000}"/>
    <cellStyle name="Currency 12 5 4" xfId="7119" xr:uid="{00000000-0005-0000-0000-0000CE1B0000}"/>
    <cellStyle name="Currency 12 6" xfId="7120" xr:uid="{00000000-0005-0000-0000-0000CF1B0000}"/>
    <cellStyle name="Currency 12 6 2" xfId="7121" xr:uid="{00000000-0005-0000-0000-0000D01B0000}"/>
    <cellStyle name="Currency 12 6 3" xfId="7122" xr:uid="{00000000-0005-0000-0000-0000D11B0000}"/>
    <cellStyle name="Currency 12 6 4" xfId="7123" xr:uid="{00000000-0005-0000-0000-0000D21B0000}"/>
    <cellStyle name="Currency 12 7" xfId="7124" xr:uid="{00000000-0005-0000-0000-0000D31B0000}"/>
    <cellStyle name="Currency 12 7 2" xfId="7125" xr:uid="{00000000-0005-0000-0000-0000D41B0000}"/>
    <cellStyle name="Currency 12 7 3" xfId="7126" xr:uid="{00000000-0005-0000-0000-0000D51B0000}"/>
    <cellStyle name="Currency 12 7 4" xfId="7127" xr:uid="{00000000-0005-0000-0000-0000D61B0000}"/>
    <cellStyle name="Currency 12 8" xfId="7128" xr:uid="{00000000-0005-0000-0000-0000D71B0000}"/>
    <cellStyle name="Currency 12 9" xfId="7129" xr:uid="{00000000-0005-0000-0000-0000D81B0000}"/>
    <cellStyle name="Currency 13" xfId="7130" xr:uid="{00000000-0005-0000-0000-0000D91B0000}"/>
    <cellStyle name="Currency 13 10" xfId="7131" xr:uid="{00000000-0005-0000-0000-0000DA1B0000}"/>
    <cellStyle name="Currency 13 11" xfId="7132" xr:uid="{00000000-0005-0000-0000-0000DB1B0000}"/>
    <cellStyle name="Currency 13 12" xfId="7133" xr:uid="{00000000-0005-0000-0000-0000DC1B0000}"/>
    <cellStyle name="Currency 13 13" xfId="7134" xr:uid="{00000000-0005-0000-0000-0000DD1B0000}"/>
    <cellStyle name="Currency 13 2" xfId="7135" xr:uid="{00000000-0005-0000-0000-0000DE1B0000}"/>
    <cellStyle name="Currency 13 2 10" xfId="7136" xr:uid="{00000000-0005-0000-0000-0000DF1B0000}"/>
    <cellStyle name="Currency 13 2 11" xfId="7137" xr:uid="{00000000-0005-0000-0000-0000E01B0000}"/>
    <cellStyle name="Currency 13 2 2" xfId="7138" xr:uid="{00000000-0005-0000-0000-0000E11B0000}"/>
    <cellStyle name="Currency 13 2 2 10" xfId="7139" xr:uid="{00000000-0005-0000-0000-0000E21B0000}"/>
    <cellStyle name="Currency 13 2 2 2" xfId="7140" xr:uid="{00000000-0005-0000-0000-0000E31B0000}"/>
    <cellStyle name="Currency 13 2 2 2 2" xfId="7141" xr:uid="{00000000-0005-0000-0000-0000E41B0000}"/>
    <cellStyle name="Currency 13 2 2 2 3" xfId="7142" xr:uid="{00000000-0005-0000-0000-0000E51B0000}"/>
    <cellStyle name="Currency 13 2 2 2 4" xfId="7143" xr:uid="{00000000-0005-0000-0000-0000E61B0000}"/>
    <cellStyle name="Currency 13 2 2 3" xfId="7144" xr:uid="{00000000-0005-0000-0000-0000E71B0000}"/>
    <cellStyle name="Currency 13 2 2 3 2" xfId="7145" xr:uid="{00000000-0005-0000-0000-0000E81B0000}"/>
    <cellStyle name="Currency 13 2 2 3 3" xfId="7146" xr:uid="{00000000-0005-0000-0000-0000E91B0000}"/>
    <cellStyle name="Currency 13 2 2 3 4" xfId="7147" xr:uid="{00000000-0005-0000-0000-0000EA1B0000}"/>
    <cellStyle name="Currency 13 2 2 4" xfId="7148" xr:uid="{00000000-0005-0000-0000-0000EB1B0000}"/>
    <cellStyle name="Currency 13 2 2 4 2" xfId="7149" xr:uid="{00000000-0005-0000-0000-0000EC1B0000}"/>
    <cellStyle name="Currency 13 2 2 4 3" xfId="7150" xr:uid="{00000000-0005-0000-0000-0000ED1B0000}"/>
    <cellStyle name="Currency 13 2 2 4 4" xfId="7151" xr:uid="{00000000-0005-0000-0000-0000EE1B0000}"/>
    <cellStyle name="Currency 13 2 2 5" xfId="7152" xr:uid="{00000000-0005-0000-0000-0000EF1B0000}"/>
    <cellStyle name="Currency 13 2 2 6" xfId="7153" xr:uid="{00000000-0005-0000-0000-0000F01B0000}"/>
    <cellStyle name="Currency 13 2 2 7" xfId="7154" xr:uid="{00000000-0005-0000-0000-0000F11B0000}"/>
    <cellStyle name="Currency 13 2 2 8" xfId="7155" xr:uid="{00000000-0005-0000-0000-0000F21B0000}"/>
    <cellStyle name="Currency 13 2 2 9" xfId="7156" xr:uid="{00000000-0005-0000-0000-0000F31B0000}"/>
    <cellStyle name="Currency 13 2 3" xfId="7157" xr:uid="{00000000-0005-0000-0000-0000F41B0000}"/>
    <cellStyle name="Currency 13 2 3 2" xfId="7158" xr:uid="{00000000-0005-0000-0000-0000F51B0000}"/>
    <cellStyle name="Currency 13 2 3 3" xfId="7159" xr:uid="{00000000-0005-0000-0000-0000F61B0000}"/>
    <cellStyle name="Currency 13 2 3 4" xfId="7160" xr:uid="{00000000-0005-0000-0000-0000F71B0000}"/>
    <cellStyle name="Currency 13 2 4" xfId="7161" xr:uid="{00000000-0005-0000-0000-0000F81B0000}"/>
    <cellStyle name="Currency 13 2 4 2" xfId="7162" xr:uid="{00000000-0005-0000-0000-0000F91B0000}"/>
    <cellStyle name="Currency 13 2 4 3" xfId="7163" xr:uid="{00000000-0005-0000-0000-0000FA1B0000}"/>
    <cellStyle name="Currency 13 2 4 4" xfId="7164" xr:uid="{00000000-0005-0000-0000-0000FB1B0000}"/>
    <cellStyle name="Currency 13 2 5" xfId="7165" xr:uid="{00000000-0005-0000-0000-0000FC1B0000}"/>
    <cellStyle name="Currency 13 2 5 2" xfId="7166" xr:uid="{00000000-0005-0000-0000-0000FD1B0000}"/>
    <cellStyle name="Currency 13 2 5 3" xfId="7167" xr:uid="{00000000-0005-0000-0000-0000FE1B0000}"/>
    <cellStyle name="Currency 13 2 5 4" xfId="7168" xr:uid="{00000000-0005-0000-0000-0000FF1B0000}"/>
    <cellStyle name="Currency 13 2 6" xfId="7169" xr:uid="{00000000-0005-0000-0000-0000001C0000}"/>
    <cellStyle name="Currency 13 2 7" xfId="7170" xr:uid="{00000000-0005-0000-0000-0000011C0000}"/>
    <cellStyle name="Currency 13 2 8" xfId="7171" xr:uid="{00000000-0005-0000-0000-0000021C0000}"/>
    <cellStyle name="Currency 13 2 9" xfId="7172" xr:uid="{00000000-0005-0000-0000-0000031C0000}"/>
    <cellStyle name="Currency 13 3" xfId="7173" xr:uid="{00000000-0005-0000-0000-0000041C0000}"/>
    <cellStyle name="Currency 13 3 10" xfId="7174" xr:uid="{00000000-0005-0000-0000-0000051C0000}"/>
    <cellStyle name="Currency 13 3 11" xfId="7175" xr:uid="{00000000-0005-0000-0000-0000061C0000}"/>
    <cellStyle name="Currency 13 3 2" xfId="7176" xr:uid="{00000000-0005-0000-0000-0000071C0000}"/>
    <cellStyle name="Currency 13 3 2 10" xfId="7177" xr:uid="{00000000-0005-0000-0000-0000081C0000}"/>
    <cellStyle name="Currency 13 3 2 2" xfId="7178" xr:uid="{00000000-0005-0000-0000-0000091C0000}"/>
    <cellStyle name="Currency 13 3 2 2 2" xfId="7179" xr:uid="{00000000-0005-0000-0000-00000A1C0000}"/>
    <cellStyle name="Currency 13 3 2 2 3" xfId="7180" xr:uid="{00000000-0005-0000-0000-00000B1C0000}"/>
    <cellStyle name="Currency 13 3 2 2 4" xfId="7181" xr:uid="{00000000-0005-0000-0000-00000C1C0000}"/>
    <cellStyle name="Currency 13 3 2 3" xfId="7182" xr:uid="{00000000-0005-0000-0000-00000D1C0000}"/>
    <cellStyle name="Currency 13 3 2 3 2" xfId="7183" xr:uid="{00000000-0005-0000-0000-00000E1C0000}"/>
    <cellStyle name="Currency 13 3 2 3 3" xfId="7184" xr:uid="{00000000-0005-0000-0000-00000F1C0000}"/>
    <cellStyle name="Currency 13 3 2 3 4" xfId="7185" xr:uid="{00000000-0005-0000-0000-0000101C0000}"/>
    <cellStyle name="Currency 13 3 2 4" xfId="7186" xr:uid="{00000000-0005-0000-0000-0000111C0000}"/>
    <cellStyle name="Currency 13 3 2 4 2" xfId="7187" xr:uid="{00000000-0005-0000-0000-0000121C0000}"/>
    <cellStyle name="Currency 13 3 2 4 3" xfId="7188" xr:uid="{00000000-0005-0000-0000-0000131C0000}"/>
    <cellStyle name="Currency 13 3 2 4 4" xfId="7189" xr:uid="{00000000-0005-0000-0000-0000141C0000}"/>
    <cellStyle name="Currency 13 3 2 5" xfId="7190" xr:uid="{00000000-0005-0000-0000-0000151C0000}"/>
    <cellStyle name="Currency 13 3 2 6" xfId="7191" xr:uid="{00000000-0005-0000-0000-0000161C0000}"/>
    <cellStyle name="Currency 13 3 2 7" xfId="7192" xr:uid="{00000000-0005-0000-0000-0000171C0000}"/>
    <cellStyle name="Currency 13 3 2 8" xfId="7193" xr:uid="{00000000-0005-0000-0000-0000181C0000}"/>
    <cellStyle name="Currency 13 3 2 9" xfId="7194" xr:uid="{00000000-0005-0000-0000-0000191C0000}"/>
    <cellStyle name="Currency 13 3 3" xfId="7195" xr:uid="{00000000-0005-0000-0000-00001A1C0000}"/>
    <cellStyle name="Currency 13 3 3 2" xfId="7196" xr:uid="{00000000-0005-0000-0000-00001B1C0000}"/>
    <cellStyle name="Currency 13 3 3 3" xfId="7197" xr:uid="{00000000-0005-0000-0000-00001C1C0000}"/>
    <cellStyle name="Currency 13 3 3 4" xfId="7198" xr:uid="{00000000-0005-0000-0000-00001D1C0000}"/>
    <cellStyle name="Currency 13 3 4" xfId="7199" xr:uid="{00000000-0005-0000-0000-00001E1C0000}"/>
    <cellStyle name="Currency 13 3 4 2" xfId="7200" xr:uid="{00000000-0005-0000-0000-00001F1C0000}"/>
    <cellStyle name="Currency 13 3 4 3" xfId="7201" xr:uid="{00000000-0005-0000-0000-0000201C0000}"/>
    <cellStyle name="Currency 13 3 4 4" xfId="7202" xr:uid="{00000000-0005-0000-0000-0000211C0000}"/>
    <cellStyle name="Currency 13 3 5" xfId="7203" xr:uid="{00000000-0005-0000-0000-0000221C0000}"/>
    <cellStyle name="Currency 13 3 5 2" xfId="7204" xr:uid="{00000000-0005-0000-0000-0000231C0000}"/>
    <cellStyle name="Currency 13 3 5 3" xfId="7205" xr:uid="{00000000-0005-0000-0000-0000241C0000}"/>
    <cellStyle name="Currency 13 3 5 4" xfId="7206" xr:uid="{00000000-0005-0000-0000-0000251C0000}"/>
    <cellStyle name="Currency 13 3 6" xfId="7207" xr:uid="{00000000-0005-0000-0000-0000261C0000}"/>
    <cellStyle name="Currency 13 3 7" xfId="7208" xr:uid="{00000000-0005-0000-0000-0000271C0000}"/>
    <cellStyle name="Currency 13 3 8" xfId="7209" xr:uid="{00000000-0005-0000-0000-0000281C0000}"/>
    <cellStyle name="Currency 13 3 9" xfId="7210" xr:uid="{00000000-0005-0000-0000-0000291C0000}"/>
    <cellStyle name="Currency 13 4" xfId="7211" xr:uid="{00000000-0005-0000-0000-00002A1C0000}"/>
    <cellStyle name="Currency 13 4 10" xfId="7212" xr:uid="{00000000-0005-0000-0000-00002B1C0000}"/>
    <cellStyle name="Currency 13 4 2" xfId="7213" xr:uid="{00000000-0005-0000-0000-00002C1C0000}"/>
    <cellStyle name="Currency 13 4 2 2" xfId="7214" xr:uid="{00000000-0005-0000-0000-00002D1C0000}"/>
    <cellStyle name="Currency 13 4 2 3" xfId="7215" xr:uid="{00000000-0005-0000-0000-00002E1C0000}"/>
    <cellStyle name="Currency 13 4 2 4" xfId="7216" xr:uid="{00000000-0005-0000-0000-00002F1C0000}"/>
    <cellStyle name="Currency 13 4 3" xfId="7217" xr:uid="{00000000-0005-0000-0000-0000301C0000}"/>
    <cellStyle name="Currency 13 4 3 2" xfId="7218" xr:uid="{00000000-0005-0000-0000-0000311C0000}"/>
    <cellStyle name="Currency 13 4 3 3" xfId="7219" xr:uid="{00000000-0005-0000-0000-0000321C0000}"/>
    <cellStyle name="Currency 13 4 3 4" xfId="7220" xr:uid="{00000000-0005-0000-0000-0000331C0000}"/>
    <cellStyle name="Currency 13 4 4" xfId="7221" xr:uid="{00000000-0005-0000-0000-0000341C0000}"/>
    <cellStyle name="Currency 13 4 4 2" xfId="7222" xr:uid="{00000000-0005-0000-0000-0000351C0000}"/>
    <cellStyle name="Currency 13 4 4 3" xfId="7223" xr:uid="{00000000-0005-0000-0000-0000361C0000}"/>
    <cellStyle name="Currency 13 4 4 4" xfId="7224" xr:uid="{00000000-0005-0000-0000-0000371C0000}"/>
    <cellStyle name="Currency 13 4 5" xfId="7225" xr:uid="{00000000-0005-0000-0000-0000381C0000}"/>
    <cellStyle name="Currency 13 4 6" xfId="7226" xr:uid="{00000000-0005-0000-0000-0000391C0000}"/>
    <cellStyle name="Currency 13 4 7" xfId="7227" xr:uid="{00000000-0005-0000-0000-00003A1C0000}"/>
    <cellStyle name="Currency 13 4 8" xfId="7228" xr:uid="{00000000-0005-0000-0000-00003B1C0000}"/>
    <cellStyle name="Currency 13 4 9" xfId="7229" xr:uid="{00000000-0005-0000-0000-00003C1C0000}"/>
    <cellStyle name="Currency 13 5" xfId="7230" xr:uid="{00000000-0005-0000-0000-00003D1C0000}"/>
    <cellStyle name="Currency 13 5 2" xfId="7231" xr:uid="{00000000-0005-0000-0000-00003E1C0000}"/>
    <cellStyle name="Currency 13 5 3" xfId="7232" xr:uid="{00000000-0005-0000-0000-00003F1C0000}"/>
    <cellStyle name="Currency 13 5 4" xfId="7233" xr:uid="{00000000-0005-0000-0000-0000401C0000}"/>
    <cellStyle name="Currency 13 6" xfId="7234" xr:uid="{00000000-0005-0000-0000-0000411C0000}"/>
    <cellStyle name="Currency 13 6 2" xfId="7235" xr:uid="{00000000-0005-0000-0000-0000421C0000}"/>
    <cellStyle name="Currency 13 6 3" xfId="7236" xr:uid="{00000000-0005-0000-0000-0000431C0000}"/>
    <cellStyle name="Currency 13 6 4" xfId="7237" xr:uid="{00000000-0005-0000-0000-0000441C0000}"/>
    <cellStyle name="Currency 13 7" xfId="7238" xr:uid="{00000000-0005-0000-0000-0000451C0000}"/>
    <cellStyle name="Currency 13 7 2" xfId="7239" xr:uid="{00000000-0005-0000-0000-0000461C0000}"/>
    <cellStyle name="Currency 13 7 3" xfId="7240" xr:uid="{00000000-0005-0000-0000-0000471C0000}"/>
    <cellStyle name="Currency 13 7 4" xfId="7241" xr:uid="{00000000-0005-0000-0000-0000481C0000}"/>
    <cellStyle name="Currency 13 8" xfId="7242" xr:uid="{00000000-0005-0000-0000-0000491C0000}"/>
    <cellStyle name="Currency 13 9" xfId="7243" xr:uid="{00000000-0005-0000-0000-00004A1C0000}"/>
    <cellStyle name="Currency 14" xfId="7244" xr:uid="{00000000-0005-0000-0000-00004B1C0000}"/>
    <cellStyle name="Currency 14 2" xfId="7245" xr:uid="{00000000-0005-0000-0000-00004C1C0000}"/>
    <cellStyle name="Currency 14 2 10" xfId="7246" xr:uid="{00000000-0005-0000-0000-00004D1C0000}"/>
    <cellStyle name="Currency 14 2 11" xfId="7247" xr:uid="{00000000-0005-0000-0000-00004E1C0000}"/>
    <cellStyle name="Currency 14 2 2" xfId="7248" xr:uid="{00000000-0005-0000-0000-00004F1C0000}"/>
    <cellStyle name="Currency 14 2 2 10" xfId="7249" xr:uid="{00000000-0005-0000-0000-0000501C0000}"/>
    <cellStyle name="Currency 14 2 2 2" xfId="7250" xr:uid="{00000000-0005-0000-0000-0000511C0000}"/>
    <cellStyle name="Currency 14 2 2 2 2" xfId="7251" xr:uid="{00000000-0005-0000-0000-0000521C0000}"/>
    <cellStyle name="Currency 14 2 2 2 3" xfId="7252" xr:uid="{00000000-0005-0000-0000-0000531C0000}"/>
    <cellStyle name="Currency 14 2 2 2 4" xfId="7253" xr:uid="{00000000-0005-0000-0000-0000541C0000}"/>
    <cellStyle name="Currency 14 2 2 3" xfId="7254" xr:uid="{00000000-0005-0000-0000-0000551C0000}"/>
    <cellStyle name="Currency 14 2 2 3 2" xfId="7255" xr:uid="{00000000-0005-0000-0000-0000561C0000}"/>
    <cellStyle name="Currency 14 2 2 3 3" xfId="7256" xr:uid="{00000000-0005-0000-0000-0000571C0000}"/>
    <cellStyle name="Currency 14 2 2 3 4" xfId="7257" xr:uid="{00000000-0005-0000-0000-0000581C0000}"/>
    <cellStyle name="Currency 14 2 2 4" xfId="7258" xr:uid="{00000000-0005-0000-0000-0000591C0000}"/>
    <cellStyle name="Currency 14 2 2 4 2" xfId="7259" xr:uid="{00000000-0005-0000-0000-00005A1C0000}"/>
    <cellStyle name="Currency 14 2 2 4 3" xfId="7260" xr:uid="{00000000-0005-0000-0000-00005B1C0000}"/>
    <cellStyle name="Currency 14 2 2 4 4" xfId="7261" xr:uid="{00000000-0005-0000-0000-00005C1C0000}"/>
    <cellStyle name="Currency 14 2 2 5" xfId="7262" xr:uid="{00000000-0005-0000-0000-00005D1C0000}"/>
    <cellStyle name="Currency 14 2 2 6" xfId="7263" xr:uid="{00000000-0005-0000-0000-00005E1C0000}"/>
    <cellStyle name="Currency 14 2 2 7" xfId="7264" xr:uid="{00000000-0005-0000-0000-00005F1C0000}"/>
    <cellStyle name="Currency 14 2 2 8" xfId="7265" xr:uid="{00000000-0005-0000-0000-0000601C0000}"/>
    <cellStyle name="Currency 14 2 2 9" xfId="7266" xr:uid="{00000000-0005-0000-0000-0000611C0000}"/>
    <cellStyle name="Currency 14 2 3" xfId="7267" xr:uid="{00000000-0005-0000-0000-0000621C0000}"/>
    <cellStyle name="Currency 14 2 3 2" xfId="7268" xr:uid="{00000000-0005-0000-0000-0000631C0000}"/>
    <cellStyle name="Currency 14 2 3 3" xfId="7269" xr:uid="{00000000-0005-0000-0000-0000641C0000}"/>
    <cellStyle name="Currency 14 2 3 4" xfId="7270" xr:uid="{00000000-0005-0000-0000-0000651C0000}"/>
    <cellStyle name="Currency 14 2 4" xfId="7271" xr:uid="{00000000-0005-0000-0000-0000661C0000}"/>
    <cellStyle name="Currency 14 2 4 2" xfId="7272" xr:uid="{00000000-0005-0000-0000-0000671C0000}"/>
    <cellStyle name="Currency 14 2 4 3" xfId="7273" xr:uid="{00000000-0005-0000-0000-0000681C0000}"/>
    <cellStyle name="Currency 14 2 4 4" xfId="7274" xr:uid="{00000000-0005-0000-0000-0000691C0000}"/>
    <cellStyle name="Currency 14 2 5" xfId="7275" xr:uid="{00000000-0005-0000-0000-00006A1C0000}"/>
    <cellStyle name="Currency 14 2 5 2" xfId="7276" xr:uid="{00000000-0005-0000-0000-00006B1C0000}"/>
    <cellStyle name="Currency 14 2 5 3" xfId="7277" xr:uid="{00000000-0005-0000-0000-00006C1C0000}"/>
    <cellStyle name="Currency 14 2 5 4" xfId="7278" xr:uid="{00000000-0005-0000-0000-00006D1C0000}"/>
    <cellStyle name="Currency 14 2 6" xfId="7279" xr:uid="{00000000-0005-0000-0000-00006E1C0000}"/>
    <cellStyle name="Currency 14 2 7" xfId="7280" xr:uid="{00000000-0005-0000-0000-00006F1C0000}"/>
    <cellStyle name="Currency 14 2 8" xfId="7281" xr:uid="{00000000-0005-0000-0000-0000701C0000}"/>
    <cellStyle name="Currency 14 2 9" xfId="7282" xr:uid="{00000000-0005-0000-0000-0000711C0000}"/>
    <cellStyle name="Currency 14 3" xfId="7283" xr:uid="{00000000-0005-0000-0000-0000721C0000}"/>
    <cellStyle name="Currency 14 3 10" xfId="7284" xr:uid="{00000000-0005-0000-0000-0000731C0000}"/>
    <cellStyle name="Currency 14 3 11" xfId="7285" xr:uid="{00000000-0005-0000-0000-0000741C0000}"/>
    <cellStyle name="Currency 14 3 2" xfId="7286" xr:uid="{00000000-0005-0000-0000-0000751C0000}"/>
    <cellStyle name="Currency 14 3 2 10" xfId="7287" xr:uid="{00000000-0005-0000-0000-0000761C0000}"/>
    <cellStyle name="Currency 14 3 2 2" xfId="7288" xr:uid="{00000000-0005-0000-0000-0000771C0000}"/>
    <cellStyle name="Currency 14 3 2 2 2" xfId="7289" xr:uid="{00000000-0005-0000-0000-0000781C0000}"/>
    <cellStyle name="Currency 14 3 2 2 3" xfId="7290" xr:uid="{00000000-0005-0000-0000-0000791C0000}"/>
    <cellStyle name="Currency 14 3 2 2 4" xfId="7291" xr:uid="{00000000-0005-0000-0000-00007A1C0000}"/>
    <cellStyle name="Currency 14 3 2 3" xfId="7292" xr:uid="{00000000-0005-0000-0000-00007B1C0000}"/>
    <cellStyle name="Currency 14 3 2 3 2" xfId="7293" xr:uid="{00000000-0005-0000-0000-00007C1C0000}"/>
    <cellStyle name="Currency 14 3 2 3 3" xfId="7294" xr:uid="{00000000-0005-0000-0000-00007D1C0000}"/>
    <cellStyle name="Currency 14 3 2 3 4" xfId="7295" xr:uid="{00000000-0005-0000-0000-00007E1C0000}"/>
    <cellStyle name="Currency 14 3 2 4" xfId="7296" xr:uid="{00000000-0005-0000-0000-00007F1C0000}"/>
    <cellStyle name="Currency 14 3 2 4 2" xfId="7297" xr:uid="{00000000-0005-0000-0000-0000801C0000}"/>
    <cellStyle name="Currency 14 3 2 4 3" xfId="7298" xr:uid="{00000000-0005-0000-0000-0000811C0000}"/>
    <cellStyle name="Currency 14 3 2 4 4" xfId="7299" xr:uid="{00000000-0005-0000-0000-0000821C0000}"/>
    <cellStyle name="Currency 14 3 2 5" xfId="7300" xr:uid="{00000000-0005-0000-0000-0000831C0000}"/>
    <cellStyle name="Currency 14 3 2 6" xfId="7301" xr:uid="{00000000-0005-0000-0000-0000841C0000}"/>
    <cellStyle name="Currency 14 3 2 7" xfId="7302" xr:uid="{00000000-0005-0000-0000-0000851C0000}"/>
    <cellStyle name="Currency 14 3 2 8" xfId="7303" xr:uid="{00000000-0005-0000-0000-0000861C0000}"/>
    <cellStyle name="Currency 14 3 2 9" xfId="7304" xr:uid="{00000000-0005-0000-0000-0000871C0000}"/>
    <cellStyle name="Currency 14 3 3" xfId="7305" xr:uid="{00000000-0005-0000-0000-0000881C0000}"/>
    <cellStyle name="Currency 14 3 3 2" xfId="7306" xr:uid="{00000000-0005-0000-0000-0000891C0000}"/>
    <cellStyle name="Currency 14 3 3 3" xfId="7307" xr:uid="{00000000-0005-0000-0000-00008A1C0000}"/>
    <cellStyle name="Currency 14 3 3 4" xfId="7308" xr:uid="{00000000-0005-0000-0000-00008B1C0000}"/>
    <cellStyle name="Currency 14 3 4" xfId="7309" xr:uid="{00000000-0005-0000-0000-00008C1C0000}"/>
    <cellStyle name="Currency 14 3 4 2" xfId="7310" xr:uid="{00000000-0005-0000-0000-00008D1C0000}"/>
    <cellStyle name="Currency 14 3 4 3" xfId="7311" xr:uid="{00000000-0005-0000-0000-00008E1C0000}"/>
    <cellStyle name="Currency 14 3 4 4" xfId="7312" xr:uid="{00000000-0005-0000-0000-00008F1C0000}"/>
    <cellStyle name="Currency 14 3 5" xfId="7313" xr:uid="{00000000-0005-0000-0000-0000901C0000}"/>
    <cellStyle name="Currency 14 3 5 2" xfId="7314" xr:uid="{00000000-0005-0000-0000-0000911C0000}"/>
    <cellStyle name="Currency 14 3 5 3" xfId="7315" xr:uid="{00000000-0005-0000-0000-0000921C0000}"/>
    <cellStyle name="Currency 14 3 5 4" xfId="7316" xr:uid="{00000000-0005-0000-0000-0000931C0000}"/>
    <cellStyle name="Currency 14 3 6" xfId="7317" xr:uid="{00000000-0005-0000-0000-0000941C0000}"/>
    <cellStyle name="Currency 14 3 7" xfId="7318" xr:uid="{00000000-0005-0000-0000-0000951C0000}"/>
    <cellStyle name="Currency 14 3 8" xfId="7319" xr:uid="{00000000-0005-0000-0000-0000961C0000}"/>
    <cellStyle name="Currency 14 3 9" xfId="7320" xr:uid="{00000000-0005-0000-0000-0000971C0000}"/>
    <cellStyle name="Currency 14 4" xfId="7321" xr:uid="{00000000-0005-0000-0000-0000981C0000}"/>
    <cellStyle name="Currency 14 4 2" xfId="7322" xr:uid="{00000000-0005-0000-0000-0000991C0000}"/>
    <cellStyle name="Currency 14 4 2 2" xfId="7323" xr:uid="{00000000-0005-0000-0000-00009A1C0000}"/>
    <cellStyle name="Currency 14 4 2 3" xfId="7324" xr:uid="{00000000-0005-0000-0000-00009B1C0000}"/>
    <cellStyle name="Currency 14 4 2 4" xfId="7325" xr:uid="{00000000-0005-0000-0000-00009C1C0000}"/>
    <cellStyle name="Currency 14 4 3" xfId="7326" xr:uid="{00000000-0005-0000-0000-00009D1C0000}"/>
    <cellStyle name="Currency 14 4 4" xfId="7327" xr:uid="{00000000-0005-0000-0000-00009E1C0000}"/>
    <cellStyle name="Currency 14 4 5" xfId="7328" xr:uid="{00000000-0005-0000-0000-00009F1C0000}"/>
    <cellStyle name="Currency 14 5" xfId="7329" xr:uid="{00000000-0005-0000-0000-0000A01C0000}"/>
    <cellStyle name="Currency 14 5 2" xfId="7330" xr:uid="{00000000-0005-0000-0000-0000A11C0000}"/>
    <cellStyle name="Currency 14 5 2 2" xfId="7331" xr:uid="{00000000-0005-0000-0000-0000A21C0000}"/>
    <cellStyle name="Currency 14 5 2 3" xfId="7332" xr:uid="{00000000-0005-0000-0000-0000A31C0000}"/>
    <cellStyle name="Currency 14 5 2 4" xfId="7333" xr:uid="{00000000-0005-0000-0000-0000A41C0000}"/>
    <cellStyle name="Currency 14 5 3" xfId="7334" xr:uid="{00000000-0005-0000-0000-0000A51C0000}"/>
    <cellStyle name="Currency 14 5 3 2" xfId="7335" xr:uid="{00000000-0005-0000-0000-0000A61C0000}"/>
    <cellStyle name="Currency 14 5 3 3" xfId="7336" xr:uid="{00000000-0005-0000-0000-0000A71C0000}"/>
    <cellStyle name="Currency 14 5 3 4" xfId="7337" xr:uid="{00000000-0005-0000-0000-0000A81C0000}"/>
    <cellStyle name="Currency 14 5 4" xfId="7338" xr:uid="{00000000-0005-0000-0000-0000A91C0000}"/>
    <cellStyle name="Currency 14 5 4 2" xfId="7339" xr:uid="{00000000-0005-0000-0000-0000AA1C0000}"/>
    <cellStyle name="Currency 14 5 5" xfId="7340" xr:uid="{00000000-0005-0000-0000-0000AB1C0000}"/>
    <cellStyle name="Currency 14 5 6" xfId="7341" xr:uid="{00000000-0005-0000-0000-0000AC1C0000}"/>
    <cellStyle name="Currency 14 5 7" xfId="7342" xr:uid="{00000000-0005-0000-0000-0000AD1C0000}"/>
    <cellStyle name="Currency 14 6" xfId="7343" xr:uid="{00000000-0005-0000-0000-0000AE1C0000}"/>
    <cellStyle name="Currency 14 7" xfId="7344" xr:uid="{00000000-0005-0000-0000-0000AF1C0000}"/>
    <cellStyle name="Currency 14 8" xfId="7345" xr:uid="{00000000-0005-0000-0000-0000B01C0000}"/>
    <cellStyle name="Currency 15" xfId="7346" xr:uid="{00000000-0005-0000-0000-0000B11C0000}"/>
    <cellStyle name="Currency 15 2" xfId="7347" xr:uid="{00000000-0005-0000-0000-0000B21C0000}"/>
    <cellStyle name="Currency 15 2 2" xfId="7348" xr:uid="{00000000-0005-0000-0000-0000B31C0000}"/>
    <cellStyle name="Currency 15 2 2 2" xfId="7349" xr:uid="{00000000-0005-0000-0000-0000B41C0000}"/>
    <cellStyle name="Currency 15 2 2 3" xfId="7350" xr:uid="{00000000-0005-0000-0000-0000B51C0000}"/>
    <cellStyle name="Currency 15 2 2 4" xfId="7351" xr:uid="{00000000-0005-0000-0000-0000B61C0000}"/>
    <cellStyle name="Currency 15 2 3" xfId="7352" xr:uid="{00000000-0005-0000-0000-0000B71C0000}"/>
    <cellStyle name="Currency 15 2 4" xfId="7353" xr:uid="{00000000-0005-0000-0000-0000B81C0000}"/>
    <cellStyle name="Currency 15 2 5" xfId="7354" xr:uid="{00000000-0005-0000-0000-0000B91C0000}"/>
    <cellStyle name="Currency 15 3" xfId="7355" xr:uid="{00000000-0005-0000-0000-0000BA1C0000}"/>
    <cellStyle name="Currency 15 3 2" xfId="7356" xr:uid="{00000000-0005-0000-0000-0000BB1C0000}"/>
    <cellStyle name="Currency 15 3 2 2" xfId="7357" xr:uid="{00000000-0005-0000-0000-0000BC1C0000}"/>
    <cellStyle name="Currency 15 3 2 3" xfId="7358" xr:uid="{00000000-0005-0000-0000-0000BD1C0000}"/>
    <cellStyle name="Currency 15 3 2 4" xfId="7359" xr:uid="{00000000-0005-0000-0000-0000BE1C0000}"/>
    <cellStyle name="Currency 15 3 3" xfId="7360" xr:uid="{00000000-0005-0000-0000-0000BF1C0000}"/>
    <cellStyle name="Currency 15 3 3 2" xfId="7361" xr:uid="{00000000-0005-0000-0000-0000C01C0000}"/>
    <cellStyle name="Currency 15 3 3 3" xfId="7362" xr:uid="{00000000-0005-0000-0000-0000C11C0000}"/>
    <cellStyle name="Currency 15 3 3 4" xfId="7363" xr:uid="{00000000-0005-0000-0000-0000C21C0000}"/>
    <cellStyle name="Currency 15 3 4" xfId="7364" xr:uid="{00000000-0005-0000-0000-0000C31C0000}"/>
    <cellStyle name="Currency 15 3 4 2" xfId="7365" xr:uid="{00000000-0005-0000-0000-0000C41C0000}"/>
    <cellStyle name="Currency 15 3 5" xfId="7366" xr:uid="{00000000-0005-0000-0000-0000C51C0000}"/>
    <cellStyle name="Currency 15 3 6" xfId="7367" xr:uid="{00000000-0005-0000-0000-0000C61C0000}"/>
    <cellStyle name="Currency 15 3 7" xfId="7368" xr:uid="{00000000-0005-0000-0000-0000C71C0000}"/>
    <cellStyle name="Currency 15 4" xfId="7369" xr:uid="{00000000-0005-0000-0000-0000C81C0000}"/>
    <cellStyle name="Currency 15 5" xfId="7370" xr:uid="{00000000-0005-0000-0000-0000C91C0000}"/>
    <cellStyle name="Currency 15 6" xfId="7371" xr:uid="{00000000-0005-0000-0000-0000CA1C0000}"/>
    <cellStyle name="Currency 16" xfId="7372" xr:uid="{00000000-0005-0000-0000-0000CB1C0000}"/>
    <cellStyle name="Currency 16 10" xfId="7373" xr:uid="{00000000-0005-0000-0000-0000CC1C0000}"/>
    <cellStyle name="Currency 16 2" xfId="7374" xr:uid="{00000000-0005-0000-0000-0000CD1C0000}"/>
    <cellStyle name="Currency 16 2 2" xfId="7375" xr:uid="{00000000-0005-0000-0000-0000CE1C0000}"/>
    <cellStyle name="Currency 16 2 3" xfId="7376" xr:uid="{00000000-0005-0000-0000-0000CF1C0000}"/>
    <cellStyle name="Currency 16 2 4" xfId="7377" xr:uid="{00000000-0005-0000-0000-0000D01C0000}"/>
    <cellStyle name="Currency 16 3" xfId="7378" xr:uid="{00000000-0005-0000-0000-0000D11C0000}"/>
    <cellStyle name="Currency 16 3 2" xfId="7379" xr:uid="{00000000-0005-0000-0000-0000D21C0000}"/>
    <cellStyle name="Currency 16 3 3" xfId="7380" xr:uid="{00000000-0005-0000-0000-0000D31C0000}"/>
    <cellStyle name="Currency 16 3 4" xfId="7381" xr:uid="{00000000-0005-0000-0000-0000D41C0000}"/>
    <cellStyle name="Currency 16 4" xfId="7382" xr:uid="{00000000-0005-0000-0000-0000D51C0000}"/>
    <cellStyle name="Currency 16 4 2" xfId="7383" xr:uid="{00000000-0005-0000-0000-0000D61C0000}"/>
    <cellStyle name="Currency 16 4 3" xfId="7384" xr:uid="{00000000-0005-0000-0000-0000D71C0000}"/>
    <cellStyle name="Currency 16 4 4" xfId="7385" xr:uid="{00000000-0005-0000-0000-0000D81C0000}"/>
    <cellStyle name="Currency 16 5" xfId="7386" xr:uid="{00000000-0005-0000-0000-0000D91C0000}"/>
    <cellStyle name="Currency 16 6" xfId="7387" xr:uid="{00000000-0005-0000-0000-0000DA1C0000}"/>
    <cellStyle name="Currency 16 7" xfId="7388" xr:uid="{00000000-0005-0000-0000-0000DB1C0000}"/>
    <cellStyle name="Currency 16 8" xfId="7389" xr:uid="{00000000-0005-0000-0000-0000DC1C0000}"/>
    <cellStyle name="Currency 16 9" xfId="7390" xr:uid="{00000000-0005-0000-0000-0000DD1C0000}"/>
    <cellStyle name="Currency 17" xfId="7391" xr:uid="{00000000-0005-0000-0000-0000DE1C0000}"/>
    <cellStyle name="Currency 17 2" xfId="7392" xr:uid="{00000000-0005-0000-0000-0000DF1C0000}"/>
    <cellStyle name="Currency 17 3" xfId="7393" xr:uid="{00000000-0005-0000-0000-0000E01C0000}"/>
    <cellStyle name="Currency 17 4" xfId="7394" xr:uid="{00000000-0005-0000-0000-0000E11C0000}"/>
    <cellStyle name="Currency 18" xfId="7395" xr:uid="{00000000-0005-0000-0000-0000E21C0000}"/>
    <cellStyle name="Currency 18 2" xfId="7396" xr:uid="{00000000-0005-0000-0000-0000E31C0000}"/>
    <cellStyle name="Currency 18 3" xfId="7397" xr:uid="{00000000-0005-0000-0000-0000E41C0000}"/>
    <cellStyle name="Currency 18 4" xfId="7398" xr:uid="{00000000-0005-0000-0000-0000E51C0000}"/>
    <cellStyle name="Currency 19" xfId="7399" xr:uid="{00000000-0005-0000-0000-0000E61C0000}"/>
    <cellStyle name="Currency 2" xfId="7400" xr:uid="{00000000-0005-0000-0000-0000E71C0000}"/>
    <cellStyle name="Currency 2 2" xfId="7401" xr:uid="{00000000-0005-0000-0000-0000E81C0000}"/>
    <cellStyle name="Currency 2 2 10" xfId="7402" xr:uid="{00000000-0005-0000-0000-0000E91C0000}"/>
    <cellStyle name="Currency 2 2 10 10" xfId="7403" xr:uid="{00000000-0005-0000-0000-0000EA1C0000}"/>
    <cellStyle name="Currency 2 2 10 2" xfId="7404" xr:uid="{00000000-0005-0000-0000-0000EB1C0000}"/>
    <cellStyle name="Currency 2 2 10 2 2" xfId="7405" xr:uid="{00000000-0005-0000-0000-0000EC1C0000}"/>
    <cellStyle name="Currency 2 2 10 2 3" xfId="7406" xr:uid="{00000000-0005-0000-0000-0000ED1C0000}"/>
    <cellStyle name="Currency 2 2 10 2 4" xfId="7407" xr:uid="{00000000-0005-0000-0000-0000EE1C0000}"/>
    <cellStyle name="Currency 2 2 10 3" xfId="7408" xr:uid="{00000000-0005-0000-0000-0000EF1C0000}"/>
    <cellStyle name="Currency 2 2 10 3 2" xfId="7409" xr:uid="{00000000-0005-0000-0000-0000F01C0000}"/>
    <cellStyle name="Currency 2 2 10 3 3" xfId="7410" xr:uid="{00000000-0005-0000-0000-0000F11C0000}"/>
    <cellStyle name="Currency 2 2 10 3 4" xfId="7411" xr:uid="{00000000-0005-0000-0000-0000F21C0000}"/>
    <cellStyle name="Currency 2 2 10 4" xfId="7412" xr:uid="{00000000-0005-0000-0000-0000F31C0000}"/>
    <cellStyle name="Currency 2 2 10 4 2" xfId="7413" xr:uid="{00000000-0005-0000-0000-0000F41C0000}"/>
    <cellStyle name="Currency 2 2 10 4 3" xfId="7414" xr:uid="{00000000-0005-0000-0000-0000F51C0000}"/>
    <cellStyle name="Currency 2 2 10 4 4" xfId="7415" xr:uid="{00000000-0005-0000-0000-0000F61C0000}"/>
    <cellStyle name="Currency 2 2 10 5" xfId="7416" xr:uid="{00000000-0005-0000-0000-0000F71C0000}"/>
    <cellStyle name="Currency 2 2 10 6" xfId="7417" xr:uid="{00000000-0005-0000-0000-0000F81C0000}"/>
    <cellStyle name="Currency 2 2 10 7" xfId="7418" xr:uid="{00000000-0005-0000-0000-0000F91C0000}"/>
    <cellStyle name="Currency 2 2 10 8" xfId="7419" xr:uid="{00000000-0005-0000-0000-0000FA1C0000}"/>
    <cellStyle name="Currency 2 2 10 9" xfId="7420" xr:uid="{00000000-0005-0000-0000-0000FB1C0000}"/>
    <cellStyle name="Currency 2 2 11" xfId="7421" xr:uid="{00000000-0005-0000-0000-0000FC1C0000}"/>
    <cellStyle name="Currency 2 2 11 2" xfId="7422" xr:uid="{00000000-0005-0000-0000-0000FD1C0000}"/>
    <cellStyle name="Currency 2 2 11 3" xfId="7423" xr:uid="{00000000-0005-0000-0000-0000FE1C0000}"/>
    <cellStyle name="Currency 2 2 11 4" xfId="7424" xr:uid="{00000000-0005-0000-0000-0000FF1C0000}"/>
    <cellStyle name="Currency 2 2 12" xfId="7425" xr:uid="{00000000-0005-0000-0000-0000001D0000}"/>
    <cellStyle name="Currency 2 2 12 2" xfId="7426" xr:uid="{00000000-0005-0000-0000-0000011D0000}"/>
    <cellStyle name="Currency 2 2 12 3" xfId="7427" xr:uid="{00000000-0005-0000-0000-0000021D0000}"/>
    <cellStyle name="Currency 2 2 12 4" xfId="7428" xr:uid="{00000000-0005-0000-0000-0000031D0000}"/>
    <cellStyle name="Currency 2 2 13" xfId="7429" xr:uid="{00000000-0005-0000-0000-0000041D0000}"/>
    <cellStyle name="Currency 2 2 14" xfId="7430" xr:uid="{00000000-0005-0000-0000-0000051D0000}"/>
    <cellStyle name="Currency 2 2 15" xfId="7431" xr:uid="{00000000-0005-0000-0000-0000061D0000}"/>
    <cellStyle name="Currency 2 2 16" xfId="7432" xr:uid="{00000000-0005-0000-0000-0000071D0000}"/>
    <cellStyle name="Currency 2 2 17" xfId="7433" xr:uid="{00000000-0005-0000-0000-0000081D0000}"/>
    <cellStyle name="Currency 2 2 18" xfId="7434" xr:uid="{00000000-0005-0000-0000-0000091D0000}"/>
    <cellStyle name="Currency 2 2 2" xfId="7435" xr:uid="{00000000-0005-0000-0000-00000A1D0000}"/>
    <cellStyle name="Currency 2 2 2 10" xfId="7436" xr:uid="{00000000-0005-0000-0000-00000B1D0000}"/>
    <cellStyle name="Currency 2 2 2 10 2" xfId="7437" xr:uid="{00000000-0005-0000-0000-00000C1D0000}"/>
    <cellStyle name="Currency 2 2 2 10 3" xfId="7438" xr:uid="{00000000-0005-0000-0000-00000D1D0000}"/>
    <cellStyle name="Currency 2 2 2 10 4" xfId="7439" xr:uid="{00000000-0005-0000-0000-00000E1D0000}"/>
    <cellStyle name="Currency 2 2 2 11" xfId="7440" xr:uid="{00000000-0005-0000-0000-00000F1D0000}"/>
    <cellStyle name="Currency 2 2 2 11 2" xfId="7441" xr:uid="{00000000-0005-0000-0000-0000101D0000}"/>
    <cellStyle name="Currency 2 2 2 11 3" xfId="7442" xr:uid="{00000000-0005-0000-0000-0000111D0000}"/>
    <cellStyle name="Currency 2 2 2 11 4" xfId="7443" xr:uid="{00000000-0005-0000-0000-0000121D0000}"/>
    <cellStyle name="Currency 2 2 2 12" xfId="7444" xr:uid="{00000000-0005-0000-0000-0000131D0000}"/>
    <cellStyle name="Currency 2 2 2 13" xfId="7445" xr:uid="{00000000-0005-0000-0000-0000141D0000}"/>
    <cellStyle name="Currency 2 2 2 14" xfId="7446" xr:uid="{00000000-0005-0000-0000-0000151D0000}"/>
    <cellStyle name="Currency 2 2 2 15" xfId="7447" xr:uid="{00000000-0005-0000-0000-0000161D0000}"/>
    <cellStyle name="Currency 2 2 2 16" xfId="7448" xr:uid="{00000000-0005-0000-0000-0000171D0000}"/>
    <cellStyle name="Currency 2 2 2 17" xfId="7449" xr:uid="{00000000-0005-0000-0000-0000181D0000}"/>
    <cellStyle name="Currency 2 2 2 2" xfId="7450" xr:uid="{00000000-0005-0000-0000-0000191D0000}"/>
    <cellStyle name="Currency 2 2 2 2 10" xfId="7451" xr:uid="{00000000-0005-0000-0000-00001A1D0000}"/>
    <cellStyle name="Currency 2 2 2 2 10 2" xfId="7452" xr:uid="{00000000-0005-0000-0000-00001B1D0000}"/>
    <cellStyle name="Currency 2 2 2 2 10 3" xfId="7453" xr:uid="{00000000-0005-0000-0000-00001C1D0000}"/>
    <cellStyle name="Currency 2 2 2 2 10 4" xfId="7454" xr:uid="{00000000-0005-0000-0000-00001D1D0000}"/>
    <cellStyle name="Currency 2 2 2 2 11" xfId="7455" xr:uid="{00000000-0005-0000-0000-00001E1D0000}"/>
    <cellStyle name="Currency 2 2 2 2 12" xfId="7456" xr:uid="{00000000-0005-0000-0000-00001F1D0000}"/>
    <cellStyle name="Currency 2 2 2 2 13" xfId="7457" xr:uid="{00000000-0005-0000-0000-0000201D0000}"/>
    <cellStyle name="Currency 2 2 2 2 14" xfId="7458" xr:uid="{00000000-0005-0000-0000-0000211D0000}"/>
    <cellStyle name="Currency 2 2 2 2 15" xfId="7459" xr:uid="{00000000-0005-0000-0000-0000221D0000}"/>
    <cellStyle name="Currency 2 2 2 2 16" xfId="7460" xr:uid="{00000000-0005-0000-0000-0000231D0000}"/>
    <cellStyle name="Currency 2 2 2 2 2" xfId="7461" xr:uid="{00000000-0005-0000-0000-0000241D0000}"/>
    <cellStyle name="Currency 2 2 2 2 2 10" xfId="7462" xr:uid="{00000000-0005-0000-0000-0000251D0000}"/>
    <cellStyle name="Currency 2 2 2 2 2 11" xfId="7463" xr:uid="{00000000-0005-0000-0000-0000261D0000}"/>
    <cellStyle name="Currency 2 2 2 2 2 12" xfId="7464" xr:uid="{00000000-0005-0000-0000-0000271D0000}"/>
    <cellStyle name="Currency 2 2 2 2 2 13" xfId="7465" xr:uid="{00000000-0005-0000-0000-0000281D0000}"/>
    <cellStyle name="Currency 2 2 2 2 2 14" xfId="7466" xr:uid="{00000000-0005-0000-0000-0000291D0000}"/>
    <cellStyle name="Currency 2 2 2 2 2 2" xfId="7467" xr:uid="{00000000-0005-0000-0000-00002A1D0000}"/>
    <cellStyle name="Currency 2 2 2 2 2 2 10" xfId="7468" xr:uid="{00000000-0005-0000-0000-00002B1D0000}"/>
    <cellStyle name="Currency 2 2 2 2 2 2 11" xfId="7469" xr:uid="{00000000-0005-0000-0000-00002C1D0000}"/>
    <cellStyle name="Currency 2 2 2 2 2 2 12" xfId="7470" xr:uid="{00000000-0005-0000-0000-00002D1D0000}"/>
    <cellStyle name="Currency 2 2 2 2 2 2 13" xfId="7471" xr:uid="{00000000-0005-0000-0000-00002E1D0000}"/>
    <cellStyle name="Currency 2 2 2 2 2 2 2" xfId="7472" xr:uid="{00000000-0005-0000-0000-00002F1D0000}"/>
    <cellStyle name="Currency 2 2 2 2 2 2 2 10" xfId="7473" xr:uid="{00000000-0005-0000-0000-0000301D0000}"/>
    <cellStyle name="Currency 2 2 2 2 2 2 2 11" xfId="7474" xr:uid="{00000000-0005-0000-0000-0000311D0000}"/>
    <cellStyle name="Currency 2 2 2 2 2 2 2 2" xfId="7475" xr:uid="{00000000-0005-0000-0000-0000321D0000}"/>
    <cellStyle name="Currency 2 2 2 2 2 2 2 2 10" xfId="7476" xr:uid="{00000000-0005-0000-0000-0000331D0000}"/>
    <cellStyle name="Currency 2 2 2 2 2 2 2 2 2" xfId="7477" xr:uid="{00000000-0005-0000-0000-0000341D0000}"/>
    <cellStyle name="Currency 2 2 2 2 2 2 2 2 2 2" xfId="7478" xr:uid="{00000000-0005-0000-0000-0000351D0000}"/>
    <cellStyle name="Currency 2 2 2 2 2 2 2 2 2 3" xfId="7479" xr:uid="{00000000-0005-0000-0000-0000361D0000}"/>
    <cellStyle name="Currency 2 2 2 2 2 2 2 2 2 4" xfId="7480" xr:uid="{00000000-0005-0000-0000-0000371D0000}"/>
    <cellStyle name="Currency 2 2 2 2 2 2 2 2 3" xfId="7481" xr:uid="{00000000-0005-0000-0000-0000381D0000}"/>
    <cellStyle name="Currency 2 2 2 2 2 2 2 2 3 2" xfId="7482" xr:uid="{00000000-0005-0000-0000-0000391D0000}"/>
    <cellStyle name="Currency 2 2 2 2 2 2 2 2 3 3" xfId="7483" xr:uid="{00000000-0005-0000-0000-00003A1D0000}"/>
    <cellStyle name="Currency 2 2 2 2 2 2 2 2 3 4" xfId="7484" xr:uid="{00000000-0005-0000-0000-00003B1D0000}"/>
    <cellStyle name="Currency 2 2 2 2 2 2 2 2 4" xfId="7485" xr:uid="{00000000-0005-0000-0000-00003C1D0000}"/>
    <cellStyle name="Currency 2 2 2 2 2 2 2 2 4 2" xfId="7486" xr:uid="{00000000-0005-0000-0000-00003D1D0000}"/>
    <cellStyle name="Currency 2 2 2 2 2 2 2 2 4 3" xfId="7487" xr:uid="{00000000-0005-0000-0000-00003E1D0000}"/>
    <cellStyle name="Currency 2 2 2 2 2 2 2 2 4 4" xfId="7488" xr:uid="{00000000-0005-0000-0000-00003F1D0000}"/>
    <cellStyle name="Currency 2 2 2 2 2 2 2 2 5" xfId="7489" xr:uid="{00000000-0005-0000-0000-0000401D0000}"/>
    <cellStyle name="Currency 2 2 2 2 2 2 2 2 6" xfId="7490" xr:uid="{00000000-0005-0000-0000-0000411D0000}"/>
    <cellStyle name="Currency 2 2 2 2 2 2 2 2 7" xfId="7491" xr:uid="{00000000-0005-0000-0000-0000421D0000}"/>
    <cellStyle name="Currency 2 2 2 2 2 2 2 2 8" xfId="7492" xr:uid="{00000000-0005-0000-0000-0000431D0000}"/>
    <cellStyle name="Currency 2 2 2 2 2 2 2 2 9" xfId="7493" xr:uid="{00000000-0005-0000-0000-0000441D0000}"/>
    <cellStyle name="Currency 2 2 2 2 2 2 2 3" xfId="7494" xr:uid="{00000000-0005-0000-0000-0000451D0000}"/>
    <cellStyle name="Currency 2 2 2 2 2 2 2 3 2" xfId="7495" xr:uid="{00000000-0005-0000-0000-0000461D0000}"/>
    <cellStyle name="Currency 2 2 2 2 2 2 2 3 3" xfId="7496" xr:uid="{00000000-0005-0000-0000-0000471D0000}"/>
    <cellStyle name="Currency 2 2 2 2 2 2 2 3 4" xfId="7497" xr:uid="{00000000-0005-0000-0000-0000481D0000}"/>
    <cellStyle name="Currency 2 2 2 2 2 2 2 4" xfId="7498" xr:uid="{00000000-0005-0000-0000-0000491D0000}"/>
    <cellStyle name="Currency 2 2 2 2 2 2 2 4 2" xfId="7499" xr:uid="{00000000-0005-0000-0000-00004A1D0000}"/>
    <cellStyle name="Currency 2 2 2 2 2 2 2 4 3" xfId="7500" xr:uid="{00000000-0005-0000-0000-00004B1D0000}"/>
    <cellStyle name="Currency 2 2 2 2 2 2 2 4 4" xfId="7501" xr:uid="{00000000-0005-0000-0000-00004C1D0000}"/>
    <cellStyle name="Currency 2 2 2 2 2 2 2 5" xfId="7502" xr:uid="{00000000-0005-0000-0000-00004D1D0000}"/>
    <cellStyle name="Currency 2 2 2 2 2 2 2 5 2" xfId="7503" xr:uid="{00000000-0005-0000-0000-00004E1D0000}"/>
    <cellStyle name="Currency 2 2 2 2 2 2 2 5 3" xfId="7504" xr:uid="{00000000-0005-0000-0000-00004F1D0000}"/>
    <cellStyle name="Currency 2 2 2 2 2 2 2 5 4" xfId="7505" xr:uid="{00000000-0005-0000-0000-0000501D0000}"/>
    <cellStyle name="Currency 2 2 2 2 2 2 2 6" xfId="7506" xr:uid="{00000000-0005-0000-0000-0000511D0000}"/>
    <cellStyle name="Currency 2 2 2 2 2 2 2 7" xfId="7507" xr:uid="{00000000-0005-0000-0000-0000521D0000}"/>
    <cellStyle name="Currency 2 2 2 2 2 2 2 8" xfId="7508" xr:uid="{00000000-0005-0000-0000-0000531D0000}"/>
    <cellStyle name="Currency 2 2 2 2 2 2 2 9" xfId="7509" xr:uid="{00000000-0005-0000-0000-0000541D0000}"/>
    <cellStyle name="Currency 2 2 2 2 2 2 3" xfId="7510" xr:uid="{00000000-0005-0000-0000-0000551D0000}"/>
    <cellStyle name="Currency 2 2 2 2 2 2 3 10" xfId="7511" xr:uid="{00000000-0005-0000-0000-0000561D0000}"/>
    <cellStyle name="Currency 2 2 2 2 2 2 3 11" xfId="7512" xr:uid="{00000000-0005-0000-0000-0000571D0000}"/>
    <cellStyle name="Currency 2 2 2 2 2 2 3 2" xfId="7513" xr:uid="{00000000-0005-0000-0000-0000581D0000}"/>
    <cellStyle name="Currency 2 2 2 2 2 2 3 2 10" xfId="7514" xr:uid="{00000000-0005-0000-0000-0000591D0000}"/>
    <cellStyle name="Currency 2 2 2 2 2 2 3 2 2" xfId="7515" xr:uid="{00000000-0005-0000-0000-00005A1D0000}"/>
    <cellStyle name="Currency 2 2 2 2 2 2 3 2 2 2" xfId="7516" xr:uid="{00000000-0005-0000-0000-00005B1D0000}"/>
    <cellStyle name="Currency 2 2 2 2 2 2 3 2 2 3" xfId="7517" xr:uid="{00000000-0005-0000-0000-00005C1D0000}"/>
    <cellStyle name="Currency 2 2 2 2 2 2 3 2 2 4" xfId="7518" xr:uid="{00000000-0005-0000-0000-00005D1D0000}"/>
    <cellStyle name="Currency 2 2 2 2 2 2 3 2 3" xfId="7519" xr:uid="{00000000-0005-0000-0000-00005E1D0000}"/>
    <cellStyle name="Currency 2 2 2 2 2 2 3 2 3 2" xfId="7520" xr:uid="{00000000-0005-0000-0000-00005F1D0000}"/>
    <cellStyle name="Currency 2 2 2 2 2 2 3 2 3 3" xfId="7521" xr:uid="{00000000-0005-0000-0000-0000601D0000}"/>
    <cellStyle name="Currency 2 2 2 2 2 2 3 2 3 4" xfId="7522" xr:uid="{00000000-0005-0000-0000-0000611D0000}"/>
    <cellStyle name="Currency 2 2 2 2 2 2 3 2 4" xfId="7523" xr:uid="{00000000-0005-0000-0000-0000621D0000}"/>
    <cellStyle name="Currency 2 2 2 2 2 2 3 2 4 2" xfId="7524" xr:uid="{00000000-0005-0000-0000-0000631D0000}"/>
    <cellStyle name="Currency 2 2 2 2 2 2 3 2 4 3" xfId="7525" xr:uid="{00000000-0005-0000-0000-0000641D0000}"/>
    <cellStyle name="Currency 2 2 2 2 2 2 3 2 4 4" xfId="7526" xr:uid="{00000000-0005-0000-0000-0000651D0000}"/>
    <cellStyle name="Currency 2 2 2 2 2 2 3 2 5" xfId="7527" xr:uid="{00000000-0005-0000-0000-0000661D0000}"/>
    <cellStyle name="Currency 2 2 2 2 2 2 3 2 6" xfId="7528" xr:uid="{00000000-0005-0000-0000-0000671D0000}"/>
    <cellStyle name="Currency 2 2 2 2 2 2 3 2 7" xfId="7529" xr:uid="{00000000-0005-0000-0000-0000681D0000}"/>
    <cellStyle name="Currency 2 2 2 2 2 2 3 2 8" xfId="7530" xr:uid="{00000000-0005-0000-0000-0000691D0000}"/>
    <cellStyle name="Currency 2 2 2 2 2 2 3 2 9" xfId="7531" xr:uid="{00000000-0005-0000-0000-00006A1D0000}"/>
    <cellStyle name="Currency 2 2 2 2 2 2 3 3" xfId="7532" xr:uid="{00000000-0005-0000-0000-00006B1D0000}"/>
    <cellStyle name="Currency 2 2 2 2 2 2 3 3 2" xfId="7533" xr:uid="{00000000-0005-0000-0000-00006C1D0000}"/>
    <cellStyle name="Currency 2 2 2 2 2 2 3 3 3" xfId="7534" xr:uid="{00000000-0005-0000-0000-00006D1D0000}"/>
    <cellStyle name="Currency 2 2 2 2 2 2 3 3 4" xfId="7535" xr:uid="{00000000-0005-0000-0000-00006E1D0000}"/>
    <cellStyle name="Currency 2 2 2 2 2 2 3 4" xfId="7536" xr:uid="{00000000-0005-0000-0000-00006F1D0000}"/>
    <cellStyle name="Currency 2 2 2 2 2 2 3 4 2" xfId="7537" xr:uid="{00000000-0005-0000-0000-0000701D0000}"/>
    <cellStyle name="Currency 2 2 2 2 2 2 3 4 3" xfId="7538" xr:uid="{00000000-0005-0000-0000-0000711D0000}"/>
    <cellStyle name="Currency 2 2 2 2 2 2 3 4 4" xfId="7539" xr:uid="{00000000-0005-0000-0000-0000721D0000}"/>
    <cellStyle name="Currency 2 2 2 2 2 2 3 5" xfId="7540" xr:uid="{00000000-0005-0000-0000-0000731D0000}"/>
    <cellStyle name="Currency 2 2 2 2 2 2 3 5 2" xfId="7541" xr:uid="{00000000-0005-0000-0000-0000741D0000}"/>
    <cellStyle name="Currency 2 2 2 2 2 2 3 5 3" xfId="7542" xr:uid="{00000000-0005-0000-0000-0000751D0000}"/>
    <cellStyle name="Currency 2 2 2 2 2 2 3 5 4" xfId="7543" xr:uid="{00000000-0005-0000-0000-0000761D0000}"/>
    <cellStyle name="Currency 2 2 2 2 2 2 3 6" xfId="7544" xr:uid="{00000000-0005-0000-0000-0000771D0000}"/>
    <cellStyle name="Currency 2 2 2 2 2 2 3 7" xfId="7545" xr:uid="{00000000-0005-0000-0000-0000781D0000}"/>
    <cellStyle name="Currency 2 2 2 2 2 2 3 8" xfId="7546" xr:uid="{00000000-0005-0000-0000-0000791D0000}"/>
    <cellStyle name="Currency 2 2 2 2 2 2 3 9" xfId="7547" xr:uid="{00000000-0005-0000-0000-00007A1D0000}"/>
    <cellStyle name="Currency 2 2 2 2 2 2 4" xfId="7548" xr:uid="{00000000-0005-0000-0000-00007B1D0000}"/>
    <cellStyle name="Currency 2 2 2 2 2 2 4 10" xfId="7549" xr:uid="{00000000-0005-0000-0000-00007C1D0000}"/>
    <cellStyle name="Currency 2 2 2 2 2 2 4 2" xfId="7550" xr:uid="{00000000-0005-0000-0000-00007D1D0000}"/>
    <cellStyle name="Currency 2 2 2 2 2 2 4 2 2" xfId="7551" xr:uid="{00000000-0005-0000-0000-00007E1D0000}"/>
    <cellStyle name="Currency 2 2 2 2 2 2 4 2 3" xfId="7552" xr:uid="{00000000-0005-0000-0000-00007F1D0000}"/>
    <cellStyle name="Currency 2 2 2 2 2 2 4 2 4" xfId="7553" xr:uid="{00000000-0005-0000-0000-0000801D0000}"/>
    <cellStyle name="Currency 2 2 2 2 2 2 4 3" xfId="7554" xr:uid="{00000000-0005-0000-0000-0000811D0000}"/>
    <cellStyle name="Currency 2 2 2 2 2 2 4 3 2" xfId="7555" xr:uid="{00000000-0005-0000-0000-0000821D0000}"/>
    <cellStyle name="Currency 2 2 2 2 2 2 4 3 3" xfId="7556" xr:uid="{00000000-0005-0000-0000-0000831D0000}"/>
    <cellStyle name="Currency 2 2 2 2 2 2 4 3 4" xfId="7557" xr:uid="{00000000-0005-0000-0000-0000841D0000}"/>
    <cellStyle name="Currency 2 2 2 2 2 2 4 4" xfId="7558" xr:uid="{00000000-0005-0000-0000-0000851D0000}"/>
    <cellStyle name="Currency 2 2 2 2 2 2 4 4 2" xfId="7559" xr:uid="{00000000-0005-0000-0000-0000861D0000}"/>
    <cellStyle name="Currency 2 2 2 2 2 2 4 4 3" xfId="7560" xr:uid="{00000000-0005-0000-0000-0000871D0000}"/>
    <cellStyle name="Currency 2 2 2 2 2 2 4 4 4" xfId="7561" xr:uid="{00000000-0005-0000-0000-0000881D0000}"/>
    <cellStyle name="Currency 2 2 2 2 2 2 4 5" xfId="7562" xr:uid="{00000000-0005-0000-0000-0000891D0000}"/>
    <cellStyle name="Currency 2 2 2 2 2 2 4 6" xfId="7563" xr:uid="{00000000-0005-0000-0000-00008A1D0000}"/>
    <cellStyle name="Currency 2 2 2 2 2 2 4 7" xfId="7564" xr:uid="{00000000-0005-0000-0000-00008B1D0000}"/>
    <cellStyle name="Currency 2 2 2 2 2 2 4 8" xfId="7565" xr:uid="{00000000-0005-0000-0000-00008C1D0000}"/>
    <cellStyle name="Currency 2 2 2 2 2 2 4 9" xfId="7566" xr:uid="{00000000-0005-0000-0000-00008D1D0000}"/>
    <cellStyle name="Currency 2 2 2 2 2 2 5" xfId="7567" xr:uid="{00000000-0005-0000-0000-00008E1D0000}"/>
    <cellStyle name="Currency 2 2 2 2 2 2 5 2" xfId="7568" xr:uid="{00000000-0005-0000-0000-00008F1D0000}"/>
    <cellStyle name="Currency 2 2 2 2 2 2 5 3" xfId="7569" xr:uid="{00000000-0005-0000-0000-0000901D0000}"/>
    <cellStyle name="Currency 2 2 2 2 2 2 5 4" xfId="7570" xr:uid="{00000000-0005-0000-0000-0000911D0000}"/>
    <cellStyle name="Currency 2 2 2 2 2 2 6" xfId="7571" xr:uid="{00000000-0005-0000-0000-0000921D0000}"/>
    <cellStyle name="Currency 2 2 2 2 2 2 6 2" xfId="7572" xr:uid="{00000000-0005-0000-0000-0000931D0000}"/>
    <cellStyle name="Currency 2 2 2 2 2 2 6 3" xfId="7573" xr:uid="{00000000-0005-0000-0000-0000941D0000}"/>
    <cellStyle name="Currency 2 2 2 2 2 2 6 4" xfId="7574" xr:uid="{00000000-0005-0000-0000-0000951D0000}"/>
    <cellStyle name="Currency 2 2 2 2 2 2 7" xfId="7575" xr:uid="{00000000-0005-0000-0000-0000961D0000}"/>
    <cellStyle name="Currency 2 2 2 2 2 2 7 2" xfId="7576" xr:uid="{00000000-0005-0000-0000-0000971D0000}"/>
    <cellStyle name="Currency 2 2 2 2 2 2 7 3" xfId="7577" xr:uid="{00000000-0005-0000-0000-0000981D0000}"/>
    <cellStyle name="Currency 2 2 2 2 2 2 7 4" xfId="7578" xr:uid="{00000000-0005-0000-0000-0000991D0000}"/>
    <cellStyle name="Currency 2 2 2 2 2 2 8" xfId="7579" xr:uid="{00000000-0005-0000-0000-00009A1D0000}"/>
    <cellStyle name="Currency 2 2 2 2 2 2 9" xfId="7580" xr:uid="{00000000-0005-0000-0000-00009B1D0000}"/>
    <cellStyle name="Currency 2 2 2 2 2 3" xfId="7581" xr:uid="{00000000-0005-0000-0000-00009C1D0000}"/>
    <cellStyle name="Currency 2 2 2 2 2 3 10" xfId="7582" xr:uid="{00000000-0005-0000-0000-00009D1D0000}"/>
    <cellStyle name="Currency 2 2 2 2 2 3 11" xfId="7583" xr:uid="{00000000-0005-0000-0000-00009E1D0000}"/>
    <cellStyle name="Currency 2 2 2 2 2 3 12" xfId="7584" xr:uid="{00000000-0005-0000-0000-00009F1D0000}"/>
    <cellStyle name="Currency 2 2 2 2 2 3 2" xfId="7585" xr:uid="{00000000-0005-0000-0000-0000A01D0000}"/>
    <cellStyle name="Currency 2 2 2 2 2 3 2 10" xfId="7586" xr:uid="{00000000-0005-0000-0000-0000A11D0000}"/>
    <cellStyle name="Currency 2 2 2 2 2 3 2 11" xfId="7587" xr:uid="{00000000-0005-0000-0000-0000A21D0000}"/>
    <cellStyle name="Currency 2 2 2 2 2 3 2 2" xfId="7588" xr:uid="{00000000-0005-0000-0000-0000A31D0000}"/>
    <cellStyle name="Currency 2 2 2 2 2 3 2 2 10" xfId="7589" xr:uid="{00000000-0005-0000-0000-0000A41D0000}"/>
    <cellStyle name="Currency 2 2 2 2 2 3 2 2 2" xfId="7590" xr:uid="{00000000-0005-0000-0000-0000A51D0000}"/>
    <cellStyle name="Currency 2 2 2 2 2 3 2 2 2 2" xfId="7591" xr:uid="{00000000-0005-0000-0000-0000A61D0000}"/>
    <cellStyle name="Currency 2 2 2 2 2 3 2 2 2 3" xfId="7592" xr:uid="{00000000-0005-0000-0000-0000A71D0000}"/>
    <cellStyle name="Currency 2 2 2 2 2 3 2 2 2 4" xfId="7593" xr:uid="{00000000-0005-0000-0000-0000A81D0000}"/>
    <cellStyle name="Currency 2 2 2 2 2 3 2 2 3" xfId="7594" xr:uid="{00000000-0005-0000-0000-0000A91D0000}"/>
    <cellStyle name="Currency 2 2 2 2 2 3 2 2 3 2" xfId="7595" xr:uid="{00000000-0005-0000-0000-0000AA1D0000}"/>
    <cellStyle name="Currency 2 2 2 2 2 3 2 2 3 3" xfId="7596" xr:uid="{00000000-0005-0000-0000-0000AB1D0000}"/>
    <cellStyle name="Currency 2 2 2 2 2 3 2 2 3 4" xfId="7597" xr:uid="{00000000-0005-0000-0000-0000AC1D0000}"/>
    <cellStyle name="Currency 2 2 2 2 2 3 2 2 4" xfId="7598" xr:uid="{00000000-0005-0000-0000-0000AD1D0000}"/>
    <cellStyle name="Currency 2 2 2 2 2 3 2 2 4 2" xfId="7599" xr:uid="{00000000-0005-0000-0000-0000AE1D0000}"/>
    <cellStyle name="Currency 2 2 2 2 2 3 2 2 4 3" xfId="7600" xr:uid="{00000000-0005-0000-0000-0000AF1D0000}"/>
    <cellStyle name="Currency 2 2 2 2 2 3 2 2 4 4" xfId="7601" xr:uid="{00000000-0005-0000-0000-0000B01D0000}"/>
    <cellStyle name="Currency 2 2 2 2 2 3 2 2 5" xfId="7602" xr:uid="{00000000-0005-0000-0000-0000B11D0000}"/>
    <cellStyle name="Currency 2 2 2 2 2 3 2 2 6" xfId="7603" xr:uid="{00000000-0005-0000-0000-0000B21D0000}"/>
    <cellStyle name="Currency 2 2 2 2 2 3 2 2 7" xfId="7604" xr:uid="{00000000-0005-0000-0000-0000B31D0000}"/>
    <cellStyle name="Currency 2 2 2 2 2 3 2 2 8" xfId="7605" xr:uid="{00000000-0005-0000-0000-0000B41D0000}"/>
    <cellStyle name="Currency 2 2 2 2 2 3 2 2 9" xfId="7606" xr:uid="{00000000-0005-0000-0000-0000B51D0000}"/>
    <cellStyle name="Currency 2 2 2 2 2 3 2 3" xfId="7607" xr:uid="{00000000-0005-0000-0000-0000B61D0000}"/>
    <cellStyle name="Currency 2 2 2 2 2 3 2 3 2" xfId="7608" xr:uid="{00000000-0005-0000-0000-0000B71D0000}"/>
    <cellStyle name="Currency 2 2 2 2 2 3 2 3 3" xfId="7609" xr:uid="{00000000-0005-0000-0000-0000B81D0000}"/>
    <cellStyle name="Currency 2 2 2 2 2 3 2 3 4" xfId="7610" xr:uid="{00000000-0005-0000-0000-0000B91D0000}"/>
    <cellStyle name="Currency 2 2 2 2 2 3 2 4" xfId="7611" xr:uid="{00000000-0005-0000-0000-0000BA1D0000}"/>
    <cellStyle name="Currency 2 2 2 2 2 3 2 4 2" xfId="7612" xr:uid="{00000000-0005-0000-0000-0000BB1D0000}"/>
    <cellStyle name="Currency 2 2 2 2 2 3 2 4 3" xfId="7613" xr:uid="{00000000-0005-0000-0000-0000BC1D0000}"/>
    <cellStyle name="Currency 2 2 2 2 2 3 2 4 4" xfId="7614" xr:uid="{00000000-0005-0000-0000-0000BD1D0000}"/>
    <cellStyle name="Currency 2 2 2 2 2 3 2 5" xfId="7615" xr:uid="{00000000-0005-0000-0000-0000BE1D0000}"/>
    <cellStyle name="Currency 2 2 2 2 2 3 2 5 2" xfId="7616" xr:uid="{00000000-0005-0000-0000-0000BF1D0000}"/>
    <cellStyle name="Currency 2 2 2 2 2 3 2 5 3" xfId="7617" xr:uid="{00000000-0005-0000-0000-0000C01D0000}"/>
    <cellStyle name="Currency 2 2 2 2 2 3 2 5 4" xfId="7618" xr:uid="{00000000-0005-0000-0000-0000C11D0000}"/>
    <cellStyle name="Currency 2 2 2 2 2 3 2 6" xfId="7619" xr:uid="{00000000-0005-0000-0000-0000C21D0000}"/>
    <cellStyle name="Currency 2 2 2 2 2 3 2 7" xfId="7620" xr:uid="{00000000-0005-0000-0000-0000C31D0000}"/>
    <cellStyle name="Currency 2 2 2 2 2 3 2 8" xfId="7621" xr:uid="{00000000-0005-0000-0000-0000C41D0000}"/>
    <cellStyle name="Currency 2 2 2 2 2 3 2 9" xfId="7622" xr:uid="{00000000-0005-0000-0000-0000C51D0000}"/>
    <cellStyle name="Currency 2 2 2 2 2 3 3" xfId="7623" xr:uid="{00000000-0005-0000-0000-0000C61D0000}"/>
    <cellStyle name="Currency 2 2 2 2 2 3 3 10" xfId="7624" xr:uid="{00000000-0005-0000-0000-0000C71D0000}"/>
    <cellStyle name="Currency 2 2 2 2 2 3 3 2" xfId="7625" xr:uid="{00000000-0005-0000-0000-0000C81D0000}"/>
    <cellStyle name="Currency 2 2 2 2 2 3 3 2 2" xfId="7626" xr:uid="{00000000-0005-0000-0000-0000C91D0000}"/>
    <cellStyle name="Currency 2 2 2 2 2 3 3 2 3" xfId="7627" xr:uid="{00000000-0005-0000-0000-0000CA1D0000}"/>
    <cellStyle name="Currency 2 2 2 2 2 3 3 2 4" xfId="7628" xr:uid="{00000000-0005-0000-0000-0000CB1D0000}"/>
    <cellStyle name="Currency 2 2 2 2 2 3 3 3" xfId="7629" xr:uid="{00000000-0005-0000-0000-0000CC1D0000}"/>
    <cellStyle name="Currency 2 2 2 2 2 3 3 3 2" xfId="7630" xr:uid="{00000000-0005-0000-0000-0000CD1D0000}"/>
    <cellStyle name="Currency 2 2 2 2 2 3 3 3 3" xfId="7631" xr:uid="{00000000-0005-0000-0000-0000CE1D0000}"/>
    <cellStyle name="Currency 2 2 2 2 2 3 3 3 4" xfId="7632" xr:uid="{00000000-0005-0000-0000-0000CF1D0000}"/>
    <cellStyle name="Currency 2 2 2 2 2 3 3 4" xfId="7633" xr:uid="{00000000-0005-0000-0000-0000D01D0000}"/>
    <cellStyle name="Currency 2 2 2 2 2 3 3 4 2" xfId="7634" xr:uid="{00000000-0005-0000-0000-0000D11D0000}"/>
    <cellStyle name="Currency 2 2 2 2 2 3 3 4 3" xfId="7635" xr:uid="{00000000-0005-0000-0000-0000D21D0000}"/>
    <cellStyle name="Currency 2 2 2 2 2 3 3 4 4" xfId="7636" xr:uid="{00000000-0005-0000-0000-0000D31D0000}"/>
    <cellStyle name="Currency 2 2 2 2 2 3 3 5" xfId="7637" xr:uid="{00000000-0005-0000-0000-0000D41D0000}"/>
    <cellStyle name="Currency 2 2 2 2 2 3 3 6" xfId="7638" xr:uid="{00000000-0005-0000-0000-0000D51D0000}"/>
    <cellStyle name="Currency 2 2 2 2 2 3 3 7" xfId="7639" xr:uid="{00000000-0005-0000-0000-0000D61D0000}"/>
    <cellStyle name="Currency 2 2 2 2 2 3 3 8" xfId="7640" xr:uid="{00000000-0005-0000-0000-0000D71D0000}"/>
    <cellStyle name="Currency 2 2 2 2 2 3 3 9" xfId="7641" xr:uid="{00000000-0005-0000-0000-0000D81D0000}"/>
    <cellStyle name="Currency 2 2 2 2 2 3 4" xfId="7642" xr:uid="{00000000-0005-0000-0000-0000D91D0000}"/>
    <cellStyle name="Currency 2 2 2 2 2 3 4 2" xfId="7643" xr:uid="{00000000-0005-0000-0000-0000DA1D0000}"/>
    <cellStyle name="Currency 2 2 2 2 2 3 4 3" xfId="7644" xr:uid="{00000000-0005-0000-0000-0000DB1D0000}"/>
    <cellStyle name="Currency 2 2 2 2 2 3 4 4" xfId="7645" xr:uid="{00000000-0005-0000-0000-0000DC1D0000}"/>
    <cellStyle name="Currency 2 2 2 2 2 3 5" xfId="7646" xr:uid="{00000000-0005-0000-0000-0000DD1D0000}"/>
    <cellStyle name="Currency 2 2 2 2 2 3 5 2" xfId="7647" xr:uid="{00000000-0005-0000-0000-0000DE1D0000}"/>
    <cellStyle name="Currency 2 2 2 2 2 3 5 3" xfId="7648" xr:uid="{00000000-0005-0000-0000-0000DF1D0000}"/>
    <cellStyle name="Currency 2 2 2 2 2 3 5 4" xfId="7649" xr:uid="{00000000-0005-0000-0000-0000E01D0000}"/>
    <cellStyle name="Currency 2 2 2 2 2 3 6" xfId="7650" xr:uid="{00000000-0005-0000-0000-0000E11D0000}"/>
    <cellStyle name="Currency 2 2 2 2 2 3 6 2" xfId="7651" xr:uid="{00000000-0005-0000-0000-0000E21D0000}"/>
    <cellStyle name="Currency 2 2 2 2 2 3 6 3" xfId="7652" xr:uid="{00000000-0005-0000-0000-0000E31D0000}"/>
    <cellStyle name="Currency 2 2 2 2 2 3 6 4" xfId="7653" xr:uid="{00000000-0005-0000-0000-0000E41D0000}"/>
    <cellStyle name="Currency 2 2 2 2 2 3 7" xfId="7654" xr:uid="{00000000-0005-0000-0000-0000E51D0000}"/>
    <cellStyle name="Currency 2 2 2 2 2 3 8" xfId="7655" xr:uid="{00000000-0005-0000-0000-0000E61D0000}"/>
    <cellStyle name="Currency 2 2 2 2 2 3 9" xfId="7656" xr:uid="{00000000-0005-0000-0000-0000E71D0000}"/>
    <cellStyle name="Currency 2 2 2 2 2 4" xfId="7657" xr:uid="{00000000-0005-0000-0000-0000E81D0000}"/>
    <cellStyle name="Currency 2 2 2 2 2 4 10" xfId="7658" xr:uid="{00000000-0005-0000-0000-0000E91D0000}"/>
    <cellStyle name="Currency 2 2 2 2 2 4 11" xfId="7659" xr:uid="{00000000-0005-0000-0000-0000EA1D0000}"/>
    <cellStyle name="Currency 2 2 2 2 2 4 2" xfId="7660" xr:uid="{00000000-0005-0000-0000-0000EB1D0000}"/>
    <cellStyle name="Currency 2 2 2 2 2 4 2 10" xfId="7661" xr:uid="{00000000-0005-0000-0000-0000EC1D0000}"/>
    <cellStyle name="Currency 2 2 2 2 2 4 2 2" xfId="7662" xr:uid="{00000000-0005-0000-0000-0000ED1D0000}"/>
    <cellStyle name="Currency 2 2 2 2 2 4 2 2 2" xfId="7663" xr:uid="{00000000-0005-0000-0000-0000EE1D0000}"/>
    <cellStyle name="Currency 2 2 2 2 2 4 2 2 3" xfId="7664" xr:uid="{00000000-0005-0000-0000-0000EF1D0000}"/>
    <cellStyle name="Currency 2 2 2 2 2 4 2 2 4" xfId="7665" xr:uid="{00000000-0005-0000-0000-0000F01D0000}"/>
    <cellStyle name="Currency 2 2 2 2 2 4 2 3" xfId="7666" xr:uid="{00000000-0005-0000-0000-0000F11D0000}"/>
    <cellStyle name="Currency 2 2 2 2 2 4 2 3 2" xfId="7667" xr:uid="{00000000-0005-0000-0000-0000F21D0000}"/>
    <cellStyle name="Currency 2 2 2 2 2 4 2 3 3" xfId="7668" xr:uid="{00000000-0005-0000-0000-0000F31D0000}"/>
    <cellStyle name="Currency 2 2 2 2 2 4 2 3 4" xfId="7669" xr:uid="{00000000-0005-0000-0000-0000F41D0000}"/>
    <cellStyle name="Currency 2 2 2 2 2 4 2 4" xfId="7670" xr:uid="{00000000-0005-0000-0000-0000F51D0000}"/>
    <cellStyle name="Currency 2 2 2 2 2 4 2 4 2" xfId="7671" xr:uid="{00000000-0005-0000-0000-0000F61D0000}"/>
    <cellStyle name="Currency 2 2 2 2 2 4 2 4 3" xfId="7672" xr:uid="{00000000-0005-0000-0000-0000F71D0000}"/>
    <cellStyle name="Currency 2 2 2 2 2 4 2 4 4" xfId="7673" xr:uid="{00000000-0005-0000-0000-0000F81D0000}"/>
    <cellStyle name="Currency 2 2 2 2 2 4 2 5" xfId="7674" xr:uid="{00000000-0005-0000-0000-0000F91D0000}"/>
    <cellStyle name="Currency 2 2 2 2 2 4 2 6" xfId="7675" xr:uid="{00000000-0005-0000-0000-0000FA1D0000}"/>
    <cellStyle name="Currency 2 2 2 2 2 4 2 7" xfId="7676" xr:uid="{00000000-0005-0000-0000-0000FB1D0000}"/>
    <cellStyle name="Currency 2 2 2 2 2 4 2 8" xfId="7677" xr:uid="{00000000-0005-0000-0000-0000FC1D0000}"/>
    <cellStyle name="Currency 2 2 2 2 2 4 2 9" xfId="7678" xr:uid="{00000000-0005-0000-0000-0000FD1D0000}"/>
    <cellStyle name="Currency 2 2 2 2 2 4 3" xfId="7679" xr:uid="{00000000-0005-0000-0000-0000FE1D0000}"/>
    <cellStyle name="Currency 2 2 2 2 2 4 3 2" xfId="7680" xr:uid="{00000000-0005-0000-0000-0000FF1D0000}"/>
    <cellStyle name="Currency 2 2 2 2 2 4 3 3" xfId="7681" xr:uid="{00000000-0005-0000-0000-0000001E0000}"/>
    <cellStyle name="Currency 2 2 2 2 2 4 3 4" xfId="7682" xr:uid="{00000000-0005-0000-0000-0000011E0000}"/>
    <cellStyle name="Currency 2 2 2 2 2 4 3 5" xfId="7683" xr:uid="{00000000-0005-0000-0000-0000021E0000}"/>
    <cellStyle name="Currency 2 2 2 2 2 4 4" xfId="7684" xr:uid="{00000000-0005-0000-0000-0000031E0000}"/>
    <cellStyle name="Currency 2 2 2 2 2 4 4 2" xfId="7685" xr:uid="{00000000-0005-0000-0000-0000041E0000}"/>
    <cellStyle name="Currency 2 2 2 2 2 4 4 3" xfId="7686" xr:uid="{00000000-0005-0000-0000-0000051E0000}"/>
    <cellStyle name="Currency 2 2 2 2 2 4 4 4" xfId="7687" xr:uid="{00000000-0005-0000-0000-0000061E0000}"/>
    <cellStyle name="Currency 2 2 2 2 2 4 4 5" xfId="7688" xr:uid="{00000000-0005-0000-0000-0000071E0000}"/>
    <cellStyle name="Currency 2 2 2 2 2 4 5" xfId="7689" xr:uid="{00000000-0005-0000-0000-0000081E0000}"/>
    <cellStyle name="Currency 2 2 2 2 2 4 5 2" xfId="7690" xr:uid="{00000000-0005-0000-0000-0000091E0000}"/>
    <cellStyle name="Currency 2 2 2 2 2 4 5 3" xfId="7691" xr:uid="{00000000-0005-0000-0000-00000A1E0000}"/>
    <cellStyle name="Currency 2 2 2 2 2 4 5 4" xfId="7692" xr:uid="{00000000-0005-0000-0000-00000B1E0000}"/>
    <cellStyle name="Currency 2 2 2 2 2 4 5 5" xfId="7693" xr:uid="{00000000-0005-0000-0000-00000C1E0000}"/>
    <cellStyle name="Currency 2 2 2 2 2 4 6" xfId="7694" xr:uid="{00000000-0005-0000-0000-00000D1E0000}"/>
    <cellStyle name="Currency 2 2 2 2 2 4 7" xfId="7695" xr:uid="{00000000-0005-0000-0000-00000E1E0000}"/>
    <cellStyle name="Currency 2 2 2 2 2 4 8" xfId="7696" xr:uid="{00000000-0005-0000-0000-00000F1E0000}"/>
    <cellStyle name="Currency 2 2 2 2 2 4 9" xfId="7697" xr:uid="{00000000-0005-0000-0000-0000101E0000}"/>
    <cellStyle name="Currency 2 2 2 2 2 5" xfId="7698" xr:uid="{00000000-0005-0000-0000-0000111E0000}"/>
    <cellStyle name="Currency 2 2 2 2 2 5 10" xfId="7699" xr:uid="{00000000-0005-0000-0000-0000121E0000}"/>
    <cellStyle name="Currency 2 2 2 2 2 5 2" xfId="7700" xr:uid="{00000000-0005-0000-0000-0000131E0000}"/>
    <cellStyle name="Currency 2 2 2 2 2 5 2 2" xfId="7701" xr:uid="{00000000-0005-0000-0000-0000141E0000}"/>
    <cellStyle name="Currency 2 2 2 2 2 5 2 3" xfId="7702" xr:uid="{00000000-0005-0000-0000-0000151E0000}"/>
    <cellStyle name="Currency 2 2 2 2 2 5 2 4" xfId="7703" xr:uid="{00000000-0005-0000-0000-0000161E0000}"/>
    <cellStyle name="Currency 2 2 2 2 2 5 2 5" xfId="7704" xr:uid="{00000000-0005-0000-0000-0000171E0000}"/>
    <cellStyle name="Currency 2 2 2 2 2 5 3" xfId="7705" xr:uid="{00000000-0005-0000-0000-0000181E0000}"/>
    <cellStyle name="Currency 2 2 2 2 2 5 3 2" xfId="7706" xr:uid="{00000000-0005-0000-0000-0000191E0000}"/>
    <cellStyle name="Currency 2 2 2 2 2 5 3 3" xfId="7707" xr:uid="{00000000-0005-0000-0000-00001A1E0000}"/>
    <cellStyle name="Currency 2 2 2 2 2 5 3 4" xfId="7708" xr:uid="{00000000-0005-0000-0000-00001B1E0000}"/>
    <cellStyle name="Currency 2 2 2 2 2 5 3 5" xfId="7709" xr:uid="{00000000-0005-0000-0000-00001C1E0000}"/>
    <cellStyle name="Currency 2 2 2 2 2 5 4" xfId="7710" xr:uid="{00000000-0005-0000-0000-00001D1E0000}"/>
    <cellStyle name="Currency 2 2 2 2 2 5 4 2" xfId="7711" xr:uid="{00000000-0005-0000-0000-00001E1E0000}"/>
    <cellStyle name="Currency 2 2 2 2 2 5 4 3" xfId="7712" xr:uid="{00000000-0005-0000-0000-00001F1E0000}"/>
    <cellStyle name="Currency 2 2 2 2 2 5 4 4" xfId="7713" xr:uid="{00000000-0005-0000-0000-0000201E0000}"/>
    <cellStyle name="Currency 2 2 2 2 2 5 4 5" xfId="7714" xr:uid="{00000000-0005-0000-0000-0000211E0000}"/>
    <cellStyle name="Currency 2 2 2 2 2 5 5" xfId="7715" xr:uid="{00000000-0005-0000-0000-0000221E0000}"/>
    <cellStyle name="Currency 2 2 2 2 2 5 6" xfId="7716" xr:uid="{00000000-0005-0000-0000-0000231E0000}"/>
    <cellStyle name="Currency 2 2 2 2 2 5 7" xfId="7717" xr:uid="{00000000-0005-0000-0000-0000241E0000}"/>
    <cellStyle name="Currency 2 2 2 2 2 5 8" xfId="7718" xr:uid="{00000000-0005-0000-0000-0000251E0000}"/>
    <cellStyle name="Currency 2 2 2 2 2 5 9" xfId="7719" xr:uid="{00000000-0005-0000-0000-0000261E0000}"/>
    <cellStyle name="Currency 2 2 2 2 2 6" xfId="7720" xr:uid="{00000000-0005-0000-0000-0000271E0000}"/>
    <cellStyle name="Currency 2 2 2 2 2 6 2" xfId="7721" xr:uid="{00000000-0005-0000-0000-0000281E0000}"/>
    <cellStyle name="Currency 2 2 2 2 2 6 3" xfId="7722" xr:uid="{00000000-0005-0000-0000-0000291E0000}"/>
    <cellStyle name="Currency 2 2 2 2 2 6 4" xfId="7723" xr:uid="{00000000-0005-0000-0000-00002A1E0000}"/>
    <cellStyle name="Currency 2 2 2 2 2 6 5" xfId="7724" xr:uid="{00000000-0005-0000-0000-00002B1E0000}"/>
    <cellStyle name="Currency 2 2 2 2 2 7" xfId="7725" xr:uid="{00000000-0005-0000-0000-00002C1E0000}"/>
    <cellStyle name="Currency 2 2 2 2 2 7 2" xfId="7726" xr:uid="{00000000-0005-0000-0000-00002D1E0000}"/>
    <cellStyle name="Currency 2 2 2 2 2 7 3" xfId="7727" xr:uid="{00000000-0005-0000-0000-00002E1E0000}"/>
    <cellStyle name="Currency 2 2 2 2 2 7 4" xfId="7728" xr:uid="{00000000-0005-0000-0000-00002F1E0000}"/>
    <cellStyle name="Currency 2 2 2 2 2 7 5" xfId="7729" xr:uid="{00000000-0005-0000-0000-0000301E0000}"/>
    <cellStyle name="Currency 2 2 2 2 2 8" xfId="7730" xr:uid="{00000000-0005-0000-0000-0000311E0000}"/>
    <cellStyle name="Currency 2 2 2 2 2 8 2" xfId="7731" xr:uid="{00000000-0005-0000-0000-0000321E0000}"/>
    <cellStyle name="Currency 2 2 2 2 2 8 3" xfId="7732" xr:uid="{00000000-0005-0000-0000-0000331E0000}"/>
    <cellStyle name="Currency 2 2 2 2 2 8 4" xfId="7733" xr:uid="{00000000-0005-0000-0000-0000341E0000}"/>
    <cellStyle name="Currency 2 2 2 2 2 8 5" xfId="7734" xr:uid="{00000000-0005-0000-0000-0000351E0000}"/>
    <cellStyle name="Currency 2 2 2 2 2 9" xfId="7735" xr:uid="{00000000-0005-0000-0000-0000361E0000}"/>
    <cellStyle name="Currency 2 2 2 2 3" xfId="7736" xr:uid="{00000000-0005-0000-0000-0000371E0000}"/>
    <cellStyle name="Currency 2 2 2 2 3 2" xfId="7737" xr:uid="{00000000-0005-0000-0000-0000381E0000}"/>
    <cellStyle name="Currency 2 2 2 2 3 3" xfId="7738" xr:uid="{00000000-0005-0000-0000-0000391E0000}"/>
    <cellStyle name="Currency 2 2 2 2 3 4" xfId="7739" xr:uid="{00000000-0005-0000-0000-00003A1E0000}"/>
    <cellStyle name="Currency 2 2 2 2 3 5" xfId="7740" xr:uid="{00000000-0005-0000-0000-00003B1E0000}"/>
    <cellStyle name="Currency 2 2 2 2 4" xfId="7741" xr:uid="{00000000-0005-0000-0000-00003C1E0000}"/>
    <cellStyle name="Currency 2 2 2 2 4 10" xfId="7742" xr:uid="{00000000-0005-0000-0000-00003D1E0000}"/>
    <cellStyle name="Currency 2 2 2 2 4 11" xfId="7743" xr:uid="{00000000-0005-0000-0000-00003E1E0000}"/>
    <cellStyle name="Currency 2 2 2 2 4 12" xfId="7744" xr:uid="{00000000-0005-0000-0000-00003F1E0000}"/>
    <cellStyle name="Currency 2 2 2 2 4 13" xfId="7745" xr:uid="{00000000-0005-0000-0000-0000401E0000}"/>
    <cellStyle name="Currency 2 2 2 2 4 2" xfId="7746" xr:uid="{00000000-0005-0000-0000-0000411E0000}"/>
    <cellStyle name="Currency 2 2 2 2 4 2 10" xfId="7747" xr:uid="{00000000-0005-0000-0000-0000421E0000}"/>
    <cellStyle name="Currency 2 2 2 2 4 2 11" xfId="7748" xr:uid="{00000000-0005-0000-0000-0000431E0000}"/>
    <cellStyle name="Currency 2 2 2 2 4 2 2" xfId="7749" xr:uid="{00000000-0005-0000-0000-0000441E0000}"/>
    <cellStyle name="Currency 2 2 2 2 4 2 2 10" xfId="7750" xr:uid="{00000000-0005-0000-0000-0000451E0000}"/>
    <cellStyle name="Currency 2 2 2 2 4 2 2 2" xfId="7751" xr:uid="{00000000-0005-0000-0000-0000461E0000}"/>
    <cellStyle name="Currency 2 2 2 2 4 2 2 2 2" xfId="7752" xr:uid="{00000000-0005-0000-0000-0000471E0000}"/>
    <cellStyle name="Currency 2 2 2 2 4 2 2 2 3" xfId="7753" xr:uid="{00000000-0005-0000-0000-0000481E0000}"/>
    <cellStyle name="Currency 2 2 2 2 4 2 2 2 4" xfId="7754" xr:uid="{00000000-0005-0000-0000-0000491E0000}"/>
    <cellStyle name="Currency 2 2 2 2 4 2 2 2 5" xfId="7755" xr:uid="{00000000-0005-0000-0000-00004A1E0000}"/>
    <cellStyle name="Currency 2 2 2 2 4 2 2 3" xfId="7756" xr:uid="{00000000-0005-0000-0000-00004B1E0000}"/>
    <cellStyle name="Currency 2 2 2 2 4 2 2 3 2" xfId="7757" xr:uid="{00000000-0005-0000-0000-00004C1E0000}"/>
    <cellStyle name="Currency 2 2 2 2 4 2 2 3 3" xfId="7758" xr:uid="{00000000-0005-0000-0000-00004D1E0000}"/>
    <cellStyle name="Currency 2 2 2 2 4 2 2 3 4" xfId="7759" xr:uid="{00000000-0005-0000-0000-00004E1E0000}"/>
    <cellStyle name="Currency 2 2 2 2 4 2 2 3 5" xfId="7760" xr:uid="{00000000-0005-0000-0000-00004F1E0000}"/>
    <cellStyle name="Currency 2 2 2 2 4 2 2 4" xfId="7761" xr:uid="{00000000-0005-0000-0000-0000501E0000}"/>
    <cellStyle name="Currency 2 2 2 2 4 2 2 4 2" xfId="7762" xr:uid="{00000000-0005-0000-0000-0000511E0000}"/>
    <cellStyle name="Currency 2 2 2 2 4 2 2 4 3" xfId="7763" xr:uid="{00000000-0005-0000-0000-0000521E0000}"/>
    <cellStyle name="Currency 2 2 2 2 4 2 2 4 4" xfId="7764" xr:uid="{00000000-0005-0000-0000-0000531E0000}"/>
    <cellStyle name="Currency 2 2 2 2 4 2 2 4 5" xfId="7765" xr:uid="{00000000-0005-0000-0000-0000541E0000}"/>
    <cellStyle name="Currency 2 2 2 2 4 2 2 5" xfId="7766" xr:uid="{00000000-0005-0000-0000-0000551E0000}"/>
    <cellStyle name="Currency 2 2 2 2 4 2 2 6" xfId="7767" xr:uid="{00000000-0005-0000-0000-0000561E0000}"/>
    <cellStyle name="Currency 2 2 2 2 4 2 2 7" xfId="7768" xr:uid="{00000000-0005-0000-0000-0000571E0000}"/>
    <cellStyle name="Currency 2 2 2 2 4 2 2 8" xfId="7769" xr:uid="{00000000-0005-0000-0000-0000581E0000}"/>
    <cellStyle name="Currency 2 2 2 2 4 2 2 9" xfId="7770" xr:uid="{00000000-0005-0000-0000-0000591E0000}"/>
    <cellStyle name="Currency 2 2 2 2 4 2 3" xfId="7771" xr:uid="{00000000-0005-0000-0000-00005A1E0000}"/>
    <cellStyle name="Currency 2 2 2 2 4 2 3 2" xfId="7772" xr:uid="{00000000-0005-0000-0000-00005B1E0000}"/>
    <cellStyle name="Currency 2 2 2 2 4 2 3 3" xfId="7773" xr:uid="{00000000-0005-0000-0000-00005C1E0000}"/>
    <cellStyle name="Currency 2 2 2 2 4 2 3 4" xfId="7774" xr:uid="{00000000-0005-0000-0000-00005D1E0000}"/>
    <cellStyle name="Currency 2 2 2 2 4 2 3 5" xfId="7775" xr:uid="{00000000-0005-0000-0000-00005E1E0000}"/>
    <cellStyle name="Currency 2 2 2 2 4 2 4" xfId="7776" xr:uid="{00000000-0005-0000-0000-00005F1E0000}"/>
    <cellStyle name="Currency 2 2 2 2 4 2 4 2" xfId="7777" xr:uid="{00000000-0005-0000-0000-0000601E0000}"/>
    <cellStyle name="Currency 2 2 2 2 4 2 4 3" xfId="7778" xr:uid="{00000000-0005-0000-0000-0000611E0000}"/>
    <cellStyle name="Currency 2 2 2 2 4 2 4 4" xfId="7779" xr:uid="{00000000-0005-0000-0000-0000621E0000}"/>
    <cellStyle name="Currency 2 2 2 2 4 2 4 5" xfId="7780" xr:uid="{00000000-0005-0000-0000-0000631E0000}"/>
    <cellStyle name="Currency 2 2 2 2 4 2 5" xfId="7781" xr:uid="{00000000-0005-0000-0000-0000641E0000}"/>
    <cellStyle name="Currency 2 2 2 2 4 2 5 2" xfId="7782" xr:uid="{00000000-0005-0000-0000-0000651E0000}"/>
    <cellStyle name="Currency 2 2 2 2 4 2 5 3" xfId="7783" xr:uid="{00000000-0005-0000-0000-0000661E0000}"/>
    <cellStyle name="Currency 2 2 2 2 4 2 5 4" xfId="7784" xr:uid="{00000000-0005-0000-0000-0000671E0000}"/>
    <cellStyle name="Currency 2 2 2 2 4 2 5 5" xfId="7785" xr:uid="{00000000-0005-0000-0000-0000681E0000}"/>
    <cellStyle name="Currency 2 2 2 2 4 2 6" xfId="7786" xr:uid="{00000000-0005-0000-0000-0000691E0000}"/>
    <cellStyle name="Currency 2 2 2 2 4 2 7" xfId="7787" xr:uid="{00000000-0005-0000-0000-00006A1E0000}"/>
    <cellStyle name="Currency 2 2 2 2 4 2 8" xfId="7788" xr:uid="{00000000-0005-0000-0000-00006B1E0000}"/>
    <cellStyle name="Currency 2 2 2 2 4 2 9" xfId="7789" xr:uid="{00000000-0005-0000-0000-00006C1E0000}"/>
    <cellStyle name="Currency 2 2 2 2 4 3" xfId="7790" xr:uid="{00000000-0005-0000-0000-00006D1E0000}"/>
    <cellStyle name="Currency 2 2 2 2 4 3 10" xfId="7791" xr:uid="{00000000-0005-0000-0000-00006E1E0000}"/>
    <cellStyle name="Currency 2 2 2 2 4 3 11" xfId="7792" xr:uid="{00000000-0005-0000-0000-00006F1E0000}"/>
    <cellStyle name="Currency 2 2 2 2 4 3 2" xfId="7793" xr:uid="{00000000-0005-0000-0000-0000701E0000}"/>
    <cellStyle name="Currency 2 2 2 2 4 3 2 10" xfId="7794" xr:uid="{00000000-0005-0000-0000-0000711E0000}"/>
    <cellStyle name="Currency 2 2 2 2 4 3 2 2" xfId="7795" xr:uid="{00000000-0005-0000-0000-0000721E0000}"/>
    <cellStyle name="Currency 2 2 2 2 4 3 2 2 2" xfId="7796" xr:uid="{00000000-0005-0000-0000-0000731E0000}"/>
    <cellStyle name="Currency 2 2 2 2 4 3 2 2 3" xfId="7797" xr:uid="{00000000-0005-0000-0000-0000741E0000}"/>
    <cellStyle name="Currency 2 2 2 2 4 3 2 2 4" xfId="7798" xr:uid="{00000000-0005-0000-0000-0000751E0000}"/>
    <cellStyle name="Currency 2 2 2 2 4 3 2 2 5" xfId="7799" xr:uid="{00000000-0005-0000-0000-0000761E0000}"/>
    <cellStyle name="Currency 2 2 2 2 4 3 2 3" xfId="7800" xr:uid="{00000000-0005-0000-0000-0000771E0000}"/>
    <cellStyle name="Currency 2 2 2 2 4 3 2 3 2" xfId="7801" xr:uid="{00000000-0005-0000-0000-0000781E0000}"/>
    <cellStyle name="Currency 2 2 2 2 4 3 2 3 3" xfId="7802" xr:uid="{00000000-0005-0000-0000-0000791E0000}"/>
    <cellStyle name="Currency 2 2 2 2 4 3 2 3 4" xfId="7803" xr:uid="{00000000-0005-0000-0000-00007A1E0000}"/>
    <cellStyle name="Currency 2 2 2 2 4 3 2 3 5" xfId="7804" xr:uid="{00000000-0005-0000-0000-00007B1E0000}"/>
    <cellStyle name="Currency 2 2 2 2 4 3 2 4" xfId="7805" xr:uid="{00000000-0005-0000-0000-00007C1E0000}"/>
    <cellStyle name="Currency 2 2 2 2 4 3 2 4 2" xfId="7806" xr:uid="{00000000-0005-0000-0000-00007D1E0000}"/>
    <cellStyle name="Currency 2 2 2 2 4 3 2 4 3" xfId="7807" xr:uid="{00000000-0005-0000-0000-00007E1E0000}"/>
    <cellStyle name="Currency 2 2 2 2 4 3 2 4 4" xfId="7808" xr:uid="{00000000-0005-0000-0000-00007F1E0000}"/>
    <cellStyle name="Currency 2 2 2 2 4 3 2 4 5" xfId="7809" xr:uid="{00000000-0005-0000-0000-0000801E0000}"/>
    <cellStyle name="Currency 2 2 2 2 4 3 2 5" xfId="7810" xr:uid="{00000000-0005-0000-0000-0000811E0000}"/>
    <cellStyle name="Currency 2 2 2 2 4 3 2 6" xfId="7811" xr:uid="{00000000-0005-0000-0000-0000821E0000}"/>
    <cellStyle name="Currency 2 2 2 2 4 3 2 7" xfId="7812" xr:uid="{00000000-0005-0000-0000-0000831E0000}"/>
    <cellStyle name="Currency 2 2 2 2 4 3 2 8" xfId="7813" xr:uid="{00000000-0005-0000-0000-0000841E0000}"/>
    <cellStyle name="Currency 2 2 2 2 4 3 2 9" xfId="7814" xr:uid="{00000000-0005-0000-0000-0000851E0000}"/>
    <cellStyle name="Currency 2 2 2 2 4 3 3" xfId="7815" xr:uid="{00000000-0005-0000-0000-0000861E0000}"/>
    <cellStyle name="Currency 2 2 2 2 4 3 3 2" xfId="7816" xr:uid="{00000000-0005-0000-0000-0000871E0000}"/>
    <cellStyle name="Currency 2 2 2 2 4 3 3 3" xfId="7817" xr:uid="{00000000-0005-0000-0000-0000881E0000}"/>
    <cellStyle name="Currency 2 2 2 2 4 3 3 4" xfId="7818" xr:uid="{00000000-0005-0000-0000-0000891E0000}"/>
    <cellStyle name="Currency 2 2 2 2 4 3 3 5" xfId="7819" xr:uid="{00000000-0005-0000-0000-00008A1E0000}"/>
    <cellStyle name="Currency 2 2 2 2 4 3 4" xfId="7820" xr:uid="{00000000-0005-0000-0000-00008B1E0000}"/>
    <cellStyle name="Currency 2 2 2 2 4 3 4 2" xfId="7821" xr:uid="{00000000-0005-0000-0000-00008C1E0000}"/>
    <cellStyle name="Currency 2 2 2 2 4 3 4 3" xfId="7822" xr:uid="{00000000-0005-0000-0000-00008D1E0000}"/>
    <cellStyle name="Currency 2 2 2 2 4 3 4 4" xfId="7823" xr:uid="{00000000-0005-0000-0000-00008E1E0000}"/>
    <cellStyle name="Currency 2 2 2 2 4 3 4 5" xfId="7824" xr:uid="{00000000-0005-0000-0000-00008F1E0000}"/>
    <cellStyle name="Currency 2 2 2 2 4 3 5" xfId="7825" xr:uid="{00000000-0005-0000-0000-0000901E0000}"/>
    <cellStyle name="Currency 2 2 2 2 4 3 5 2" xfId="7826" xr:uid="{00000000-0005-0000-0000-0000911E0000}"/>
    <cellStyle name="Currency 2 2 2 2 4 3 5 3" xfId="7827" xr:uid="{00000000-0005-0000-0000-0000921E0000}"/>
    <cellStyle name="Currency 2 2 2 2 4 3 5 4" xfId="7828" xr:uid="{00000000-0005-0000-0000-0000931E0000}"/>
    <cellStyle name="Currency 2 2 2 2 4 3 5 5" xfId="7829" xr:uid="{00000000-0005-0000-0000-0000941E0000}"/>
    <cellStyle name="Currency 2 2 2 2 4 3 6" xfId="7830" xr:uid="{00000000-0005-0000-0000-0000951E0000}"/>
    <cellStyle name="Currency 2 2 2 2 4 3 7" xfId="7831" xr:uid="{00000000-0005-0000-0000-0000961E0000}"/>
    <cellStyle name="Currency 2 2 2 2 4 3 8" xfId="7832" xr:uid="{00000000-0005-0000-0000-0000971E0000}"/>
    <cellStyle name="Currency 2 2 2 2 4 3 9" xfId="7833" xr:uid="{00000000-0005-0000-0000-0000981E0000}"/>
    <cellStyle name="Currency 2 2 2 2 4 4" xfId="7834" xr:uid="{00000000-0005-0000-0000-0000991E0000}"/>
    <cellStyle name="Currency 2 2 2 2 4 4 10" xfId="7835" xr:uid="{00000000-0005-0000-0000-00009A1E0000}"/>
    <cellStyle name="Currency 2 2 2 2 4 4 2" xfId="7836" xr:uid="{00000000-0005-0000-0000-00009B1E0000}"/>
    <cellStyle name="Currency 2 2 2 2 4 4 2 2" xfId="7837" xr:uid="{00000000-0005-0000-0000-00009C1E0000}"/>
    <cellStyle name="Currency 2 2 2 2 4 4 2 3" xfId="7838" xr:uid="{00000000-0005-0000-0000-00009D1E0000}"/>
    <cellStyle name="Currency 2 2 2 2 4 4 2 4" xfId="7839" xr:uid="{00000000-0005-0000-0000-00009E1E0000}"/>
    <cellStyle name="Currency 2 2 2 2 4 4 2 5" xfId="7840" xr:uid="{00000000-0005-0000-0000-00009F1E0000}"/>
    <cellStyle name="Currency 2 2 2 2 4 4 3" xfId="7841" xr:uid="{00000000-0005-0000-0000-0000A01E0000}"/>
    <cellStyle name="Currency 2 2 2 2 4 4 3 2" xfId="7842" xr:uid="{00000000-0005-0000-0000-0000A11E0000}"/>
    <cellStyle name="Currency 2 2 2 2 4 4 3 3" xfId="7843" xr:uid="{00000000-0005-0000-0000-0000A21E0000}"/>
    <cellStyle name="Currency 2 2 2 2 4 4 3 4" xfId="7844" xr:uid="{00000000-0005-0000-0000-0000A31E0000}"/>
    <cellStyle name="Currency 2 2 2 2 4 4 3 5" xfId="7845" xr:uid="{00000000-0005-0000-0000-0000A41E0000}"/>
    <cellStyle name="Currency 2 2 2 2 4 4 4" xfId="7846" xr:uid="{00000000-0005-0000-0000-0000A51E0000}"/>
    <cellStyle name="Currency 2 2 2 2 4 4 4 2" xfId="7847" xr:uid="{00000000-0005-0000-0000-0000A61E0000}"/>
    <cellStyle name="Currency 2 2 2 2 4 4 4 3" xfId="7848" xr:uid="{00000000-0005-0000-0000-0000A71E0000}"/>
    <cellStyle name="Currency 2 2 2 2 4 4 4 4" xfId="7849" xr:uid="{00000000-0005-0000-0000-0000A81E0000}"/>
    <cellStyle name="Currency 2 2 2 2 4 4 4 5" xfId="7850" xr:uid="{00000000-0005-0000-0000-0000A91E0000}"/>
    <cellStyle name="Currency 2 2 2 2 4 4 5" xfId="7851" xr:uid="{00000000-0005-0000-0000-0000AA1E0000}"/>
    <cellStyle name="Currency 2 2 2 2 4 4 6" xfId="7852" xr:uid="{00000000-0005-0000-0000-0000AB1E0000}"/>
    <cellStyle name="Currency 2 2 2 2 4 4 7" xfId="7853" xr:uid="{00000000-0005-0000-0000-0000AC1E0000}"/>
    <cellStyle name="Currency 2 2 2 2 4 4 8" xfId="7854" xr:uid="{00000000-0005-0000-0000-0000AD1E0000}"/>
    <cellStyle name="Currency 2 2 2 2 4 4 9" xfId="7855" xr:uid="{00000000-0005-0000-0000-0000AE1E0000}"/>
    <cellStyle name="Currency 2 2 2 2 4 5" xfId="7856" xr:uid="{00000000-0005-0000-0000-0000AF1E0000}"/>
    <cellStyle name="Currency 2 2 2 2 4 5 2" xfId="7857" xr:uid="{00000000-0005-0000-0000-0000B01E0000}"/>
    <cellStyle name="Currency 2 2 2 2 4 5 3" xfId="7858" xr:uid="{00000000-0005-0000-0000-0000B11E0000}"/>
    <cellStyle name="Currency 2 2 2 2 4 5 4" xfId="7859" xr:uid="{00000000-0005-0000-0000-0000B21E0000}"/>
    <cellStyle name="Currency 2 2 2 2 4 5 5" xfId="7860" xr:uid="{00000000-0005-0000-0000-0000B31E0000}"/>
    <cellStyle name="Currency 2 2 2 2 4 6" xfId="7861" xr:uid="{00000000-0005-0000-0000-0000B41E0000}"/>
    <cellStyle name="Currency 2 2 2 2 4 6 2" xfId="7862" xr:uid="{00000000-0005-0000-0000-0000B51E0000}"/>
    <cellStyle name="Currency 2 2 2 2 4 6 3" xfId="7863" xr:uid="{00000000-0005-0000-0000-0000B61E0000}"/>
    <cellStyle name="Currency 2 2 2 2 4 6 4" xfId="7864" xr:uid="{00000000-0005-0000-0000-0000B71E0000}"/>
    <cellStyle name="Currency 2 2 2 2 4 6 5" xfId="7865" xr:uid="{00000000-0005-0000-0000-0000B81E0000}"/>
    <cellStyle name="Currency 2 2 2 2 4 7" xfId="7866" xr:uid="{00000000-0005-0000-0000-0000B91E0000}"/>
    <cellStyle name="Currency 2 2 2 2 4 7 2" xfId="7867" xr:uid="{00000000-0005-0000-0000-0000BA1E0000}"/>
    <cellStyle name="Currency 2 2 2 2 4 7 3" xfId="7868" xr:uid="{00000000-0005-0000-0000-0000BB1E0000}"/>
    <cellStyle name="Currency 2 2 2 2 4 7 4" xfId="7869" xr:uid="{00000000-0005-0000-0000-0000BC1E0000}"/>
    <cellStyle name="Currency 2 2 2 2 4 7 5" xfId="7870" xr:uid="{00000000-0005-0000-0000-0000BD1E0000}"/>
    <cellStyle name="Currency 2 2 2 2 4 8" xfId="7871" xr:uid="{00000000-0005-0000-0000-0000BE1E0000}"/>
    <cellStyle name="Currency 2 2 2 2 4 9" xfId="7872" xr:uid="{00000000-0005-0000-0000-0000BF1E0000}"/>
    <cellStyle name="Currency 2 2 2 2 5" xfId="7873" xr:uid="{00000000-0005-0000-0000-0000C01E0000}"/>
    <cellStyle name="Currency 2 2 2 2 5 10" xfId="7874" xr:uid="{00000000-0005-0000-0000-0000C11E0000}"/>
    <cellStyle name="Currency 2 2 2 2 5 11" xfId="7875" xr:uid="{00000000-0005-0000-0000-0000C21E0000}"/>
    <cellStyle name="Currency 2 2 2 2 5 12" xfId="7876" xr:uid="{00000000-0005-0000-0000-0000C31E0000}"/>
    <cellStyle name="Currency 2 2 2 2 5 13" xfId="7877" xr:uid="{00000000-0005-0000-0000-0000C41E0000}"/>
    <cellStyle name="Currency 2 2 2 2 5 2" xfId="7878" xr:uid="{00000000-0005-0000-0000-0000C51E0000}"/>
    <cellStyle name="Currency 2 2 2 2 5 2 10" xfId="7879" xr:uid="{00000000-0005-0000-0000-0000C61E0000}"/>
    <cellStyle name="Currency 2 2 2 2 5 2 11" xfId="7880" xr:uid="{00000000-0005-0000-0000-0000C71E0000}"/>
    <cellStyle name="Currency 2 2 2 2 5 2 2" xfId="7881" xr:uid="{00000000-0005-0000-0000-0000C81E0000}"/>
    <cellStyle name="Currency 2 2 2 2 5 2 2 10" xfId="7882" xr:uid="{00000000-0005-0000-0000-0000C91E0000}"/>
    <cellStyle name="Currency 2 2 2 2 5 2 2 2" xfId="7883" xr:uid="{00000000-0005-0000-0000-0000CA1E0000}"/>
    <cellStyle name="Currency 2 2 2 2 5 2 2 2 2" xfId="7884" xr:uid="{00000000-0005-0000-0000-0000CB1E0000}"/>
    <cellStyle name="Currency 2 2 2 2 5 2 2 2 3" xfId="7885" xr:uid="{00000000-0005-0000-0000-0000CC1E0000}"/>
    <cellStyle name="Currency 2 2 2 2 5 2 2 2 4" xfId="7886" xr:uid="{00000000-0005-0000-0000-0000CD1E0000}"/>
    <cellStyle name="Currency 2 2 2 2 5 2 2 2 5" xfId="7887" xr:uid="{00000000-0005-0000-0000-0000CE1E0000}"/>
    <cellStyle name="Currency 2 2 2 2 5 2 2 3" xfId="7888" xr:uid="{00000000-0005-0000-0000-0000CF1E0000}"/>
    <cellStyle name="Currency 2 2 2 2 5 2 2 3 2" xfId="7889" xr:uid="{00000000-0005-0000-0000-0000D01E0000}"/>
    <cellStyle name="Currency 2 2 2 2 5 2 2 3 3" xfId="7890" xr:uid="{00000000-0005-0000-0000-0000D11E0000}"/>
    <cellStyle name="Currency 2 2 2 2 5 2 2 3 4" xfId="7891" xr:uid="{00000000-0005-0000-0000-0000D21E0000}"/>
    <cellStyle name="Currency 2 2 2 2 5 2 2 3 5" xfId="7892" xr:uid="{00000000-0005-0000-0000-0000D31E0000}"/>
    <cellStyle name="Currency 2 2 2 2 5 2 2 4" xfId="7893" xr:uid="{00000000-0005-0000-0000-0000D41E0000}"/>
    <cellStyle name="Currency 2 2 2 2 5 2 2 4 2" xfId="7894" xr:uid="{00000000-0005-0000-0000-0000D51E0000}"/>
    <cellStyle name="Currency 2 2 2 2 5 2 2 4 3" xfId="7895" xr:uid="{00000000-0005-0000-0000-0000D61E0000}"/>
    <cellStyle name="Currency 2 2 2 2 5 2 2 4 4" xfId="7896" xr:uid="{00000000-0005-0000-0000-0000D71E0000}"/>
    <cellStyle name="Currency 2 2 2 2 5 2 2 4 5" xfId="7897" xr:uid="{00000000-0005-0000-0000-0000D81E0000}"/>
    <cellStyle name="Currency 2 2 2 2 5 2 2 5" xfId="7898" xr:uid="{00000000-0005-0000-0000-0000D91E0000}"/>
    <cellStyle name="Currency 2 2 2 2 5 2 2 6" xfId="7899" xr:uid="{00000000-0005-0000-0000-0000DA1E0000}"/>
    <cellStyle name="Currency 2 2 2 2 5 2 2 7" xfId="7900" xr:uid="{00000000-0005-0000-0000-0000DB1E0000}"/>
    <cellStyle name="Currency 2 2 2 2 5 2 2 8" xfId="7901" xr:uid="{00000000-0005-0000-0000-0000DC1E0000}"/>
    <cellStyle name="Currency 2 2 2 2 5 2 2 9" xfId="7902" xr:uid="{00000000-0005-0000-0000-0000DD1E0000}"/>
    <cellStyle name="Currency 2 2 2 2 5 2 3" xfId="7903" xr:uid="{00000000-0005-0000-0000-0000DE1E0000}"/>
    <cellStyle name="Currency 2 2 2 2 5 2 3 2" xfId="7904" xr:uid="{00000000-0005-0000-0000-0000DF1E0000}"/>
    <cellStyle name="Currency 2 2 2 2 5 2 3 3" xfId="7905" xr:uid="{00000000-0005-0000-0000-0000E01E0000}"/>
    <cellStyle name="Currency 2 2 2 2 5 2 3 4" xfId="7906" xr:uid="{00000000-0005-0000-0000-0000E11E0000}"/>
    <cellStyle name="Currency 2 2 2 2 5 2 3 5" xfId="7907" xr:uid="{00000000-0005-0000-0000-0000E21E0000}"/>
    <cellStyle name="Currency 2 2 2 2 5 2 4" xfId="7908" xr:uid="{00000000-0005-0000-0000-0000E31E0000}"/>
    <cellStyle name="Currency 2 2 2 2 5 2 4 2" xfId="7909" xr:uid="{00000000-0005-0000-0000-0000E41E0000}"/>
    <cellStyle name="Currency 2 2 2 2 5 2 4 3" xfId="7910" xr:uid="{00000000-0005-0000-0000-0000E51E0000}"/>
    <cellStyle name="Currency 2 2 2 2 5 2 4 4" xfId="7911" xr:uid="{00000000-0005-0000-0000-0000E61E0000}"/>
    <cellStyle name="Currency 2 2 2 2 5 2 4 5" xfId="7912" xr:uid="{00000000-0005-0000-0000-0000E71E0000}"/>
    <cellStyle name="Currency 2 2 2 2 5 2 5" xfId="7913" xr:uid="{00000000-0005-0000-0000-0000E81E0000}"/>
    <cellStyle name="Currency 2 2 2 2 5 2 5 2" xfId="7914" xr:uid="{00000000-0005-0000-0000-0000E91E0000}"/>
    <cellStyle name="Currency 2 2 2 2 5 2 5 3" xfId="7915" xr:uid="{00000000-0005-0000-0000-0000EA1E0000}"/>
    <cellStyle name="Currency 2 2 2 2 5 2 5 4" xfId="7916" xr:uid="{00000000-0005-0000-0000-0000EB1E0000}"/>
    <cellStyle name="Currency 2 2 2 2 5 2 5 5" xfId="7917" xr:uid="{00000000-0005-0000-0000-0000EC1E0000}"/>
    <cellStyle name="Currency 2 2 2 2 5 2 6" xfId="7918" xr:uid="{00000000-0005-0000-0000-0000ED1E0000}"/>
    <cellStyle name="Currency 2 2 2 2 5 2 7" xfId="7919" xr:uid="{00000000-0005-0000-0000-0000EE1E0000}"/>
    <cellStyle name="Currency 2 2 2 2 5 2 8" xfId="7920" xr:uid="{00000000-0005-0000-0000-0000EF1E0000}"/>
    <cellStyle name="Currency 2 2 2 2 5 2 9" xfId="7921" xr:uid="{00000000-0005-0000-0000-0000F01E0000}"/>
    <cellStyle name="Currency 2 2 2 2 5 3" xfId="7922" xr:uid="{00000000-0005-0000-0000-0000F11E0000}"/>
    <cellStyle name="Currency 2 2 2 2 5 3 10" xfId="7923" xr:uid="{00000000-0005-0000-0000-0000F21E0000}"/>
    <cellStyle name="Currency 2 2 2 2 5 3 11" xfId="7924" xr:uid="{00000000-0005-0000-0000-0000F31E0000}"/>
    <cellStyle name="Currency 2 2 2 2 5 3 2" xfId="7925" xr:uid="{00000000-0005-0000-0000-0000F41E0000}"/>
    <cellStyle name="Currency 2 2 2 2 5 3 2 10" xfId="7926" xr:uid="{00000000-0005-0000-0000-0000F51E0000}"/>
    <cellStyle name="Currency 2 2 2 2 5 3 2 2" xfId="7927" xr:uid="{00000000-0005-0000-0000-0000F61E0000}"/>
    <cellStyle name="Currency 2 2 2 2 5 3 2 2 2" xfId="7928" xr:uid="{00000000-0005-0000-0000-0000F71E0000}"/>
    <cellStyle name="Currency 2 2 2 2 5 3 2 2 3" xfId="7929" xr:uid="{00000000-0005-0000-0000-0000F81E0000}"/>
    <cellStyle name="Currency 2 2 2 2 5 3 2 2 4" xfId="7930" xr:uid="{00000000-0005-0000-0000-0000F91E0000}"/>
    <cellStyle name="Currency 2 2 2 2 5 3 2 2 5" xfId="7931" xr:uid="{00000000-0005-0000-0000-0000FA1E0000}"/>
    <cellStyle name="Currency 2 2 2 2 5 3 2 3" xfId="7932" xr:uid="{00000000-0005-0000-0000-0000FB1E0000}"/>
    <cellStyle name="Currency 2 2 2 2 5 3 2 3 2" xfId="7933" xr:uid="{00000000-0005-0000-0000-0000FC1E0000}"/>
    <cellStyle name="Currency 2 2 2 2 5 3 2 3 3" xfId="7934" xr:uid="{00000000-0005-0000-0000-0000FD1E0000}"/>
    <cellStyle name="Currency 2 2 2 2 5 3 2 3 4" xfId="7935" xr:uid="{00000000-0005-0000-0000-0000FE1E0000}"/>
    <cellStyle name="Currency 2 2 2 2 5 3 2 3 5" xfId="7936" xr:uid="{00000000-0005-0000-0000-0000FF1E0000}"/>
    <cellStyle name="Currency 2 2 2 2 5 3 2 4" xfId="7937" xr:uid="{00000000-0005-0000-0000-0000001F0000}"/>
    <cellStyle name="Currency 2 2 2 2 5 3 2 4 2" xfId="7938" xr:uid="{00000000-0005-0000-0000-0000011F0000}"/>
    <cellStyle name="Currency 2 2 2 2 5 3 2 4 3" xfId="7939" xr:uid="{00000000-0005-0000-0000-0000021F0000}"/>
    <cellStyle name="Currency 2 2 2 2 5 3 2 4 4" xfId="7940" xr:uid="{00000000-0005-0000-0000-0000031F0000}"/>
    <cellStyle name="Currency 2 2 2 2 5 3 2 4 5" xfId="7941" xr:uid="{00000000-0005-0000-0000-0000041F0000}"/>
    <cellStyle name="Currency 2 2 2 2 5 3 2 5" xfId="7942" xr:uid="{00000000-0005-0000-0000-0000051F0000}"/>
    <cellStyle name="Currency 2 2 2 2 5 3 2 6" xfId="7943" xr:uid="{00000000-0005-0000-0000-0000061F0000}"/>
    <cellStyle name="Currency 2 2 2 2 5 3 2 7" xfId="7944" xr:uid="{00000000-0005-0000-0000-0000071F0000}"/>
    <cellStyle name="Currency 2 2 2 2 5 3 2 8" xfId="7945" xr:uid="{00000000-0005-0000-0000-0000081F0000}"/>
    <cellStyle name="Currency 2 2 2 2 5 3 2 9" xfId="7946" xr:uid="{00000000-0005-0000-0000-0000091F0000}"/>
    <cellStyle name="Currency 2 2 2 2 5 3 3" xfId="7947" xr:uid="{00000000-0005-0000-0000-00000A1F0000}"/>
    <cellStyle name="Currency 2 2 2 2 5 3 3 2" xfId="7948" xr:uid="{00000000-0005-0000-0000-00000B1F0000}"/>
    <cellStyle name="Currency 2 2 2 2 5 3 3 3" xfId="7949" xr:uid="{00000000-0005-0000-0000-00000C1F0000}"/>
    <cellStyle name="Currency 2 2 2 2 5 3 3 4" xfId="7950" xr:uid="{00000000-0005-0000-0000-00000D1F0000}"/>
    <cellStyle name="Currency 2 2 2 2 5 3 3 5" xfId="7951" xr:uid="{00000000-0005-0000-0000-00000E1F0000}"/>
    <cellStyle name="Currency 2 2 2 2 5 3 4" xfId="7952" xr:uid="{00000000-0005-0000-0000-00000F1F0000}"/>
    <cellStyle name="Currency 2 2 2 2 5 3 4 2" xfId="7953" xr:uid="{00000000-0005-0000-0000-0000101F0000}"/>
    <cellStyle name="Currency 2 2 2 2 5 3 4 3" xfId="7954" xr:uid="{00000000-0005-0000-0000-0000111F0000}"/>
    <cellStyle name="Currency 2 2 2 2 5 3 4 4" xfId="7955" xr:uid="{00000000-0005-0000-0000-0000121F0000}"/>
    <cellStyle name="Currency 2 2 2 2 5 3 4 5" xfId="7956" xr:uid="{00000000-0005-0000-0000-0000131F0000}"/>
    <cellStyle name="Currency 2 2 2 2 5 3 5" xfId="7957" xr:uid="{00000000-0005-0000-0000-0000141F0000}"/>
    <cellStyle name="Currency 2 2 2 2 5 3 5 2" xfId="7958" xr:uid="{00000000-0005-0000-0000-0000151F0000}"/>
    <cellStyle name="Currency 2 2 2 2 5 3 5 3" xfId="7959" xr:uid="{00000000-0005-0000-0000-0000161F0000}"/>
    <cellStyle name="Currency 2 2 2 2 5 3 5 4" xfId="7960" xr:uid="{00000000-0005-0000-0000-0000171F0000}"/>
    <cellStyle name="Currency 2 2 2 2 5 3 5 5" xfId="7961" xr:uid="{00000000-0005-0000-0000-0000181F0000}"/>
    <cellStyle name="Currency 2 2 2 2 5 3 6" xfId="7962" xr:uid="{00000000-0005-0000-0000-0000191F0000}"/>
    <cellStyle name="Currency 2 2 2 2 5 3 7" xfId="7963" xr:uid="{00000000-0005-0000-0000-00001A1F0000}"/>
    <cellStyle name="Currency 2 2 2 2 5 3 8" xfId="7964" xr:uid="{00000000-0005-0000-0000-00001B1F0000}"/>
    <cellStyle name="Currency 2 2 2 2 5 3 9" xfId="7965" xr:uid="{00000000-0005-0000-0000-00001C1F0000}"/>
    <cellStyle name="Currency 2 2 2 2 5 4" xfId="7966" xr:uid="{00000000-0005-0000-0000-00001D1F0000}"/>
    <cellStyle name="Currency 2 2 2 2 5 4 10" xfId="7967" xr:uid="{00000000-0005-0000-0000-00001E1F0000}"/>
    <cellStyle name="Currency 2 2 2 2 5 4 2" xfId="7968" xr:uid="{00000000-0005-0000-0000-00001F1F0000}"/>
    <cellStyle name="Currency 2 2 2 2 5 4 2 2" xfId="7969" xr:uid="{00000000-0005-0000-0000-0000201F0000}"/>
    <cellStyle name="Currency 2 2 2 2 5 4 2 3" xfId="7970" xr:uid="{00000000-0005-0000-0000-0000211F0000}"/>
    <cellStyle name="Currency 2 2 2 2 5 4 2 4" xfId="7971" xr:uid="{00000000-0005-0000-0000-0000221F0000}"/>
    <cellStyle name="Currency 2 2 2 2 5 4 2 5" xfId="7972" xr:uid="{00000000-0005-0000-0000-0000231F0000}"/>
    <cellStyle name="Currency 2 2 2 2 5 4 3" xfId="7973" xr:uid="{00000000-0005-0000-0000-0000241F0000}"/>
    <cellStyle name="Currency 2 2 2 2 5 4 3 2" xfId="7974" xr:uid="{00000000-0005-0000-0000-0000251F0000}"/>
    <cellStyle name="Currency 2 2 2 2 5 4 3 3" xfId="7975" xr:uid="{00000000-0005-0000-0000-0000261F0000}"/>
    <cellStyle name="Currency 2 2 2 2 5 4 3 4" xfId="7976" xr:uid="{00000000-0005-0000-0000-0000271F0000}"/>
    <cellStyle name="Currency 2 2 2 2 5 4 3 5" xfId="7977" xr:uid="{00000000-0005-0000-0000-0000281F0000}"/>
    <cellStyle name="Currency 2 2 2 2 5 4 4" xfId="7978" xr:uid="{00000000-0005-0000-0000-0000291F0000}"/>
    <cellStyle name="Currency 2 2 2 2 5 4 4 2" xfId="7979" xr:uid="{00000000-0005-0000-0000-00002A1F0000}"/>
    <cellStyle name="Currency 2 2 2 2 5 4 4 3" xfId="7980" xr:uid="{00000000-0005-0000-0000-00002B1F0000}"/>
    <cellStyle name="Currency 2 2 2 2 5 4 4 4" xfId="7981" xr:uid="{00000000-0005-0000-0000-00002C1F0000}"/>
    <cellStyle name="Currency 2 2 2 2 5 4 4 5" xfId="7982" xr:uid="{00000000-0005-0000-0000-00002D1F0000}"/>
    <cellStyle name="Currency 2 2 2 2 5 4 5" xfId="7983" xr:uid="{00000000-0005-0000-0000-00002E1F0000}"/>
    <cellStyle name="Currency 2 2 2 2 5 4 6" xfId="7984" xr:uid="{00000000-0005-0000-0000-00002F1F0000}"/>
    <cellStyle name="Currency 2 2 2 2 5 4 7" xfId="7985" xr:uid="{00000000-0005-0000-0000-0000301F0000}"/>
    <cellStyle name="Currency 2 2 2 2 5 4 8" xfId="7986" xr:uid="{00000000-0005-0000-0000-0000311F0000}"/>
    <cellStyle name="Currency 2 2 2 2 5 4 9" xfId="7987" xr:uid="{00000000-0005-0000-0000-0000321F0000}"/>
    <cellStyle name="Currency 2 2 2 2 5 5" xfId="7988" xr:uid="{00000000-0005-0000-0000-0000331F0000}"/>
    <cellStyle name="Currency 2 2 2 2 5 5 2" xfId="7989" xr:uid="{00000000-0005-0000-0000-0000341F0000}"/>
    <cellStyle name="Currency 2 2 2 2 5 5 3" xfId="7990" xr:uid="{00000000-0005-0000-0000-0000351F0000}"/>
    <cellStyle name="Currency 2 2 2 2 5 5 4" xfId="7991" xr:uid="{00000000-0005-0000-0000-0000361F0000}"/>
    <cellStyle name="Currency 2 2 2 2 5 5 5" xfId="7992" xr:uid="{00000000-0005-0000-0000-0000371F0000}"/>
    <cellStyle name="Currency 2 2 2 2 5 6" xfId="7993" xr:uid="{00000000-0005-0000-0000-0000381F0000}"/>
    <cellStyle name="Currency 2 2 2 2 5 6 2" xfId="7994" xr:uid="{00000000-0005-0000-0000-0000391F0000}"/>
    <cellStyle name="Currency 2 2 2 2 5 6 3" xfId="7995" xr:uid="{00000000-0005-0000-0000-00003A1F0000}"/>
    <cellStyle name="Currency 2 2 2 2 5 6 4" xfId="7996" xr:uid="{00000000-0005-0000-0000-00003B1F0000}"/>
    <cellStyle name="Currency 2 2 2 2 5 6 5" xfId="7997" xr:uid="{00000000-0005-0000-0000-00003C1F0000}"/>
    <cellStyle name="Currency 2 2 2 2 5 7" xfId="7998" xr:uid="{00000000-0005-0000-0000-00003D1F0000}"/>
    <cellStyle name="Currency 2 2 2 2 5 7 2" xfId="7999" xr:uid="{00000000-0005-0000-0000-00003E1F0000}"/>
    <cellStyle name="Currency 2 2 2 2 5 7 3" xfId="8000" xr:uid="{00000000-0005-0000-0000-00003F1F0000}"/>
    <cellStyle name="Currency 2 2 2 2 5 7 4" xfId="8001" xr:uid="{00000000-0005-0000-0000-0000401F0000}"/>
    <cellStyle name="Currency 2 2 2 2 5 7 5" xfId="8002" xr:uid="{00000000-0005-0000-0000-0000411F0000}"/>
    <cellStyle name="Currency 2 2 2 2 5 8" xfId="8003" xr:uid="{00000000-0005-0000-0000-0000421F0000}"/>
    <cellStyle name="Currency 2 2 2 2 5 9" xfId="8004" xr:uid="{00000000-0005-0000-0000-0000431F0000}"/>
    <cellStyle name="Currency 2 2 2 2 6" xfId="8005" xr:uid="{00000000-0005-0000-0000-0000441F0000}"/>
    <cellStyle name="Currency 2 2 2 2 6 10" xfId="8006" xr:uid="{00000000-0005-0000-0000-0000451F0000}"/>
    <cellStyle name="Currency 2 2 2 2 6 11" xfId="8007" xr:uid="{00000000-0005-0000-0000-0000461F0000}"/>
    <cellStyle name="Currency 2 2 2 2 6 12" xfId="8008" xr:uid="{00000000-0005-0000-0000-0000471F0000}"/>
    <cellStyle name="Currency 2 2 2 2 6 2" xfId="8009" xr:uid="{00000000-0005-0000-0000-0000481F0000}"/>
    <cellStyle name="Currency 2 2 2 2 6 2 10" xfId="8010" xr:uid="{00000000-0005-0000-0000-0000491F0000}"/>
    <cellStyle name="Currency 2 2 2 2 6 2 11" xfId="8011" xr:uid="{00000000-0005-0000-0000-00004A1F0000}"/>
    <cellStyle name="Currency 2 2 2 2 6 2 2" xfId="8012" xr:uid="{00000000-0005-0000-0000-00004B1F0000}"/>
    <cellStyle name="Currency 2 2 2 2 6 2 2 10" xfId="8013" xr:uid="{00000000-0005-0000-0000-00004C1F0000}"/>
    <cellStyle name="Currency 2 2 2 2 6 2 2 2" xfId="8014" xr:uid="{00000000-0005-0000-0000-00004D1F0000}"/>
    <cellStyle name="Currency 2 2 2 2 6 2 2 2 2" xfId="8015" xr:uid="{00000000-0005-0000-0000-00004E1F0000}"/>
    <cellStyle name="Currency 2 2 2 2 6 2 2 2 3" xfId="8016" xr:uid="{00000000-0005-0000-0000-00004F1F0000}"/>
    <cellStyle name="Currency 2 2 2 2 6 2 2 2 4" xfId="8017" xr:uid="{00000000-0005-0000-0000-0000501F0000}"/>
    <cellStyle name="Currency 2 2 2 2 6 2 2 2 5" xfId="8018" xr:uid="{00000000-0005-0000-0000-0000511F0000}"/>
    <cellStyle name="Currency 2 2 2 2 6 2 2 3" xfId="8019" xr:uid="{00000000-0005-0000-0000-0000521F0000}"/>
    <cellStyle name="Currency 2 2 2 2 6 2 2 3 2" xfId="8020" xr:uid="{00000000-0005-0000-0000-0000531F0000}"/>
    <cellStyle name="Currency 2 2 2 2 6 2 2 3 3" xfId="8021" xr:uid="{00000000-0005-0000-0000-0000541F0000}"/>
    <cellStyle name="Currency 2 2 2 2 6 2 2 3 4" xfId="8022" xr:uid="{00000000-0005-0000-0000-0000551F0000}"/>
    <cellStyle name="Currency 2 2 2 2 6 2 2 3 5" xfId="8023" xr:uid="{00000000-0005-0000-0000-0000561F0000}"/>
    <cellStyle name="Currency 2 2 2 2 6 2 2 4" xfId="8024" xr:uid="{00000000-0005-0000-0000-0000571F0000}"/>
    <cellStyle name="Currency 2 2 2 2 6 2 2 4 2" xfId="8025" xr:uid="{00000000-0005-0000-0000-0000581F0000}"/>
    <cellStyle name="Currency 2 2 2 2 6 2 2 4 3" xfId="8026" xr:uid="{00000000-0005-0000-0000-0000591F0000}"/>
    <cellStyle name="Currency 2 2 2 2 6 2 2 4 4" xfId="8027" xr:uid="{00000000-0005-0000-0000-00005A1F0000}"/>
    <cellStyle name="Currency 2 2 2 2 6 2 2 4 5" xfId="8028" xr:uid="{00000000-0005-0000-0000-00005B1F0000}"/>
    <cellStyle name="Currency 2 2 2 2 6 2 2 5" xfId="8029" xr:uid="{00000000-0005-0000-0000-00005C1F0000}"/>
    <cellStyle name="Currency 2 2 2 2 6 2 2 6" xfId="8030" xr:uid="{00000000-0005-0000-0000-00005D1F0000}"/>
    <cellStyle name="Currency 2 2 2 2 6 2 2 7" xfId="8031" xr:uid="{00000000-0005-0000-0000-00005E1F0000}"/>
    <cellStyle name="Currency 2 2 2 2 6 2 2 8" xfId="8032" xr:uid="{00000000-0005-0000-0000-00005F1F0000}"/>
    <cellStyle name="Currency 2 2 2 2 6 2 2 9" xfId="8033" xr:uid="{00000000-0005-0000-0000-0000601F0000}"/>
    <cellStyle name="Currency 2 2 2 2 6 2 3" xfId="8034" xr:uid="{00000000-0005-0000-0000-0000611F0000}"/>
    <cellStyle name="Currency 2 2 2 2 6 2 3 2" xfId="8035" xr:uid="{00000000-0005-0000-0000-0000621F0000}"/>
    <cellStyle name="Currency 2 2 2 2 6 2 3 3" xfId="8036" xr:uid="{00000000-0005-0000-0000-0000631F0000}"/>
    <cellStyle name="Currency 2 2 2 2 6 2 3 4" xfId="8037" xr:uid="{00000000-0005-0000-0000-0000641F0000}"/>
    <cellStyle name="Currency 2 2 2 2 6 2 3 5" xfId="8038" xr:uid="{00000000-0005-0000-0000-0000651F0000}"/>
    <cellStyle name="Currency 2 2 2 2 6 2 4" xfId="8039" xr:uid="{00000000-0005-0000-0000-0000661F0000}"/>
    <cellStyle name="Currency 2 2 2 2 6 2 4 2" xfId="8040" xr:uid="{00000000-0005-0000-0000-0000671F0000}"/>
    <cellStyle name="Currency 2 2 2 2 6 2 4 3" xfId="8041" xr:uid="{00000000-0005-0000-0000-0000681F0000}"/>
    <cellStyle name="Currency 2 2 2 2 6 2 4 4" xfId="8042" xr:uid="{00000000-0005-0000-0000-0000691F0000}"/>
    <cellStyle name="Currency 2 2 2 2 6 2 4 5" xfId="8043" xr:uid="{00000000-0005-0000-0000-00006A1F0000}"/>
    <cellStyle name="Currency 2 2 2 2 6 2 5" xfId="8044" xr:uid="{00000000-0005-0000-0000-00006B1F0000}"/>
    <cellStyle name="Currency 2 2 2 2 6 2 5 2" xfId="8045" xr:uid="{00000000-0005-0000-0000-00006C1F0000}"/>
    <cellStyle name="Currency 2 2 2 2 6 2 5 3" xfId="8046" xr:uid="{00000000-0005-0000-0000-00006D1F0000}"/>
    <cellStyle name="Currency 2 2 2 2 6 2 5 4" xfId="8047" xr:uid="{00000000-0005-0000-0000-00006E1F0000}"/>
    <cellStyle name="Currency 2 2 2 2 6 2 5 5" xfId="8048" xr:uid="{00000000-0005-0000-0000-00006F1F0000}"/>
    <cellStyle name="Currency 2 2 2 2 6 2 6" xfId="8049" xr:uid="{00000000-0005-0000-0000-0000701F0000}"/>
    <cellStyle name="Currency 2 2 2 2 6 2 7" xfId="8050" xr:uid="{00000000-0005-0000-0000-0000711F0000}"/>
    <cellStyle name="Currency 2 2 2 2 6 2 8" xfId="8051" xr:uid="{00000000-0005-0000-0000-0000721F0000}"/>
    <cellStyle name="Currency 2 2 2 2 6 2 9" xfId="8052" xr:uid="{00000000-0005-0000-0000-0000731F0000}"/>
    <cellStyle name="Currency 2 2 2 2 6 3" xfId="8053" xr:uid="{00000000-0005-0000-0000-0000741F0000}"/>
    <cellStyle name="Currency 2 2 2 2 6 3 10" xfId="8054" xr:uid="{00000000-0005-0000-0000-0000751F0000}"/>
    <cellStyle name="Currency 2 2 2 2 6 3 2" xfId="8055" xr:uid="{00000000-0005-0000-0000-0000761F0000}"/>
    <cellStyle name="Currency 2 2 2 2 6 3 2 2" xfId="8056" xr:uid="{00000000-0005-0000-0000-0000771F0000}"/>
    <cellStyle name="Currency 2 2 2 2 6 3 2 3" xfId="8057" xr:uid="{00000000-0005-0000-0000-0000781F0000}"/>
    <cellStyle name="Currency 2 2 2 2 6 3 2 4" xfId="8058" xr:uid="{00000000-0005-0000-0000-0000791F0000}"/>
    <cellStyle name="Currency 2 2 2 2 6 3 2 5" xfId="8059" xr:uid="{00000000-0005-0000-0000-00007A1F0000}"/>
    <cellStyle name="Currency 2 2 2 2 6 3 3" xfId="8060" xr:uid="{00000000-0005-0000-0000-00007B1F0000}"/>
    <cellStyle name="Currency 2 2 2 2 6 3 3 2" xfId="8061" xr:uid="{00000000-0005-0000-0000-00007C1F0000}"/>
    <cellStyle name="Currency 2 2 2 2 6 3 3 3" xfId="8062" xr:uid="{00000000-0005-0000-0000-00007D1F0000}"/>
    <cellStyle name="Currency 2 2 2 2 6 3 3 4" xfId="8063" xr:uid="{00000000-0005-0000-0000-00007E1F0000}"/>
    <cellStyle name="Currency 2 2 2 2 6 3 3 5" xfId="8064" xr:uid="{00000000-0005-0000-0000-00007F1F0000}"/>
    <cellStyle name="Currency 2 2 2 2 6 3 4" xfId="8065" xr:uid="{00000000-0005-0000-0000-0000801F0000}"/>
    <cellStyle name="Currency 2 2 2 2 6 3 4 2" xfId="8066" xr:uid="{00000000-0005-0000-0000-0000811F0000}"/>
    <cellStyle name="Currency 2 2 2 2 6 3 4 3" xfId="8067" xr:uid="{00000000-0005-0000-0000-0000821F0000}"/>
    <cellStyle name="Currency 2 2 2 2 6 3 4 4" xfId="8068" xr:uid="{00000000-0005-0000-0000-0000831F0000}"/>
    <cellStyle name="Currency 2 2 2 2 6 3 4 5" xfId="8069" xr:uid="{00000000-0005-0000-0000-0000841F0000}"/>
    <cellStyle name="Currency 2 2 2 2 6 3 5" xfId="8070" xr:uid="{00000000-0005-0000-0000-0000851F0000}"/>
    <cellStyle name="Currency 2 2 2 2 6 3 6" xfId="8071" xr:uid="{00000000-0005-0000-0000-0000861F0000}"/>
    <cellStyle name="Currency 2 2 2 2 6 3 7" xfId="8072" xr:uid="{00000000-0005-0000-0000-0000871F0000}"/>
    <cellStyle name="Currency 2 2 2 2 6 3 8" xfId="8073" xr:uid="{00000000-0005-0000-0000-0000881F0000}"/>
    <cellStyle name="Currency 2 2 2 2 6 3 9" xfId="8074" xr:uid="{00000000-0005-0000-0000-0000891F0000}"/>
    <cellStyle name="Currency 2 2 2 2 6 4" xfId="8075" xr:uid="{00000000-0005-0000-0000-00008A1F0000}"/>
    <cellStyle name="Currency 2 2 2 2 6 4 2" xfId="8076" xr:uid="{00000000-0005-0000-0000-00008B1F0000}"/>
    <cellStyle name="Currency 2 2 2 2 6 4 3" xfId="8077" xr:uid="{00000000-0005-0000-0000-00008C1F0000}"/>
    <cellStyle name="Currency 2 2 2 2 6 4 4" xfId="8078" xr:uid="{00000000-0005-0000-0000-00008D1F0000}"/>
    <cellStyle name="Currency 2 2 2 2 6 4 5" xfId="8079" xr:uid="{00000000-0005-0000-0000-00008E1F0000}"/>
    <cellStyle name="Currency 2 2 2 2 6 5" xfId="8080" xr:uid="{00000000-0005-0000-0000-00008F1F0000}"/>
    <cellStyle name="Currency 2 2 2 2 6 5 2" xfId="8081" xr:uid="{00000000-0005-0000-0000-0000901F0000}"/>
    <cellStyle name="Currency 2 2 2 2 6 5 3" xfId="8082" xr:uid="{00000000-0005-0000-0000-0000911F0000}"/>
    <cellStyle name="Currency 2 2 2 2 6 5 4" xfId="8083" xr:uid="{00000000-0005-0000-0000-0000921F0000}"/>
    <cellStyle name="Currency 2 2 2 2 6 5 5" xfId="8084" xr:uid="{00000000-0005-0000-0000-0000931F0000}"/>
    <cellStyle name="Currency 2 2 2 2 6 6" xfId="8085" xr:uid="{00000000-0005-0000-0000-0000941F0000}"/>
    <cellStyle name="Currency 2 2 2 2 6 6 2" xfId="8086" xr:uid="{00000000-0005-0000-0000-0000951F0000}"/>
    <cellStyle name="Currency 2 2 2 2 6 6 3" xfId="8087" xr:uid="{00000000-0005-0000-0000-0000961F0000}"/>
    <cellStyle name="Currency 2 2 2 2 6 6 4" xfId="8088" xr:uid="{00000000-0005-0000-0000-0000971F0000}"/>
    <cellStyle name="Currency 2 2 2 2 6 6 5" xfId="8089" xr:uid="{00000000-0005-0000-0000-0000981F0000}"/>
    <cellStyle name="Currency 2 2 2 2 6 7" xfId="8090" xr:uid="{00000000-0005-0000-0000-0000991F0000}"/>
    <cellStyle name="Currency 2 2 2 2 6 8" xfId="8091" xr:uid="{00000000-0005-0000-0000-00009A1F0000}"/>
    <cellStyle name="Currency 2 2 2 2 6 9" xfId="8092" xr:uid="{00000000-0005-0000-0000-00009B1F0000}"/>
    <cellStyle name="Currency 2 2 2 2 7" xfId="8093" xr:uid="{00000000-0005-0000-0000-00009C1F0000}"/>
    <cellStyle name="Currency 2 2 2 2 7 10" xfId="8094" xr:uid="{00000000-0005-0000-0000-00009D1F0000}"/>
    <cellStyle name="Currency 2 2 2 2 7 11" xfId="8095" xr:uid="{00000000-0005-0000-0000-00009E1F0000}"/>
    <cellStyle name="Currency 2 2 2 2 7 2" xfId="8096" xr:uid="{00000000-0005-0000-0000-00009F1F0000}"/>
    <cellStyle name="Currency 2 2 2 2 7 2 10" xfId="8097" xr:uid="{00000000-0005-0000-0000-0000A01F0000}"/>
    <cellStyle name="Currency 2 2 2 2 7 2 2" xfId="8098" xr:uid="{00000000-0005-0000-0000-0000A11F0000}"/>
    <cellStyle name="Currency 2 2 2 2 7 2 2 2" xfId="8099" xr:uid="{00000000-0005-0000-0000-0000A21F0000}"/>
    <cellStyle name="Currency 2 2 2 2 7 2 2 3" xfId="8100" xr:uid="{00000000-0005-0000-0000-0000A31F0000}"/>
    <cellStyle name="Currency 2 2 2 2 7 2 2 4" xfId="8101" xr:uid="{00000000-0005-0000-0000-0000A41F0000}"/>
    <cellStyle name="Currency 2 2 2 2 7 2 2 5" xfId="8102" xr:uid="{00000000-0005-0000-0000-0000A51F0000}"/>
    <cellStyle name="Currency 2 2 2 2 7 2 3" xfId="8103" xr:uid="{00000000-0005-0000-0000-0000A61F0000}"/>
    <cellStyle name="Currency 2 2 2 2 7 2 3 2" xfId="8104" xr:uid="{00000000-0005-0000-0000-0000A71F0000}"/>
    <cellStyle name="Currency 2 2 2 2 7 2 3 3" xfId="8105" xr:uid="{00000000-0005-0000-0000-0000A81F0000}"/>
    <cellStyle name="Currency 2 2 2 2 7 2 3 4" xfId="8106" xr:uid="{00000000-0005-0000-0000-0000A91F0000}"/>
    <cellStyle name="Currency 2 2 2 2 7 2 3 5" xfId="8107" xr:uid="{00000000-0005-0000-0000-0000AA1F0000}"/>
    <cellStyle name="Currency 2 2 2 2 7 2 4" xfId="8108" xr:uid="{00000000-0005-0000-0000-0000AB1F0000}"/>
    <cellStyle name="Currency 2 2 2 2 7 2 4 2" xfId="8109" xr:uid="{00000000-0005-0000-0000-0000AC1F0000}"/>
    <cellStyle name="Currency 2 2 2 2 7 2 4 3" xfId="8110" xr:uid="{00000000-0005-0000-0000-0000AD1F0000}"/>
    <cellStyle name="Currency 2 2 2 2 7 2 4 4" xfId="8111" xr:uid="{00000000-0005-0000-0000-0000AE1F0000}"/>
    <cellStyle name="Currency 2 2 2 2 7 2 4 5" xfId="8112" xr:uid="{00000000-0005-0000-0000-0000AF1F0000}"/>
    <cellStyle name="Currency 2 2 2 2 7 2 5" xfId="8113" xr:uid="{00000000-0005-0000-0000-0000B01F0000}"/>
    <cellStyle name="Currency 2 2 2 2 7 2 6" xfId="8114" xr:uid="{00000000-0005-0000-0000-0000B11F0000}"/>
    <cellStyle name="Currency 2 2 2 2 7 2 7" xfId="8115" xr:uid="{00000000-0005-0000-0000-0000B21F0000}"/>
    <cellStyle name="Currency 2 2 2 2 7 2 8" xfId="8116" xr:uid="{00000000-0005-0000-0000-0000B31F0000}"/>
    <cellStyle name="Currency 2 2 2 2 7 2 9" xfId="8117" xr:uid="{00000000-0005-0000-0000-0000B41F0000}"/>
    <cellStyle name="Currency 2 2 2 2 7 3" xfId="8118" xr:uid="{00000000-0005-0000-0000-0000B51F0000}"/>
    <cellStyle name="Currency 2 2 2 2 7 3 2" xfId="8119" xr:uid="{00000000-0005-0000-0000-0000B61F0000}"/>
    <cellStyle name="Currency 2 2 2 2 7 3 3" xfId="8120" xr:uid="{00000000-0005-0000-0000-0000B71F0000}"/>
    <cellStyle name="Currency 2 2 2 2 7 3 4" xfId="8121" xr:uid="{00000000-0005-0000-0000-0000B81F0000}"/>
    <cellStyle name="Currency 2 2 2 2 7 3 5" xfId="8122" xr:uid="{00000000-0005-0000-0000-0000B91F0000}"/>
    <cellStyle name="Currency 2 2 2 2 7 4" xfId="8123" xr:uid="{00000000-0005-0000-0000-0000BA1F0000}"/>
    <cellStyle name="Currency 2 2 2 2 7 4 2" xfId="8124" xr:uid="{00000000-0005-0000-0000-0000BB1F0000}"/>
    <cellStyle name="Currency 2 2 2 2 7 4 3" xfId="8125" xr:uid="{00000000-0005-0000-0000-0000BC1F0000}"/>
    <cellStyle name="Currency 2 2 2 2 7 4 4" xfId="8126" xr:uid="{00000000-0005-0000-0000-0000BD1F0000}"/>
    <cellStyle name="Currency 2 2 2 2 7 4 5" xfId="8127" xr:uid="{00000000-0005-0000-0000-0000BE1F0000}"/>
    <cellStyle name="Currency 2 2 2 2 7 5" xfId="8128" xr:uid="{00000000-0005-0000-0000-0000BF1F0000}"/>
    <cellStyle name="Currency 2 2 2 2 7 5 2" xfId="8129" xr:uid="{00000000-0005-0000-0000-0000C01F0000}"/>
    <cellStyle name="Currency 2 2 2 2 7 5 3" xfId="8130" xr:uid="{00000000-0005-0000-0000-0000C11F0000}"/>
    <cellStyle name="Currency 2 2 2 2 7 5 4" xfId="8131" xr:uid="{00000000-0005-0000-0000-0000C21F0000}"/>
    <cellStyle name="Currency 2 2 2 2 7 5 5" xfId="8132" xr:uid="{00000000-0005-0000-0000-0000C31F0000}"/>
    <cellStyle name="Currency 2 2 2 2 7 6" xfId="8133" xr:uid="{00000000-0005-0000-0000-0000C41F0000}"/>
    <cellStyle name="Currency 2 2 2 2 7 7" xfId="8134" xr:uid="{00000000-0005-0000-0000-0000C51F0000}"/>
    <cellStyle name="Currency 2 2 2 2 7 8" xfId="8135" xr:uid="{00000000-0005-0000-0000-0000C61F0000}"/>
    <cellStyle name="Currency 2 2 2 2 7 9" xfId="8136" xr:uid="{00000000-0005-0000-0000-0000C71F0000}"/>
    <cellStyle name="Currency 2 2 2 2 8" xfId="8137" xr:uid="{00000000-0005-0000-0000-0000C81F0000}"/>
    <cellStyle name="Currency 2 2 2 2 8 10" xfId="8138" xr:uid="{00000000-0005-0000-0000-0000C91F0000}"/>
    <cellStyle name="Currency 2 2 2 2 8 2" xfId="8139" xr:uid="{00000000-0005-0000-0000-0000CA1F0000}"/>
    <cellStyle name="Currency 2 2 2 2 8 2 2" xfId="8140" xr:uid="{00000000-0005-0000-0000-0000CB1F0000}"/>
    <cellStyle name="Currency 2 2 2 2 8 2 3" xfId="8141" xr:uid="{00000000-0005-0000-0000-0000CC1F0000}"/>
    <cellStyle name="Currency 2 2 2 2 8 2 4" xfId="8142" xr:uid="{00000000-0005-0000-0000-0000CD1F0000}"/>
    <cellStyle name="Currency 2 2 2 2 8 2 5" xfId="8143" xr:uid="{00000000-0005-0000-0000-0000CE1F0000}"/>
    <cellStyle name="Currency 2 2 2 2 8 3" xfId="8144" xr:uid="{00000000-0005-0000-0000-0000CF1F0000}"/>
    <cellStyle name="Currency 2 2 2 2 8 3 2" xfId="8145" xr:uid="{00000000-0005-0000-0000-0000D01F0000}"/>
    <cellStyle name="Currency 2 2 2 2 8 3 3" xfId="8146" xr:uid="{00000000-0005-0000-0000-0000D11F0000}"/>
    <cellStyle name="Currency 2 2 2 2 8 3 4" xfId="8147" xr:uid="{00000000-0005-0000-0000-0000D21F0000}"/>
    <cellStyle name="Currency 2 2 2 2 8 3 5" xfId="8148" xr:uid="{00000000-0005-0000-0000-0000D31F0000}"/>
    <cellStyle name="Currency 2 2 2 2 8 4" xfId="8149" xr:uid="{00000000-0005-0000-0000-0000D41F0000}"/>
    <cellStyle name="Currency 2 2 2 2 8 4 2" xfId="8150" xr:uid="{00000000-0005-0000-0000-0000D51F0000}"/>
    <cellStyle name="Currency 2 2 2 2 8 4 3" xfId="8151" xr:uid="{00000000-0005-0000-0000-0000D61F0000}"/>
    <cellStyle name="Currency 2 2 2 2 8 4 4" xfId="8152" xr:uid="{00000000-0005-0000-0000-0000D71F0000}"/>
    <cellStyle name="Currency 2 2 2 2 8 4 5" xfId="8153" xr:uid="{00000000-0005-0000-0000-0000D81F0000}"/>
    <cellStyle name="Currency 2 2 2 2 8 5" xfId="8154" xr:uid="{00000000-0005-0000-0000-0000D91F0000}"/>
    <cellStyle name="Currency 2 2 2 2 8 6" xfId="8155" xr:uid="{00000000-0005-0000-0000-0000DA1F0000}"/>
    <cellStyle name="Currency 2 2 2 2 8 7" xfId="8156" xr:uid="{00000000-0005-0000-0000-0000DB1F0000}"/>
    <cellStyle name="Currency 2 2 2 2 8 8" xfId="8157" xr:uid="{00000000-0005-0000-0000-0000DC1F0000}"/>
    <cellStyle name="Currency 2 2 2 2 8 9" xfId="8158" xr:uid="{00000000-0005-0000-0000-0000DD1F0000}"/>
    <cellStyle name="Currency 2 2 2 2 9" xfId="8159" xr:uid="{00000000-0005-0000-0000-0000DE1F0000}"/>
    <cellStyle name="Currency 2 2 2 2 9 2" xfId="8160" xr:uid="{00000000-0005-0000-0000-0000DF1F0000}"/>
    <cellStyle name="Currency 2 2 2 2 9 3" xfId="8161" xr:uid="{00000000-0005-0000-0000-0000E01F0000}"/>
    <cellStyle name="Currency 2 2 2 2 9 4" xfId="8162" xr:uid="{00000000-0005-0000-0000-0000E11F0000}"/>
    <cellStyle name="Currency 2 2 2 2 9 5" xfId="8163" xr:uid="{00000000-0005-0000-0000-0000E21F0000}"/>
    <cellStyle name="Currency 2 2 2 3" xfId="8164" xr:uid="{00000000-0005-0000-0000-0000E31F0000}"/>
    <cellStyle name="Currency 2 2 2 3 2" xfId="8165" xr:uid="{00000000-0005-0000-0000-0000E41F0000}"/>
    <cellStyle name="Currency 2 2 2 3 2 2" xfId="8166" xr:uid="{00000000-0005-0000-0000-0000E51F0000}"/>
    <cellStyle name="Currency 2 2 2 3 2 3" xfId="8167" xr:uid="{00000000-0005-0000-0000-0000E61F0000}"/>
    <cellStyle name="Currency 2 2 2 3 2 4" xfId="8168" xr:uid="{00000000-0005-0000-0000-0000E71F0000}"/>
    <cellStyle name="Currency 2 2 2 3 2 5" xfId="8169" xr:uid="{00000000-0005-0000-0000-0000E81F0000}"/>
    <cellStyle name="Currency 2 2 2 3 3" xfId="8170" xr:uid="{00000000-0005-0000-0000-0000E91F0000}"/>
    <cellStyle name="Currency 2 2 2 3 3 10" xfId="8171" xr:uid="{00000000-0005-0000-0000-0000EA1F0000}"/>
    <cellStyle name="Currency 2 2 2 3 3 11" xfId="8172" xr:uid="{00000000-0005-0000-0000-0000EB1F0000}"/>
    <cellStyle name="Currency 2 2 2 3 3 2" xfId="8173" xr:uid="{00000000-0005-0000-0000-0000EC1F0000}"/>
    <cellStyle name="Currency 2 2 2 3 3 2 10" xfId="8174" xr:uid="{00000000-0005-0000-0000-0000ED1F0000}"/>
    <cellStyle name="Currency 2 2 2 3 3 2 2" xfId="8175" xr:uid="{00000000-0005-0000-0000-0000EE1F0000}"/>
    <cellStyle name="Currency 2 2 2 3 3 2 2 2" xfId="8176" xr:uid="{00000000-0005-0000-0000-0000EF1F0000}"/>
    <cellStyle name="Currency 2 2 2 3 3 2 2 3" xfId="8177" xr:uid="{00000000-0005-0000-0000-0000F01F0000}"/>
    <cellStyle name="Currency 2 2 2 3 3 2 2 4" xfId="8178" xr:uid="{00000000-0005-0000-0000-0000F11F0000}"/>
    <cellStyle name="Currency 2 2 2 3 3 2 2 5" xfId="8179" xr:uid="{00000000-0005-0000-0000-0000F21F0000}"/>
    <cellStyle name="Currency 2 2 2 3 3 2 3" xfId="8180" xr:uid="{00000000-0005-0000-0000-0000F31F0000}"/>
    <cellStyle name="Currency 2 2 2 3 3 2 3 2" xfId="8181" xr:uid="{00000000-0005-0000-0000-0000F41F0000}"/>
    <cellStyle name="Currency 2 2 2 3 3 2 3 3" xfId="8182" xr:uid="{00000000-0005-0000-0000-0000F51F0000}"/>
    <cellStyle name="Currency 2 2 2 3 3 2 3 4" xfId="8183" xr:uid="{00000000-0005-0000-0000-0000F61F0000}"/>
    <cellStyle name="Currency 2 2 2 3 3 2 3 5" xfId="8184" xr:uid="{00000000-0005-0000-0000-0000F71F0000}"/>
    <cellStyle name="Currency 2 2 2 3 3 2 4" xfId="8185" xr:uid="{00000000-0005-0000-0000-0000F81F0000}"/>
    <cellStyle name="Currency 2 2 2 3 3 2 4 2" xfId="8186" xr:uid="{00000000-0005-0000-0000-0000F91F0000}"/>
    <cellStyle name="Currency 2 2 2 3 3 2 4 3" xfId="8187" xr:uid="{00000000-0005-0000-0000-0000FA1F0000}"/>
    <cellStyle name="Currency 2 2 2 3 3 2 4 4" xfId="8188" xr:uid="{00000000-0005-0000-0000-0000FB1F0000}"/>
    <cellStyle name="Currency 2 2 2 3 3 2 4 5" xfId="8189" xr:uid="{00000000-0005-0000-0000-0000FC1F0000}"/>
    <cellStyle name="Currency 2 2 2 3 3 2 5" xfId="8190" xr:uid="{00000000-0005-0000-0000-0000FD1F0000}"/>
    <cellStyle name="Currency 2 2 2 3 3 2 6" xfId="8191" xr:uid="{00000000-0005-0000-0000-0000FE1F0000}"/>
    <cellStyle name="Currency 2 2 2 3 3 2 7" xfId="8192" xr:uid="{00000000-0005-0000-0000-0000FF1F0000}"/>
    <cellStyle name="Currency 2 2 2 3 3 2 8" xfId="8193" xr:uid="{00000000-0005-0000-0000-000000200000}"/>
    <cellStyle name="Currency 2 2 2 3 3 2 9" xfId="8194" xr:uid="{00000000-0005-0000-0000-000001200000}"/>
    <cellStyle name="Currency 2 2 2 3 3 3" xfId="8195" xr:uid="{00000000-0005-0000-0000-000002200000}"/>
    <cellStyle name="Currency 2 2 2 3 3 3 2" xfId="8196" xr:uid="{00000000-0005-0000-0000-000003200000}"/>
    <cellStyle name="Currency 2 2 2 3 3 3 3" xfId="8197" xr:uid="{00000000-0005-0000-0000-000004200000}"/>
    <cellStyle name="Currency 2 2 2 3 3 3 4" xfId="8198" xr:uid="{00000000-0005-0000-0000-000005200000}"/>
    <cellStyle name="Currency 2 2 2 3 3 3 5" xfId="8199" xr:uid="{00000000-0005-0000-0000-000006200000}"/>
    <cellStyle name="Currency 2 2 2 3 3 4" xfId="8200" xr:uid="{00000000-0005-0000-0000-000007200000}"/>
    <cellStyle name="Currency 2 2 2 3 3 4 2" xfId="8201" xr:uid="{00000000-0005-0000-0000-000008200000}"/>
    <cellStyle name="Currency 2 2 2 3 3 4 3" xfId="8202" xr:uid="{00000000-0005-0000-0000-000009200000}"/>
    <cellStyle name="Currency 2 2 2 3 3 4 4" xfId="8203" xr:uid="{00000000-0005-0000-0000-00000A200000}"/>
    <cellStyle name="Currency 2 2 2 3 3 4 5" xfId="8204" xr:uid="{00000000-0005-0000-0000-00000B200000}"/>
    <cellStyle name="Currency 2 2 2 3 3 5" xfId="8205" xr:uid="{00000000-0005-0000-0000-00000C200000}"/>
    <cellStyle name="Currency 2 2 2 3 3 5 2" xfId="8206" xr:uid="{00000000-0005-0000-0000-00000D200000}"/>
    <cellStyle name="Currency 2 2 2 3 3 5 3" xfId="8207" xr:uid="{00000000-0005-0000-0000-00000E200000}"/>
    <cellStyle name="Currency 2 2 2 3 3 5 4" xfId="8208" xr:uid="{00000000-0005-0000-0000-00000F200000}"/>
    <cellStyle name="Currency 2 2 2 3 3 5 5" xfId="8209" xr:uid="{00000000-0005-0000-0000-000010200000}"/>
    <cellStyle name="Currency 2 2 2 3 3 6" xfId="8210" xr:uid="{00000000-0005-0000-0000-000011200000}"/>
    <cellStyle name="Currency 2 2 2 3 3 7" xfId="8211" xr:uid="{00000000-0005-0000-0000-000012200000}"/>
    <cellStyle name="Currency 2 2 2 3 3 8" xfId="8212" xr:uid="{00000000-0005-0000-0000-000013200000}"/>
    <cellStyle name="Currency 2 2 2 3 3 9" xfId="8213" xr:uid="{00000000-0005-0000-0000-000014200000}"/>
    <cellStyle name="Currency 2 2 2 3 4" xfId="8214" xr:uid="{00000000-0005-0000-0000-000015200000}"/>
    <cellStyle name="Currency 2 2 2 3 4 10" xfId="8215" xr:uid="{00000000-0005-0000-0000-000016200000}"/>
    <cellStyle name="Currency 2 2 2 3 4 11" xfId="8216" xr:uid="{00000000-0005-0000-0000-000017200000}"/>
    <cellStyle name="Currency 2 2 2 3 4 2" xfId="8217" xr:uid="{00000000-0005-0000-0000-000018200000}"/>
    <cellStyle name="Currency 2 2 2 3 4 2 10" xfId="8218" xr:uid="{00000000-0005-0000-0000-000019200000}"/>
    <cellStyle name="Currency 2 2 2 3 4 2 2" xfId="8219" xr:uid="{00000000-0005-0000-0000-00001A200000}"/>
    <cellStyle name="Currency 2 2 2 3 4 2 2 2" xfId="8220" xr:uid="{00000000-0005-0000-0000-00001B200000}"/>
    <cellStyle name="Currency 2 2 2 3 4 2 2 3" xfId="8221" xr:uid="{00000000-0005-0000-0000-00001C200000}"/>
    <cellStyle name="Currency 2 2 2 3 4 2 2 4" xfId="8222" xr:uid="{00000000-0005-0000-0000-00001D200000}"/>
    <cellStyle name="Currency 2 2 2 3 4 2 2 5" xfId="8223" xr:uid="{00000000-0005-0000-0000-00001E200000}"/>
    <cellStyle name="Currency 2 2 2 3 4 2 3" xfId="8224" xr:uid="{00000000-0005-0000-0000-00001F200000}"/>
    <cellStyle name="Currency 2 2 2 3 4 2 3 2" xfId="8225" xr:uid="{00000000-0005-0000-0000-000020200000}"/>
    <cellStyle name="Currency 2 2 2 3 4 2 3 3" xfId="8226" xr:uid="{00000000-0005-0000-0000-000021200000}"/>
    <cellStyle name="Currency 2 2 2 3 4 2 3 4" xfId="8227" xr:uid="{00000000-0005-0000-0000-000022200000}"/>
    <cellStyle name="Currency 2 2 2 3 4 2 3 5" xfId="8228" xr:uid="{00000000-0005-0000-0000-000023200000}"/>
    <cellStyle name="Currency 2 2 2 3 4 2 4" xfId="8229" xr:uid="{00000000-0005-0000-0000-000024200000}"/>
    <cellStyle name="Currency 2 2 2 3 4 2 4 2" xfId="8230" xr:uid="{00000000-0005-0000-0000-000025200000}"/>
    <cellStyle name="Currency 2 2 2 3 4 2 4 3" xfId="8231" xr:uid="{00000000-0005-0000-0000-000026200000}"/>
    <cellStyle name="Currency 2 2 2 3 4 2 4 4" xfId="8232" xr:uid="{00000000-0005-0000-0000-000027200000}"/>
    <cellStyle name="Currency 2 2 2 3 4 2 4 5" xfId="8233" xr:uid="{00000000-0005-0000-0000-000028200000}"/>
    <cellStyle name="Currency 2 2 2 3 4 2 5" xfId="8234" xr:uid="{00000000-0005-0000-0000-000029200000}"/>
    <cellStyle name="Currency 2 2 2 3 4 2 6" xfId="8235" xr:uid="{00000000-0005-0000-0000-00002A200000}"/>
    <cellStyle name="Currency 2 2 2 3 4 2 7" xfId="8236" xr:uid="{00000000-0005-0000-0000-00002B200000}"/>
    <cellStyle name="Currency 2 2 2 3 4 2 8" xfId="8237" xr:uid="{00000000-0005-0000-0000-00002C200000}"/>
    <cellStyle name="Currency 2 2 2 3 4 2 9" xfId="8238" xr:uid="{00000000-0005-0000-0000-00002D200000}"/>
    <cellStyle name="Currency 2 2 2 3 4 3" xfId="8239" xr:uid="{00000000-0005-0000-0000-00002E200000}"/>
    <cellStyle name="Currency 2 2 2 3 4 3 2" xfId="8240" xr:uid="{00000000-0005-0000-0000-00002F200000}"/>
    <cellStyle name="Currency 2 2 2 3 4 3 3" xfId="8241" xr:uid="{00000000-0005-0000-0000-000030200000}"/>
    <cellStyle name="Currency 2 2 2 3 4 3 4" xfId="8242" xr:uid="{00000000-0005-0000-0000-000031200000}"/>
    <cellStyle name="Currency 2 2 2 3 4 3 5" xfId="8243" xr:uid="{00000000-0005-0000-0000-000032200000}"/>
    <cellStyle name="Currency 2 2 2 3 4 4" xfId="8244" xr:uid="{00000000-0005-0000-0000-000033200000}"/>
    <cellStyle name="Currency 2 2 2 3 4 4 2" xfId="8245" xr:uid="{00000000-0005-0000-0000-000034200000}"/>
    <cellStyle name="Currency 2 2 2 3 4 4 3" xfId="8246" xr:uid="{00000000-0005-0000-0000-000035200000}"/>
    <cellStyle name="Currency 2 2 2 3 4 4 4" xfId="8247" xr:uid="{00000000-0005-0000-0000-000036200000}"/>
    <cellStyle name="Currency 2 2 2 3 4 4 5" xfId="8248" xr:uid="{00000000-0005-0000-0000-000037200000}"/>
    <cellStyle name="Currency 2 2 2 3 4 5" xfId="8249" xr:uid="{00000000-0005-0000-0000-000038200000}"/>
    <cellStyle name="Currency 2 2 2 3 4 5 2" xfId="8250" xr:uid="{00000000-0005-0000-0000-000039200000}"/>
    <cellStyle name="Currency 2 2 2 3 4 5 3" xfId="8251" xr:uid="{00000000-0005-0000-0000-00003A200000}"/>
    <cellStyle name="Currency 2 2 2 3 4 5 4" xfId="8252" xr:uid="{00000000-0005-0000-0000-00003B200000}"/>
    <cellStyle name="Currency 2 2 2 3 4 5 5" xfId="8253" xr:uid="{00000000-0005-0000-0000-00003C200000}"/>
    <cellStyle name="Currency 2 2 2 3 4 6" xfId="8254" xr:uid="{00000000-0005-0000-0000-00003D200000}"/>
    <cellStyle name="Currency 2 2 2 3 4 7" xfId="8255" xr:uid="{00000000-0005-0000-0000-00003E200000}"/>
    <cellStyle name="Currency 2 2 2 3 4 8" xfId="8256" xr:uid="{00000000-0005-0000-0000-00003F200000}"/>
    <cellStyle name="Currency 2 2 2 3 4 9" xfId="8257" xr:uid="{00000000-0005-0000-0000-000040200000}"/>
    <cellStyle name="Currency 2 2 2 3 5" xfId="8258" xr:uid="{00000000-0005-0000-0000-000041200000}"/>
    <cellStyle name="Currency 2 2 2 3 5 10" xfId="8259" xr:uid="{00000000-0005-0000-0000-000042200000}"/>
    <cellStyle name="Currency 2 2 2 3 5 11" xfId="8260" xr:uid="{00000000-0005-0000-0000-000043200000}"/>
    <cellStyle name="Currency 2 2 2 3 5 2" xfId="8261" xr:uid="{00000000-0005-0000-0000-000044200000}"/>
    <cellStyle name="Currency 2 2 2 3 5 2 10" xfId="8262" xr:uid="{00000000-0005-0000-0000-000045200000}"/>
    <cellStyle name="Currency 2 2 2 3 5 2 2" xfId="8263" xr:uid="{00000000-0005-0000-0000-000046200000}"/>
    <cellStyle name="Currency 2 2 2 3 5 2 2 2" xfId="8264" xr:uid="{00000000-0005-0000-0000-000047200000}"/>
    <cellStyle name="Currency 2 2 2 3 5 2 2 3" xfId="8265" xr:uid="{00000000-0005-0000-0000-000048200000}"/>
    <cellStyle name="Currency 2 2 2 3 5 2 2 4" xfId="8266" xr:uid="{00000000-0005-0000-0000-000049200000}"/>
    <cellStyle name="Currency 2 2 2 3 5 2 2 5" xfId="8267" xr:uid="{00000000-0005-0000-0000-00004A200000}"/>
    <cellStyle name="Currency 2 2 2 3 5 2 3" xfId="8268" xr:uid="{00000000-0005-0000-0000-00004B200000}"/>
    <cellStyle name="Currency 2 2 2 3 5 2 3 2" xfId="8269" xr:uid="{00000000-0005-0000-0000-00004C200000}"/>
    <cellStyle name="Currency 2 2 2 3 5 2 3 3" xfId="8270" xr:uid="{00000000-0005-0000-0000-00004D200000}"/>
    <cellStyle name="Currency 2 2 2 3 5 2 3 4" xfId="8271" xr:uid="{00000000-0005-0000-0000-00004E200000}"/>
    <cellStyle name="Currency 2 2 2 3 5 2 3 5" xfId="8272" xr:uid="{00000000-0005-0000-0000-00004F200000}"/>
    <cellStyle name="Currency 2 2 2 3 5 2 4" xfId="8273" xr:uid="{00000000-0005-0000-0000-000050200000}"/>
    <cellStyle name="Currency 2 2 2 3 5 2 4 2" xfId="8274" xr:uid="{00000000-0005-0000-0000-000051200000}"/>
    <cellStyle name="Currency 2 2 2 3 5 2 4 3" xfId="8275" xr:uid="{00000000-0005-0000-0000-000052200000}"/>
    <cellStyle name="Currency 2 2 2 3 5 2 4 4" xfId="8276" xr:uid="{00000000-0005-0000-0000-000053200000}"/>
    <cellStyle name="Currency 2 2 2 3 5 2 4 5" xfId="8277" xr:uid="{00000000-0005-0000-0000-000054200000}"/>
    <cellStyle name="Currency 2 2 2 3 5 2 5" xfId="8278" xr:uid="{00000000-0005-0000-0000-000055200000}"/>
    <cellStyle name="Currency 2 2 2 3 5 2 6" xfId="8279" xr:uid="{00000000-0005-0000-0000-000056200000}"/>
    <cellStyle name="Currency 2 2 2 3 5 2 7" xfId="8280" xr:uid="{00000000-0005-0000-0000-000057200000}"/>
    <cellStyle name="Currency 2 2 2 3 5 2 8" xfId="8281" xr:uid="{00000000-0005-0000-0000-000058200000}"/>
    <cellStyle name="Currency 2 2 2 3 5 2 9" xfId="8282" xr:uid="{00000000-0005-0000-0000-000059200000}"/>
    <cellStyle name="Currency 2 2 2 3 5 3" xfId="8283" xr:uid="{00000000-0005-0000-0000-00005A200000}"/>
    <cellStyle name="Currency 2 2 2 3 5 3 2" xfId="8284" xr:uid="{00000000-0005-0000-0000-00005B200000}"/>
    <cellStyle name="Currency 2 2 2 3 5 3 3" xfId="8285" xr:uid="{00000000-0005-0000-0000-00005C200000}"/>
    <cellStyle name="Currency 2 2 2 3 5 3 4" xfId="8286" xr:uid="{00000000-0005-0000-0000-00005D200000}"/>
    <cellStyle name="Currency 2 2 2 3 5 3 5" xfId="8287" xr:uid="{00000000-0005-0000-0000-00005E200000}"/>
    <cellStyle name="Currency 2 2 2 3 5 4" xfId="8288" xr:uid="{00000000-0005-0000-0000-00005F200000}"/>
    <cellStyle name="Currency 2 2 2 3 5 4 2" xfId="8289" xr:uid="{00000000-0005-0000-0000-000060200000}"/>
    <cellStyle name="Currency 2 2 2 3 5 4 3" xfId="8290" xr:uid="{00000000-0005-0000-0000-000061200000}"/>
    <cellStyle name="Currency 2 2 2 3 5 4 4" xfId="8291" xr:uid="{00000000-0005-0000-0000-000062200000}"/>
    <cellStyle name="Currency 2 2 2 3 5 4 5" xfId="8292" xr:uid="{00000000-0005-0000-0000-000063200000}"/>
    <cellStyle name="Currency 2 2 2 3 5 5" xfId="8293" xr:uid="{00000000-0005-0000-0000-000064200000}"/>
    <cellStyle name="Currency 2 2 2 3 5 5 2" xfId="8294" xr:uid="{00000000-0005-0000-0000-000065200000}"/>
    <cellStyle name="Currency 2 2 2 3 5 5 3" xfId="8295" xr:uid="{00000000-0005-0000-0000-000066200000}"/>
    <cellStyle name="Currency 2 2 2 3 5 5 4" xfId="8296" xr:uid="{00000000-0005-0000-0000-000067200000}"/>
    <cellStyle name="Currency 2 2 2 3 5 5 5" xfId="8297" xr:uid="{00000000-0005-0000-0000-000068200000}"/>
    <cellStyle name="Currency 2 2 2 3 5 6" xfId="8298" xr:uid="{00000000-0005-0000-0000-000069200000}"/>
    <cellStyle name="Currency 2 2 2 3 5 7" xfId="8299" xr:uid="{00000000-0005-0000-0000-00006A200000}"/>
    <cellStyle name="Currency 2 2 2 3 5 8" xfId="8300" xr:uid="{00000000-0005-0000-0000-00006B200000}"/>
    <cellStyle name="Currency 2 2 2 3 5 9" xfId="8301" xr:uid="{00000000-0005-0000-0000-00006C200000}"/>
    <cellStyle name="Currency 2 2 2 3 6" xfId="8302" xr:uid="{00000000-0005-0000-0000-00006D200000}"/>
    <cellStyle name="Currency 2 2 2 3 7" xfId="8303" xr:uid="{00000000-0005-0000-0000-00006E200000}"/>
    <cellStyle name="Currency 2 2 2 3 8" xfId="8304" xr:uid="{00000000-0005-0000-0000-00006F200000}"/>
    <cellStyle name="Currency 2 2 2 3 9" xfId="8305" xr:uid="{00000000-0005-0000-0000-000070200000}"/>
    <cellStyle name="Currency 2 2 2 4" xfId="8306" xr:uid="{00000000-0005-0000-0000-000071200000}"/>
    <cellStyle name="Currency 2 2 2 4 10" xfId="8307" xr:uid="{00000000-0005-0000-0000-000072200000}"/>
    <cellStyle name="Currency 2 2 2 4 11" xfId="8308" xr:uid="{00000000-0005-0000-0000-000073200000}"/>
    <cellStyle name="Currency 2 2 2 4 12" xfId="8309" xr:uid="{00000000-0005-0000-0000-000074200000}"/>
    <cellStyle name="Currency 2 2 2 4 13" xfId="8310" xr:uid="{00000000-0005-0000-0000-000075200000}"/>
    <cellStyle name="Currency 2 2 2 4 14" xfId="8311" xr:uid="{00000000-0005-0000-0000-000076200000}"/>
    <cellStyle name="Currency 2 2 2 4 2" xfId="8312" xr:uid="{00000000-0005-0000-0000-000077200000}"/>
    <cellStyle name="Currency 2 2 2 4 2 10" xfId="8313" xr:uid="{00000000-0005-0000-0000-000078200000}"/>
    <cellStyle name="Currency 2 2 2 4 2 11" xfId="8314" xr:uid="{00000000-0005-0000-0000-000079200000}"/>
    <cellStyle name="Currency 2 2 2 4 2 12" xfId="8315" xr:uid="{00000000-0005-0000-0000-00007A200000}"/>
    <cellStyle name="Currency 2 2 2 4 2 13" xfId="8316" xr:uid="{00000000-0005-0000-0000-00007B200000}"/>
    <cellStyle name="Currency 2 2 2 4 2 2" xfId="8317" xr:uid="{00000000-0005-0000-0000-00007C200000}"/>
    <cellStyle name="Currency 2 2 2 4 2 2 10" xfId="8318" xr:uid="{00000000-0005-0000-0000-00007D200000}"/>
    <cellStyle name="Currency 2 2 2 4 2 2 11" xfId="8319" xr:uid="{00000000-0005-0000-0000-00007E200000}"/>
    <cellStyle name="Currency 2 2 2 4 2 2 2" xfId="8320" xr:uid="{00000000-0005-0000-0000-00007F200000}"/>
    <cellStyle name="Currency 2 2 2 4 2 2 2 10" xfId="8321" xr:uid="{00000000-0005-0000-0000-000080200000}"/>
    <cellStyle name="Currency 2 2 2 4 2 2 2 2" xfId="8322" xr:uid="{00000000-0005-0000-0000-000081200000}"/>
    <cellStyle name="Currency 2 2 2 4 2 2 2 2 2" xfId="8323" xr:uid="{00000000-0005-0000-0000-000082200000}"/>
    <cellStyle name="Currency 2 2 2 4 2 2 2 2 3" xfId="8324" xr:uid="{00000000-0005-0000-0000-000083200000}"/>
    <cellStyle name="Currency 2 2 2 4 2 2 2 2 4" xfId="8325" xr:uid="{00000000-0005-0000-0000-000084200000}"/>
    <cellStyle name="Currency 2 2 2 4 2 2 2 2 5" xfId="8326" xr:uid="{00000000-0005-0000-0000-000085200000}"/>
    <cellStyle name="Currency 2 2 2 4 2 2 2 3" xfId="8327" xr:uid="{00000000-0005-0000-0000-000086200000}"/>
    <cellStyle name="Currency 2 2 2 4 2 2 2 3 2" xfId="8328" xr:uid="{00000000-0005-0000-0000-000087200000}"/>
    <cellStyle name="Currency 2 2 2 4 2 2 2 3 3" xfId="8329" xr:uid="{00000000-0005-0000-0000-000088200000}"/>
    <cellStyle name="Currency 2 2 2 4 2 2 2 3 4" xfId="8330" xr:uid="{00000000-0005-0000-0000-000089200000}"/>
    <cellStyle name="Currency 2 2 2 4 2 2 2 3 5" xfId="8331" xr:uid="{00000000-0005-0000-0000-00008A200000}"/>
    <cellStyle name="Currency 2 2 2 4 2 2 2 4" xfId="8332" xr:uid="{00000000-0005-0000-0000-00008B200000}"/>
    <cellStyle name="Currency 2 2 2 4 2 2 2 4 2" xfId="8333" xr:uid="{00000000-0005-0000-0000-00008C200000}"/>
    <cellStyle name="Currency 2 2 2 4 2 2 2 4 3" xfId="8334" xr:uid="{00000000-0005-0000-0000-00008D200000}"/>
    <cellStyle name="Currency 2 2 2 4 2 2 2 4 4" xfId="8335" xr:uid="{00000000-0005-0000-0000-00008E200000}"/>
    <cellStyle name="Currency 2 2 2 4 2 2 2 4 5" xfId="8336" xr:uid="{00000000-0005-0000-0000-00008F200000}"/>
    <cellStyle name="Currency 2 2 2 4 2 2 2 5" xfId="8337" xr:uid="{00000000-0005-0000-0000-000090200000}"/>
    <cellStyle name="Currency 2 2 2 4 2 2 2 6" xfId="8338" xr:uid="{00000000-0005-0000-0000-000091200000}"/>
    <cellStyle name="Currency 2 2 2 4 2 2 2 7" xfId="8339" xr:uid="{00000000-0005-0000-0000-000092200000}"/>
    <cellStyle name="Currency 2 2 2 4 2 2 2 8" xfId="8340" xr:uid="{00000000-0005-0000-0000-000093200000}"/>
    <cellStyle name="Currency 2 2 2 4 2 2 2 9" xfId="8341" xr:uid="{00000000-0005-0000-0000-000094200000}"/>
    <cellStyle name="Currency 2 2 2 4 2 2 3" xfId="8342" xr:uid="{00000000-0005-0000-0000-000095200000}"/>
    <cellStyle name="Currency 2 2 2 4 2 2 3 2" xfId="8343" xr:uid="{00000000-0005-0000-0000-000096200000}"/>
    <cellStyle name="Currency 2 2 2 4 2 2 3 3" xfId="8344" xr:uid="{00000000-0005-0000-0000-000097200000}"/>
    <cellStyle name="Currency 2 2 2 4 2 2 3 4" xfId="8345" xr:uid="{00000000-0005-0000-0000-000098200000}"/>
    <cellStyle name="Currency 2 2 2 4 2 2 3 5" xfId="8346" xr:uid="{00000000-0005-0000-0000-000099200000}"/>
    <cellStyle name="Currency 2 2 2 4 2 2 4" xfId="8347" xr:uid="{00000000-0005-0000-0000-00009A200000}"/>
    <cellStyle name="Currency 2 2 2 4 2 2 4 2" xfId="8348" xr:uid="{00000000-0005-0000-0000-00009B200000}"/>
    <cellStyle name="Currency 2 2 2 4 2 2 4 3" xfId="8349" xr:uid="{00000000-0005-0000-0000-00009C200000}"/>
    <cellStyle name="Currency 2 2 2 4 2 2 4 4" xfId="8350" xr:uid="{00000000-0005-0000-0000-00009D200000}"/>
    <cellStyle name="Currency 2 2 2 4 2 2 4 5" xfId="8351" xr:uid="{00000000-0005-0000-0000-00009E200000}"/>
    <cellStyle name="Currency 2 2 2 4 2 2 5" xfId="8352" xr:uid="{00000000-0005-0000-0000-00009F200000}"/>
    <cellStyle name="Currency 2 2 2 4 2 2 5 2" xfId="8353" xr:uid="{00000000-0005-0000-0000-0000A0200000}"/>
    <cellStyle name="Currency 2 2 2 4 2 2 5 3" xfId="8354" xr:uid="{00000000-0005-0000-0000-0000A1200000}"/>
    <cellStyle name="Currency 2 2 2 4 2 2 5 4" xfId="8355" xr:uid="{00000000-0005-0000-0000-0000A2200000}"/>
    <cellStyle name="Currency 2 2 2 4 2 2 5 5" xfId="8356" xr:uid="{00000000-0005-0000-0000-0000A3200000}"/>
    <cellStyle name="Currency 2 2 2 4 2 2 6" xfId="8357" xr:uid="{00000000-0005-0000-0000-0000A4200000}"/>
    <cellStyle name="Currency 2 2 2 4 2 2 7" xfId="8358" xr:uid="{00000000-0005-0000-0000-0000A5200000}"/>
    <cellStyle name="Currency 2 2 2 4 2 2 8" xfId="8359" xr:uid="{00000000-0005-0000-0000-0000A6200000}"/>
    <cellStyle name="Currency 2 2 2 4 2 2 9" xfId="8360" xr:uid="{00000000-0005-0000-0000-0000A7200000}"/>
    <cellStyle name="Currency 2 2 2 4 2 3" xfId="8361" xr:uid="{00000000-0005-0000-0000-0000A8200000}"/>
    <cellStyle name="Currency 2 2 2 4 2 3 10" xfId="8362" xr:uid="{00000000-0005-0000-0000-0000A9200000}"/>
    <cellStyle name="Currency 2 2 2 4 2 3 11" xfId="8363" xr:uid="{00000000-0005-0000-0000-0000AA200000}"/>
    <cellStyle name="Currency 2 2 2 4 2 3 2" xfId="8364" xr:uid="{00000000-0005-0000-0000-0000AB200000}"/>
    <cellStyle name="Currency 2 2 2 4 2 3 2 10" xfId="8365" xr:uid="{00000000-0005-0000-0000-0000AC200000}"/>
    <cellStyle name="Currency 2 2 2 4 2 3 2 2" xfId="8366" xr:uid="{00000000-0005-0000-0000-0000AD200000}"/>
    <cellStyle name="Currency 2 2 2 4 2 3 2 2 2" xfId="8367" xr:uid="{00000000-0005-0000-0000-0000AE200000}"/>
    <cellStyle name="Currency 2 2 2 4 2 3 2 2 3" xfId="8368" xr:uid="{00000000-0005-0000-0000-0000AF200000}"/>
    <cellStyle name="Currency 2 2 2 4 2 3 2 2 4" xfId="8369" xr:uid="{00000000-0005-0000-0000-0000B0200000}"/>
    <cellStyle name="Currency 2 2 2 4 2 3 2 2 5" xfId="8370" xr:uid="{00000000-0005-0000-0000-0000B1200000}"/>
    <cellStyle name="Currency 2 2 2 4 2 3 2 3" xfId="8371" xr:uid="{00000000-0005-0000-0000-0000B2200000}"/>
    <cellStyle name="Currency 2 2 2 4 2 3 2 3 2" xfId="8372" xr:uid="{00000000-0005-0000-0000-0000B3200000}"/>
    <cellStyle name="Currency 2 2 2 4 2 3 2 3 3" xfId="8373" xr:uid="{00000000-0005-0000-0000-0000B4200000}"/>
    <cellStyle name="Currency 2 2 2 4 2 3 2 3 4" xfId="8374" xr:uid="{00000000-0005-0000-0000-0000B5200000}"/>
    <cellStyle name="Currency 2 2 2 4 2 3 2 3 5" xfId="8375" xr:uid="{00000000-0005-0000-0000-0000B6200000}"/>
    <cellStyle name="Currency 2 2 2 4 2 3 2 4" xfId="8376" xr:uid="{00000000-0005-0000-0000-0000B7200000}"/>
    <cellStyle name="Currency 2 2 2 4 2 3 2 4 2" xfId="8377" xr:uid="{00000000-0005-0000-0000-0000B8200000}"/>
    <cellStyle name="Currency 2 2 2 4 2 3 2 4 3" xfId="8378" xr:uid="{00000000-0005-0000-0000-0000B9200000}"/>
    <cellStyle name="Currency 2 2 2 4 2 3 2 4 4" xfId="8379" xr:uid="{00000000-0005-0000-0000-0000BA200000}"/>
    <cellStyle name="Currency 2 2 2 4 2 3 2 4 5" xfId="8380" xr:uid="{00000000-0005-0000-0000-0000BB200000}"/>
    <cellStyle name="Currency 2 2 2 4 2 3 2 5" xfId="8381" xr:uid="{00000000-0005-0000-0000-0000BC200000}"/>
    <cellStyle name="Currency 2 2 2 4 2 3 2 6" xfId="8382" xr:uid="{00000000-0005-0000-0000-0000BD200000}"/>
    <cellStyle name="Currency 2 2 2 4 2 3 2 7" xfId="8383" xr:uid="{00000000-0005-0000-0000-0000BE200000}"/>
    <cellStyle name="Currency 2 2 2 4 2 3 2 8" xfId="8384" xr:uid="{00000000-0005-0000-0000-0000BF200000}"/>
    <cellStyle name="Currency 2 2 2 4 2 3 2 9" xfId="8385" xr:uid="{00000000-0005-0000-0000-0000C0200000}"/>
    <cellStyle name="Currency 2 2 2 4 2 3 3" xfId="8386" xr:uid="{00000000-0005-0000-0000-0000C1200000}"/>
    <cellStyle name="Currency 2 2 2 4 2 3 3 2" xfId="8387" xr:uid="{00000000-0005-0000-0000-0000C2200000}"/>
    <cellStyle name="Currency 2 2 2 4 2 3 3 3" xfId="8388" xr:uid="{00000000-0005-0000-0000-0000C3200000}"/>
    <cellStyle name="Currency 2 2 2 4 2 3 3 4" xfId="8389" xr:uid="{00000000-0005-0000-0000-0000C4200000}"/>
    <cellStyle name="Currency 2 2 2 4 2 3 3 5" xfId="8390" xr:uid="{00000000-0005-0000-0000-0000C5200000}"/>
    <cellStyle name="Currency 2 2 2 4 2 3 4" xfId="8391" xr:uid="{00000000-0005-0000-0000-0000C6200000}"/>
    <cellStyle name="Currency 2 2 2 4 2 3 4 2" xfId="8392" xr:uid="{00000000-0005-0000-0000-0000C7200000}"/>
    <cellStyle name="Currency 2 2 2 4 2 3 4 3" xfId="8393" xr:uid="{00000000-0005-0000-0000-0000C8200000}"/>
    <cellStyle name="Currency 2 2 2 4 2 3 4 4" xfId="8394" xr:uid="{00000000-0005-0000-0000-0000C9200000}"/>
    <cellStyle name="Currency 2 2 2 4 2 3 4 5" xfId="8395" xr:uid="{00000000-0005-0000-0000-0000CA200000}"/>
    <cellStyle name="Currency 2 2 2 4 2 3 5" xfId="8396" xr:uid="{00000000-0005-0000-0000-0000CB200000}"/>
    <cellStyle name="Currency 2 2 2 4 2 3 5 2" xfId="8397" xr:uid="{00000000-0005-0000-0000-0000CC200000}"/>
    <cellStyle name="Currency 2 2 2 4 2 3 5 3" xfId="8398" xr:uid="{00000000-0005-0000-0000-0000CD200000}"/>
    <cellStyle name="Currency 2 2 2 4 2 3 5 4" xfId="8399" xr:uid="{00000000-0005-0000-0000-0000CE200000}"/>
    <cellStyle name="Currency 2 2 2 4 2 3 5 5" xfId="8400" xr:uid="{00000000-0005-0000-0000-0000CF200000}"/>
    <cellStyle name="Currency 2 2 2 4 2 3 6" xfId="8401" xr:uid="{00000000-0005-0000-0000-0000D0200000}"/>
    <cellStyle name="Currency 2 2 2 4 2 3 7" xfId="8402" xr:uid="{00000000-0005-0000-0000-0000D1200000}"/>
    <cellStyle name="Currency 2 2 2 4 2 3 8" xfId="8403" xr:uid="{00000000-0005-0000-0000-0000D2200000}"/>
    <cellStyle name="Currency 2 2 2 4 2 3 9" xfId="8404" xr:uid="{00000000-0005-0000-0000-0000D3200000}"/>
    <cellStyle name="Currency 2 2 2 4 2 4" xfId="8405" xr:uid="{00000000-0005-0000-0000-0000D4200000}"/>
    <cellStyle name="Currency 2 2 2 4 2 4 10" xfId="8406" xr:uid="{00000000-0005-0000-0000-0000D5200000}"/>
    <cellStyle name="Currency 2 2 2 4 2 4 2" xfId="8407" xr:uid="{00000000-0005-0000-0000-0000D6200000}"/>
    <cellStyle name="Currency 2 2 2 4 2 4 2 2" xfId="8408" xr:uid="{00000000-0005-0000-0000-0000D7200000}"/>
    <cellStyle name="Currency 2 2 2 4 2 4 2 3" xfId="8409" xr:uid="{00000000-0005-0000-0000-0000D8200000}"/>
    <cellStyle name="Currency 2 2 2 4 2 4 2 4" xfId="8410" xr:uid="{00000000-0005-0000-0000-0000D9200000}"/>
    <cellStyle name="Currency 2 2 2 4 2 4 2 5" xfId="8411" xr:uid="{00000000-0005-0000-0000-0000DA200000}"/>
    <cellStyle name="Currency 2 2 2 4 2 4 3" xfId="8412" xr:uid="{00000000-0005-0000-0000-0000DB200000}"/>
    <cellStyle name="Currency 2 2 2 4 2 4 3 2" xfId="8413" xr:uid="{00000000-0005-0000-0000-0000DC200000}"/>
    <cellStyle name="Currency 2 2 2 4 2 4 3 3" xfId="8414" xr:uid="{00000000-0005-0000-0000-0000DD200000}"/>
    <cellStyle name="Currency 2 2 2 4 2 4 3 4" xfId="8415" xr:uid="{00000000-0005-0000-0000-0000DE200000}"/>
    <cellStyle name="Currency 2 2 2 4 2 4 3 5" xfId="8416" xr:uid="{00000000-0005-0000-0000-0000DF200000}"/>
    <cellStyle name="Currency 2 2 2 4 2 4 4" xfId="8417" xr:uid="{00000000-0005-0000-0000-0000E0200000}"/>
    <cellStyle name="Currency 2 2 2 4 2 4 4 2" xfId="8418" xr:uid="{00000000-0005-0000-0000-0000E1200000}"/>
    <cellStyle name="Currency 2 2 2 4 2 4 4 3" xfId="8419" xr:uid="{00000000-0005-0000-0000-0000E2200000}"/>
    <cellStyle name="Currency 2 2 2 4 2 4 4 4" xfId="8420" xr:uid="{00000000-0005-0000-0000-0000E3200000}"/>
    <cellStyle name="Currency 2 2 2 4 2 4 4 5" xfId="8421" xr:uid="{00000000-0005-0000-0000-0000E4200000}"/>
    <cellStyle name="Currency 2 2 2 4 2 4 5" xfId="8422" xr:uid="{00000000-0005-0000-0000-0000E5200000}"/>
    <cellStyle name="Currency 2 2 2 4 2 4 6" xfId="8423" xr:uid="{00000000-0005-0000-0000-0000E6200000}"/>
    <cellStyle name="Currency 2 2 2 4 2 4 7" xfId="8424" xr:uid="{00000000-0005-0000-0000-0000E7200000}"/>
    <cellStyle name="Currency 2 2 2 4 2 4 8" xfId="8425" xr:uid="{00000000-0005-0000-0000-0000E8200000}"/>
    <cellStyle name="Currency 2 2 2 4 2 4 9" xfId="8426" xr:uid="{00000000-0005-0000-0000-0000E9200000}"/>
    <cellStyle name="Currency 2 2 2 4 2 5" xfId="8427" xr:uid="{00000000-0005-0000-0000-0000EA200000}"/>
    <cellStyle name="Currency 2 2 2 4 2 5 2" xfId="8428" xr:uid="{00000000-0005-0000-0000-0000EB200000}"/>
    <cellStyle name="Currency 2 2 2 4 2 5 3" xfId="8429" xr:uid="{00000000-0005-0000-0000-0000EC200000}"/>
    <cellStyle name="Currency 2 2 2 4 2 5 4" xfId="8430" xr:uid="{00000000-0005-0000-0000-0000ED200000}"/>
    <cellStyle name="Currency 2 2 2 4 2 5 5" xfId="8431" xr:uid="{00000000-0005-0000-0000-0000EE200000}"/>
    <cellStyle name="Currency 2 2 2 4 2 6" xfId="8432" xr:uid="{00000000-0005-0000-0000-0000EF200000}"/>
    <cellStyle name="Currency 2 2 2 4 2 6 2" xfId="8433" xr:uid="{00000000-0005-0000-0000-0000F0200000}"/>
    <cellStyle name="Currency 2 2 2 4 2 6 3" xfId="8434" xr:uid="{00000000-0005-0000-0000-0000F1200000}"/>
    <cellStyle name="Currency 2 2 2 4 2 6 4" xfId="8435" xr:uid="{00000000-0005-0000-0000-0000F2200000}"/>
    <cellStyle name="Currency 2 2 2 4 2 6 5" xfId="8436" xr:uid="{00000000-0005-0000-0000-0000F3200000}"/>
    <cellStyle name="Currency 2 2 2 4 2 7" xfId="8437" xr:uid="{00000000-0005-0000-0000-0000F4200000}"/>
    <cellStyle name="Currency 2 2 2 4 2 7 2" xfId="8438" xr:uid="{00000000-0005-0000-0000-0000F5200000}"/>
    <cellStyle name="Currency 2 2 2 4 2 7 3" xfId="8439" xr:uid="{00000000-0005-0000-0000-0000F6200000}"/>
    <cellStyle name="Currency 2 2 2 4 2 7 4" xfId="8440" xr:uid="{00000000-0005-0000-0000-0000F7200000}"/>
    <cellStyle name="Currency 2 2 2 4 2 7 5" xfId="8441" xr:uid="{00000000-0005-0000-0000-0000F8200000}"/>
    <cellStyle name="Currency 2 2 2 4 2 8" xfId="8442" xr:uid="{00000000-0005-0000-0000-0000F9200000}"/>
    <cellStyle name="Currency 2 2 2 4 2 9" xfId="8443" xr:uid="{00000000-0005-0000-0000-0000FA200000}"/>
    <cellStyle name="Currency 2 2 2 4 3" xfId="8444" xr:uid="{00000000-0005-0000-0000-0000FB200000}"/>
    <cellStyle name="Currency 2 2 2 4 3 10" xfId="8445" xr:uid="{00000000-0005-0000-0000-0000FC200000}"/>
    <cellStyle name="Currency 2 2 2 4 3 11" xfId="8446" xr:uid="{00000000-0005-0000-0000-0000FD200000}"/>
    <cellStyle name="Currency 2 2 2 4 3 12" xfId="8447" xr:uid="{00000000-0005-0000-0000-0000FE200000}"/>
    <cellStyle name="Currency 2 2 2 4 3 2" xfId="8448" xr:uid="{00000000-0005-0000-0000-0000FF200000}"/>
    <cellStyle name="Currency 2 2 2 4 3 2 10" xfId="8449" xr:uid="{00000000-0005-0000-0000-000000210000}"/>
    <cellStyle name="Currency 2 2 2 4 3 2 11" xfId="8450" xr:uid="{00000000-0005-0000-0000-000001210000}"/>
    <cellStyle name="Currency 2 2 2 4 3 2 2" xfId="8451" xr:uid="{00000000-0005-0000-0000-000002210000}"/>
    <cellStyle name="Currency 2 2 2 4 3 2 2 10" xfId="8452" xr:uid="{00000000-0005-0000-0000-000003210000}"/>
    <cellStyle name="Currency 2 2 2 4 3 2 2 2" xfId="8453" xr:uid="{00000000-0005-0000-0000-000004210000}"/>
    <cellStyle name="Currency 2 2 2 4 3 2 2 2 2" xfId="8454" xr:uid="{00000000-0005-0000-0000-000005210000}"/>
    <cellStyle name="Currency 2 2 2 4 3 2 2 2 3" xfId="8455" xr:uid="{00000000-0005-0000-0000-000006210000}"/>
    <cellStyle name="Currency 2 2 2 4 3 2 2 2 4" xfId="8456" xr:uid="{00000000-0005-0000-0000-000007210000}"/>
    <cellStyle name="Currency 2 2 2 4 3 2 2 2 5" xfId="8457" xr:uid="{00000000-0005-0000-0000-000008210000}"/>
    <cellStyle name="Currency 2 2 2 4 3 2 2 3" xfId="8458" xr:uid="{00000000-0005-0000-0000-000009210000}"/>
    <cellStyle name="Currency 2 2 2 4 3 2 2 3 2" xfId="8459" xr:uid="{00000000-0005-0000-0000-00000A210000}"/>
    <cellStyle name="Currency 2 2 2 4 3 2 2 3 3" xfId="8460" xr:uid="{00000000-0005-0000-0000-00000B210000}"/>
    <cellStyle name="Currency 2 2 2 4 3 2 2 3 4" xfId="8461" xr:uid="{00000000-0005-0000-0000-00000C210000}"/>
    <cellStyle name="Currency 2 2 2 4 3 2 2 3 5" xfId="8462" xr:uid="{00000000-0005-0000-0000-00000D210000}"/>
    <cellStyle name="Currency 2 2 2 4 3 2 2 4" xfId="8463" xr:uid="{00000000-0005-0000-0000-00000E210000}"/>
    <cellStyle name="Currency 2 2 2 4 3 2 2 4 2" xfId="8464" xr:uid="{00000000-0005-0000-0000-00000F210000}"/>
    <cellStyle name="Currency 2 2 2 4 3 2 2 4 3" xfId="8465" xr:uid="{00000000-0005-0000-0000-000010210000}"/>
    <cellStyle name="Currency 2 2 2 4 3 2 2 4 4" xfId="8466" xr:uid="{00000000-0005-0000-0000-000011210000}"/>
    <cellStyle name="Currency 2 2 2 4 3 2 2 4 5" xfId="8467" xr:uid="{00000000-0005-0000-0000-000012210000}"/>
    <cellStyle name="Currency 2 2 2 4 3 2 2 5" xfId="8468" xr:uid="{00000000-0005-0000-0000-000013210000}"/>
    <cellStyle name="Currency 2 2 2 4 3 2 2 6" xfId="8469" xr:uid="{00000000-0005-0000-0000-000014210000}"/>
    <cellStyle name="Currency 2 2 2 4 3 2 2 7" xfId="8470" xr:uid="{00000000-0005-0000-0000-000015210000}"/>
    <cellStyle name="Currency 2 2 2 4 3 2 2 8" xfId="8471" xr:uid="{00000000-0005-0000-0000-000016210000}"/>
    <cellStyle name="Currency 2 2 2 4 3 2 2 9" xfId="8472" xr:uid="{00000000-0005-0000-0000-000017210000}"/>
    <cellStyle name="Currency 2 2 2 4 3 2 3" xfId="8473" xr:uid="{00000000-0005-0000-0000-000018210000}"/>
    <cellStyle name="Currency 2 2 2 4 3 2 3 2" xfId="8474" xr:uid="{00000000-0005-0000-0000-000019210000}"/>
    <cellStyle name="Currency 2 2 2 4 3 2 3 3" xfId="8475" xr:uid="{00000000-0005-0000-0000-00001A210000}"/>
    <cellStyle name="Currency 2 2 2 4 3 2 3 4" xfId="8476" xr:uid="{00000000-0005-0000-0000-00001B210000}"/>
    <cellStyle name="Currency 2 2 2 4 3 2 3 5" xfId="8477" xr:uid="{00000000-0005-0000-0000-00001C210000}"/>
    <cellStyle name="Currency 2 2 2 4 3 2 4" xfId="8478" xr:uid="{00000000-0005-0000-0000-00001D210000}"/>
    <cellStyle name="Currency 2 2 2 4 3 2 4 2" xfId="8479" xr:uid="{00000000-0005-0000-0000-00001E210000}"/>
    <cellStyle name="Currency 2 2 2 4 3 2 4 3" xfId="8480" xr:uid="{00000000-0005-0000-0000-00001F210000}"/>
    <cellStyle name="Currency 2 2 2 4 3 2 4 4" xfId="8481" xr:uid="{00000000-0005-0000-0000-000020210000}"/>
    <cellStyle name="Currency 2 2 2 4 3 2 4 5" xfId="8482" xr:uid="{00000000-0005-0000-0000-000021210000}"/>
    <cellStyle name="Currency 2 2 2 4 3 2 5" xfId="8483" xr:uid="{00000000-0005-0000-0000-000022210000}"/>
    <cellStyle name="Currency 2 2 2 4 3 2 5 2" xfId="8484" xr:uid="{00000000-0005-0000-0000-000023210000}"/>
    <cellStyle name="Currency 2 2 2 4 3 2 5 3" xfId="8485" xr:uid="{00000000-0005-0000-0000-000024210000}"/>
    <cellStyle name="Currency 2 2 2 4 3 2 5 4" xfId="8486" xr:uid="{00000000-0005-0000-0000-000025210000}"/>
    <cellStyle name="Currency 2 2 2 4 3 2 5 5" xfId="8487" xr:uid="{00000000-0005-0000-0000-000026210000}"/>
    <cellStyle name="Currency 2 2 2 4 3 2 6" xfId="8488" xr:uid="{00000000-0005-0000-0000-000027210000}"/>
    <cellStyle name="Currency 2 2 2 4 3 2 7" xfId="8489" xr:uid="{00000000-0005-0000-0000-000028210000}"/>
    <cellStyle name="Currency 2 2 2 4 3 2 8" xfId="8490" xr:uid="{00000000-0005-0000-0000-000029210000}"/>
    <cellStyle name="Currency 2 2 2 4 3 2 9" xfId="8491" xr:uid="{00000000-0005-0000-0000-00002A210000}"/>
    <cellStyle name="Currency 2 2 2 4 3 3" xfId="8492" xr:uid="{00000000-0005-0000-0000-00002B210000}"/>
    <cellStyle name="Currency 2 2 2 4 3 3 10" xfId="8493" xr:uid="{00000000-0005-0000-0000-00002C210000}"/>
    <cellStyle name="Currency 2 2 2 4 3 3 2" xfId="8494" xr:uid="{00000000-0005-0000-0000-00002D210000}"/>
    <cellStyle name="Currency 2 2 2 4 3 3 2 2" xfId="8495" xr:uid="{00000000-0005-0000-0000-00002E210000}"/>
    <cellStyle name="Currency 2 2 2 4 3 3 2 3" xfId="8496" xr:uid="{00000000-0005-0000-0000-00002F210000}"/>
    <cellStyle name="Currency 2 2 2 4 3 3 2 4" xfId="8497" xr:uid="{00000000-0005-0000-0000-000030210000}"/>
    <cellStyle name="Currency 2 2 2 4 3 3 2 5" xfId="8498" xr:uid="{00000000-0005-0000-0000-000031210000}"/>
    <cellStyle name="Currency 2 2 2 4 3 3 3" xfId="8499" xr:uid="{00000000-0005-0000-0000-000032210000}"/>
    <cellStyle name="Currency 2 2 2 4 3 3 3 2" xfId="8500" xr:uid="{00000000-0005-0000-0000-000033210000}"/>
    <cellStyle name="Currency 2 2 2 4 3 3 3 3" xfId="8501" xr:uid="{00000000-0005-0000-0000-000034210000}"/>
    <cellStyle name="Currency 2 2 2 4 3 3 3 4" xfId="8502" xr:uid="{00000000-0005-0000-0000-000035210000}"/>
    <cellStyle name="Currency 2 2 2 4 3 3 3 5" xfId="8503" xr:uid="{00000000-0005-0000-0000-000036210000}"/>
    <cellStyle name="Currency 2 2 2 4 3 3 4" xfId="8504" xr:uid="{00000000-0005-0000-0000-000037210000}"/>
    <cellStyle name="Currency 2 2 2 4 3 3 4 2" xfId="8505" xr:uid="{00000000-0005-0000-0000-000038210000}"/>
    <cellStyle name="Currency 2 2 2 4 3 3 4 3" xfId="8506" xr:uid="{00000000-0005-0000-0000-000039210000}"/>
    <cellStyle name="Currency 2 2 2 4 3 3 4 4" xfId="8507" xr:uid="{00000000-0005-0000-0000-00003A210000}"/>
    <cellStyle name="Currency 2 2 2 4 3 3 4 5" xfId="8508" xr:uid="{00000000-0005-0000-0000-00003B210000}"/>
    <cellStyle name="Currency 2 2 2 4 3 3 5" xfId="8509" xr:uid="{00000000-0005-0000-0000-00003C210000}"/>
    <cellStyle name="Currency 2 2 2 4 3 3 6" xfId="8510" xr:uid="{00000000-0005-0000-0000-00003D210000}"/>
    <cellStyle name="Currency 2 2 2 4 3 3 7" xfId="8511" xr:uid="{00000000-0005-0000-0000-00003E210000}"/>
    <cellStyle name="Currency 2 2 2 4 3 3 8" xfId="8512" xr:uid="{00000000-0005-0000-0000-00003F210000}"/>
    <cellStyle name="Currency 2 2 2 4 3 3 9" xfId="8513" xr:uid="{00000000-0005-0000-0000-000040210000}"/>
    <cellStyle name="Currency 2 2 2 4 3 4" xfId="8514" xr:uid="{00000000-0005-0000-0000-000041210000}"/>
    <cellStyle name="Currency 2 2 2 4 3 4 2" xfId="8515" xr:uid="{00000000-0005-0000-0000-000042210000}"/>
    <cellStyle name="Currency 2 2 2 4 3 4 3" xfId="8516" xr:uid="{00000000-0005-0000-0000-000043210000}"/>
    <cellStyle name="Currency 2 2 2 4 3 4 4" xfId="8517" xr:uid="{00000000-0005-0000-0000-000044210000}"/>
    <cellStyle name="Currency 2 2 2 4 3 4 5" xfId="8518" xr:uid="{00000000-0005-0000-0000-000045210000}"/>
    <cellStyle name="Currency 2 2 2 4 3 5" xfId="8519" xr:uid="{00000000-0005-0000-0000-000046210000}"/>
    <cellStyle name="Currency 2 2 2 4 3 5 2" xfId="8520" xr:uid="{00000000-0005-0000-0000-000047210000}"/>
    <cellStyle name="Currency 2 2 2 4 3 5 3" xfId="8521" xr:uid="{00000000-0005-0000-0000-000048210000}"/>
    <cellStyle name="Currency 2 2 2 4 3 5 4" xfId="8522" xr:uid="{00000000-0005-0000-0000-000049210000}"/>
    <cellStyle name="Currency 2 2 2 4 3 5 5" xfId="8523" xr:uid="{00000000-0005-0000-0000-00004A210000}"/>
    <cellStyle name="Currency 2 2 2 4 3 6" xfId="8524" xr:uid="{00000000-0005-0000-0000-00004B210000}"/>
    <cellStyle name="Currency 2 2 2 4 3 6 2" xfId="8525" xr:uid="{00000000-0005-0000-0000-00004C210000}"/>
    <cellStyle name="Currency 2 2 2 4 3 6 3" xfId="8526" xr:uid="{00000000-0005-0000-0000-00004D210000}"/>
    <cellStyle name="Currency 2 2 2 4 3 6 4" xfId="8527" xr:uid="{00000000-0005-0000-0000-00004E210000}"/>
    <cellStyle name="Currency 2 2 2 4 3 6 5" xfId="8528" xr:uid="{00000000-0005-0000-0000-00004F210000}"/>
    <cellStyle name="Currency 2 2 2 4 3 7" xfId="8529" xr:uid="{00000000-0005-0000-0000-000050210000}"/>
    <cellStyle name="Currency 2 2 2 4 3 8" xfId="8530" xr:uid="{00000000-0005-0000-0000-000051210000}"/>
    <cellStyle name="Currency 2 2 2 4 3 9" xfId="8531" xr:uid="{00000000-0005-0000-0000-000052210000}"/>
    <cellStyle name="Currency 2 2 2 4 4" xfId="8532" xr:uid="{00000000-0005-0000-0000-000053210000}"/>
    <cellStyle name="Currency 2 2 2 4 4 10" xfId="8533" xr:uid="{00000000-0005-0000-0000-000054210000}"/>
    <cellStyle name="Currency 2 2 2 4 4 11" xfId="8534" xr:uid="{00000000-0005-0000-0000-000055210000}"/>
    <cellStyle name="Currency 2 2 2 4 4 2" xfId="8535" xr:uid="{00000000-0005-0000-0000-000056210000}"/>
    <cellStyle name="Currency 2 2 2 4 4 2 10" xfId="8536" xr:uid="{00000000-0005-0000-0000-000057210000}"/>
    <cellStyle name="Currency 2 2 2 4 4 2 2" xfId="8537" xr:uid="{00000000-0005-0000-0000-000058210000}"/>
    <cellStyle name="Currency 2 2 2 4 4 2 2 2" xfId="8538" xr:uid="{00000000-0005-0000-0000-000059210000}"/>
    <cellStyle name="Currency 2 2 2 4 4 2 2 3" xfId="8539" xr:uid="{00000000-0005-0000-0000-00005A210000}"/>
    <cellStyle name="Currency 2 2 2 4 4 2 2 4" xfId="8540" xr:uid="{00000000-0005-0000-0000-00005B210000}"/>
    <cellStyle name="Currency 2 2 2 4 4 2 2 5" xfId="8541" xr:uid="{00000000-0005-0000-0000-00005C210000}"/>
    <cellStyle name="Currency 2 2 2 4 4 2 3" xfId="8542" xr:uid="{00000000-0005-0000-0000-00005D210000}"/>
    <cellStyle name="Currency 2 2 2 4 4 2 3 2" xfId="8543" xr:uid="{00000000-0005-0000-0000-00005E210000}"/>
    <cellStyle name="Currency 2 2 2 4 4 2 3 3" xfId="8544" xr:uid="{00000000-0005-0000-0000-00005F210000}"/>
    <cellStyle name="Currency 2 2 2 4 4 2 3 4" xfId="8545" xr:uid="{00000000-0005-0000-0000-000060210000}"/>
    <cellStyle name="Currency 2 2 2 4 4 2 3 5" xfId="8546" xr:uid="{00000000-0005-0000-0000-000061210000}"/>
    <cellStyle name="Currency 2 2 2 4 4 2 4" xfId="8547" xr:uid="{00000000-0005-0000-0000-000062210000}"/>
    <cellStyle name="Currency 2 2 2 4 4 2 4 2" xfId="8548" xr:uid="{00000000-0005-0000-0000-000063210000}"/>
    <cellStyle name="Currency 2 2 2 4 4 2 4 3" xfId="8549" xr:uid="{00000000-0005-0000-0000-000064210000}"/>
    <cellStyle name="Currency 2 2 2 4 4 2 4 4" xfId="8550" xr:uid="{00000000-0005-0000-0000-000065210000}"/>
    <cellStyle name="Currency 2 2 2 4 4 2 4 5" xfId="8551" xr:uid="{00000000-0005-0000-0000-000066210000}"/>
    <cellStyle name="Currency 2 2 2 4 4 2 5" xfId="8552" xr:uid="{00000000-0005-0000-0000-000067210000}"/>
    <cellStyle name="Currency 2 2 2 4 4 2 6" xfId="8553" xr:uid="{00000000-0005-0000-0000-000068210000}"/>
    <cellStyle name="Currency 2 2 2 4 4 2 7" xfId="8554" xr:uid="{00000000-0005-0000-0000-000069210000}"/>
    <cellStyle name="Currency 2 2 2 4 4 2 8" xfId="8555" xr:uid="{00000000-0005-0000-0000-00006A210000}"/>
    <cellStyle name="Currency 2 2 2 4 4 2 9" xfId="8556" xr:uid="{00000000-0005-0000-0000-00006B210000}"/>
    <cellStyle name="Currency 2 2 2 4 4 3" xfId="8557" xr:uid="{00000000-0005-0000-0000-00006C210000}"/>
    <cellStyle name="Currency 2 2 2 4 4 3 2" xfId="8558" xr:uid="{00000000-0005-0000-0000-00006D210000}"/>
    <cellStyle name="Currency 2 2 2 4 4 3 3" xfId="8559" xr:uid="{00000000-0005-0000-0000-00006E210000}"/>
    <cellStyle name="Currency 2 2 2 4 4 3 4" xfId="8560" xr:uid="{00000000-0005-0000-0000-00006F210000}"/>
    <cellStyle name="Currency 2 2 2 4 4 3 5" xfId="8561" xr:uid="{00000000-0005-0000-0000-000070210000}"/>
    <cellStyle name="Currency 2 2 2 4 4 4" xfId="8562" xr:uid="{00000000-0005-0000-0000-000071210000}"/>
    <cellStyle name="Currency 2 2 2 4 4 4 2" xfId="8563" xr:uid="{00000000-0005-0000-0000-000072210000}"/>
    <cellStyle name="Currency 2 2 2 4 4 4 3" xfId="8564" xr:uid="{00000000-0005-0000-0000-000073210000}"/>
    <cellStyle name="Currency 2 2 2 4 4 4 4" xfId="8565" xr:uid="{00000000-0005-0000-0000-000074210000}"/>
    <cellStyle name="Currency 2 2 2 4 4 4 5" xfId="8566" xr:uid="{00000000-0005-0000-0000-000075210000}"/>
    <cellStyle name="Currency 2 2 2 4 4 5" xfId="8567" xr:uid="{00000000-0005-0000-0000-000076210000}"/>
    <cellStyle name="Currency 2 2 2 4 4 5 2" xfId="8568" xr:uid="{00000000-0005-0000-0000-000077210000}"/>
    <cellStyle name="Currency 2 2 2 4 4 5 3" xfId="8569" xr:uid="{00000000-0005-0000-0000-000078210000}"/>
    <cellStyle name="Currency 2 2 2 4 4 5 4" xfId="8570" xr:uid="{00000000-0005-0000-0000-000079210000}"/>
    <cellStyle name="Currency 2 2 2 4 4 5 5" xfId="8571" xr:uid="{00000000-0005-0000-0000-00007A210000}"/>
    <cellStyle name="Currency 2 2 2 4 4 6" xfId="8572" xr:uid="{00000000-0005-0000-0000-00007B210000}"/>
    <cellStyle name="Currency 2 2 2 4 4 7" xfId="8573" xr:uid="{00000000-0005-0000-0000-00007C210000}"/>
    <cellStyle name="Currency 2 2 2 4 4 8" xfId="8574" xr:uid="{00000000-0005-0000-0000-00007D210000}"/>
    <cellStyle name="Currency 2 2 2 4 4 9" xfId="8575" xr:uid="{00000000-0005-0000-0000-00007E210000}"/>
    <cellStyle name="Currency 2 2 2 4 5" xfId="8576" xr:uid="{00000000-0005-0000-0000-00007F210000}"/>
    <cellStyle name="Currency 2 2 2 4 5 10" xfId="8577" xr:uid="{00000000-0005-0000-0000-000080210000}"/>
    <cellStyle name="Currency 2 2 2 4 5 2" xfId="8578" xr:uid="{00000000-0005-0000-0000-000081210000}"/>
    <cellStyle name="Currency 2 2 2 4 5 2 2" xfId="8579" xr:uid="{00000000-0005-0000-0000-000082210000}"/>
    <cellStyle name="Currency 2 2 2 4 5 2 3" xfId="8580" xr:uid="{00000000-0005-0000-0000-000083210000}"/>
    <cellStyle name="Currency 2 2 2 4 5 2 4" xfId="8581" xr:uid="{00000000-0005-0000-0000-000084210000}"/>
    <cellStyle name="Currency 2 2 2 4 5 2 5" xfId="8582" xr:uid="{00000000-0005-0000-0000-000085210000}"/>
    <cellStyle name="Currency 2 2 2 4 5 3" xfId="8583" xr:uid="{00000000-0005-0000-0000-000086210000}"/>
    <cellStyle name="Currency 2 2 2 4 5 3 2" xfId="8584" xr:uid="{00000000-0005-0000-0000-000087210000}"/>
    <cellStyle name="Currency 2 2 2 4 5 3 3" xfId="8585" xr:uid="{00000000-0005-0000-0000-000088210000}"/>
    <cellStyle name="Currency 2 2 2 4 5 3 4" xfId="8586" xr:uid="{00000000-0005-0000-0000-000089210000}"/>
    <cellStyle name="Currency 2 2 2 4 5 3 5" xfId="8587" xr:uid="{00000000-0005-0000-0000-00008A210000}"/>
    <cellStyle name="Currency 2 2 2 4 5 4" xfId="8588" xr:uid="{00000000-0005-0000-0000-00008B210000}"/>
    <cellStyle name="Currency 2 2 2 4 5 4 2" xfId="8589" xr:uid="{00000000-0005-0000-0000-00008C210000}"/>
    <cellStyle name="Currency 2 2 2 4 5 4 3" xfId="8590" xr:uid="{00000000-0005-0000-0000-00008D210000}"/>
    <cellStyle name="Currency 2 2 2 4 5 4 4" xfId="8591" xr:uid="{00000000-0005-0000-0000-00008E210000}"/>
    <cellStyle name="Currency 2 2 2 4 5 4 5" xfId="8592" xr:uid="{00000000-0005-0000-0000-00008F210000}"/>
    <cellStyle name="Currency 2 2 2 4 5 5" xfId="8593" xr:uid="{00000000-0005-0000-0000-000090210000}"/>
    <cellStyle name="Currency 2 2 2 4 5 6" xfId="8594" xr:uid="{00000000-0005-0000-0000-000091210000}"/>
    <cellStyle name="Currency 2 2 2 4 5 7" xfId="8595" xr:uid="{00000000-0005-0000-0000-000092210000}"/>
    <cellStyle name="Currency 2 2 2 4 5 8" xfId="8596" xr:uid="{00000000-0005-0000-0000-000093210000}"/>
    <cellStyle name="Currency 2 2 2 4 5 9" xfId="8597" xr:uid="{00000000-0005-0000-0000-000094210000}"/>
    <cellStyle name="Currency 2 2 2 4 6" xfId="8598" xr:uid="{00000000-0005-0000-0000-000095210000}"/>
    <cellStyle name="Currency 2 2 2 4 6 2" xfId="8599" xr:uid="{00000000-0005-0000-0000-000096210000}"/>
    <cellStyle name="Currency 2 2 2 4 6 3" xfId="8600" xr:uid="{00000000-0005-0000-0000-000097210000}"/>
    <cellStyle name="Currency 2 2 2 4 6 4" xfId="8601" xr:uid="{00000000-0005-0000-0000-000098210000}"/>
    <cellStyle name="Currency 2 2 2 4 6 5" xfId="8602" xr:uid="{00000000-0005-0000-0000-000099210000}"/>
    <cellStyle name="Currency 2 2 2 4 7" xfId="8603" xr:uid="{00000000-0005-0000-0000-00009A210000}"/>
    <cellStyle name="Currency 2 2 2 4 7 2" xfId="8604" xr:uid="{00000000-0005-0000-0000-00009B210000}"/>
    <cellStyle name="Currency 2 2 2 4 7 3" xfId="8605" xr:uid="{00000000-0005-0000-0000-00009C210000}"/>
    <cellStyle name="Currency 2 2 2 4 7 4" xfId="8606" xr:uid="{00000000-0005-0000-0000-00009D210000}"/>
    <cellStyle name="Currency 2 2 2 4 7 5" xfId="8607" xr:uid="{00000000-0005-0000-0000-00009E210000}"/>
    <cellStyle name="Currency 2 2 2 4 8" xfId="8608" xr:uid="{00000000-0005-0000-0000-00009F210000}"/>
    <cellStyle name="Currency 2 2 2 4 8 2" xfId="8609" xr:uid="{00000000-0005-0000-0000-0000A0210000}"/>
    <cellStyle name="Currency 2 2 2 4 8 3" xfId="8610" xr:uid="{00000000-0005-0000-0000-0000A1210000}"/>
    <cellStyle name="Currency 2 2 2 4 8 4" xfId="8611" xr:uid="{00000000-0005-0000-0000-0000A2210000}"/>
    <cellStyle name="Currency 2 2 2 4 8 5" xfId="8612" xr:uid="{00000000-0005-0000-0000-0000A3210000}"/>
    <cellStyle name="Currency 2 2 2 4 9" xfId="8613" xr:uid="{00000000-0005-0000-0000-0000A4210000}"/>
    <cellStyle name="Currency 2 2 2 5" xfId="8614" xr:uid="{00000000-0005-0000-0000-0000A5210000}"/>
    <cellStyle name="Currency 2 2 2 5 10" xfId="8615" xr:uid="{00000000-0005-0000-0000-0000A6210000}"/>
    <cellStyle name="Currency 2 2 2 5 11" xfId="8616" xr:uid="{00000000-0005-0000-0000-0000A7210000}"/>
    <cellStyle name="Currency 2 2 2 5 12" xfId="8617" xr:uid="{00000000-0005-0000-0000-0000A8210000}"/>
    <cellStyle name="Currency 2 2 2 5 13" xfId="8618" xr:uid="{00000000-0005-0000-0000-0000A9210000}"/>
    <cellStyle name="Currency 2 2 2 5 2" xfId="8619" xr:uid="{00000000-0005-0000-0000-0000AA210000}"/>
    <cellStyle name="Currency 2 2 2 5 2 10" xfId="8620" xr:uid="{00000000-0005-0000-0000-0000AB210000}"/>
    <cellStyle name="Currency 2 2 2 5 2 11" xfId="8621" xr:uid="{00000000-0005-0000-0000-0000AC210000}"/>
    <cellStyle name="Currency 2 2 2 5 2 2" xfId="8622" xr:uid="{00000000-0005-0000-0000-0000AD210000}"/>
    <cellStyle name="Currency 2 2 2 5 2 2 10" xfId="8623" xr:uid="{00000000-0005-0000-0000-0000AE210000}"/>
    <cellStyle name="Currency 2 2 2 5 2 2 2" xfId="8624" xr:uid="{00000000-0005-0000-0000-0000AF210000}"/>
    <cellStyle name="Currency 2 2 2 5 2 2 2 2" xfId="8625" xr:uid="{00000000-0005-0000-0000-0000B0210000}"/>
    <cellStyle name="Currency 2 2 2 5 2 2 2 3" xfId="8626" xr:uid="{00000000-0005-0000-0000-0000B1210000}"/>
    <cellStyle name="Currency 2 2 2 5 2 2 2 4" xfId="8627" xr:uid="{00000000-0005-0000-0000-0000B2210000}"/>
    <cellStyle name="Currency 2 2 2 5 2 2 2 5" xfId="8628" xr:uid="{00000000-0005-0000-0000-0000B3210000}"/>
    <cellStyle name="Currency 2 2 2 5 2 2 3" xfId="8629" xr:uid="{00000000-0005-0000-0000-0000B4210000}"/>
    <cellStyle name="Currency 2 2 2 5 2 2 3 2" xfId="8630" xr:uid="{00000000-0005-0000-0000-0000B5210000}"/>
    <cellStyle name="Currency 2 2 2 5 2 2 3 3" xfId="8631" xr:uid="{00000000-0005-0000-0000-0000B6210000}"/>
    <cellStyle name="Currency 2 2 2 5 2 2 3 4" xfId="8632" xr:uid="{00000000-0005-0000-0000-0000B7210000}"/>
    <cellStyle name="Currency 2 2 2 5 2 2 3 5" xfId="8633" xr:uid="{00000000-0005-0000-0000-0000B8210000}"/>
    <cellStyle name="Currency 2 2 2 5 2 2 4" xfId="8634" xr:uid="{00000000-0005-0000-0000-0000B9210000}"/>
    <cellStyle name="Currency 2 2 2 5 2 2 4 2" xfId="8635" xr:uid="{00000000-0005-0000-0000-0000BA210000}"/>
    <cellStyle name="Currency 2 2 2 5 2 2 4 3" xfId="8636" xr:uid="{00000000-0005-0000-0000-0000BB210000}"/>
    <cellStyle name="Currency 2 2 2 5 2 2 4 4" xfId="8637" xr:uid="{00000000-0005-0000-0000-0000BC210000}"/>
    <cellStyle name="Currency 2 2 2 5 2 2 4 5" xfId="8638" xr:uid="{00000000-0005-0000-0000-0000BD210000}"/>
    <cellStyle name="Currency 2 2 2 5 2 2 5" xfId="8639" xr:uid="{00000000-0005-0000-0000-0000BE210000}"/>
    <cellStyle name="Currency 2 2 2 5 2 2 6" xfId="8640" xr:uid="{00000000-0005-0000-0000-0000BF210000}"/>
    <cellStyle name="Currency 2 2 2 5 2 2 7" xfId="8641" xr:uid="{00000000-0005-0000-0000-0000C0210000}"/>
    <cellStyle name="Currency 2 2 2 5 2 2 8" xfId="8642" xr:uid="{00000000-0005-0000-0000-0000C1210000}"/>
    <cellStyle name="Currency 2 2 2 5 2 2 9" xfId="8643" xr:uid="{00000000-0005-0000-0000-0000C2210000}"/>
    <cellStyle name="Currency 2 2 2 5 2 3" xfId="8644" xr:uid="{00000000-0005-0000-0000-0000C3210000}"/>
    <cellStyle name="Currency 2 2 2 5 2 3 2" xfId="8645" xr:uid="{00000000-0005-0000-0000-0000C4210000}"/>
    <cellStyle name="Currency 2 2 2 5 2 3 3" xfId="8646" xr:uid="{00000000-0005-0000-0000-0000C5210000}"/>
    <cellStyle name="Currency 2 2 2 5 2 3 4" xfId="8647" xr:uid="{00000000-0005-0000-0000-0000C6210000}"/>
    <cellStyle name="Currency 2 2 2 5 2 3 5" xfId="8648" xr:uid="{00000000-0005-0000-0000-0000C7210000}"/>
    <cellStyle name="Currency 2 2 2 5 2 4" xfId="8649" xr:uid="{00000000-0005-0000-0000-0000C8210000}"/>
    <cellStyle name="Currency 2 2 2 5 2 4 2" xfId="8650" xr:uid="{00000000-0005-0000-0000-0000C9210000}"/>
    <cellStyle name="Currency 2 2 2 5 2 4 3" xfId="8651" xr:uid="{00000000-0005-0000-0000-0000CA210000}"/>
    <cellStyle name="Currency 2 2 2 5 2 4 4" xfId="8652" xr:uid="{00000000-0005-0000-0000-0000CB210000}"/>
    <cellStyle name="Currency 2 2 2 5 2 4 5" xfId="8653" xr:uid="{00000000-0005-0000-0000-0000CC210000}"/>
    <cellStyle name="Currency 2 2 2 5 2 5" xfId="8654" xr:uid="{00000000-0005-0000-0000-0000CD210000}"/>
    <cellStyle name="Currency 2 2 2 5 2 5 2" xfId="8655" xr:uid="{00000000-0005-0000-0000-0000CE210000}"/>
    <cellStyle name="Currency 2 2 2 5 2 5 3" xfId="8656" xr:uid="{00000000-0005-0000-0000-0000CF210000}"/>
    <cellStyle name="Currency 2 2 2 5 2 5 4" xfId="8657" xr:uid="{00000000-0005-0000-0000-0000D0210000}"/>
    <cellStyle name="Currency 2 2 2 5 2 5 5" xfId="8658" xr:uid="{00000000-0005-0000-0000-0000D1210000}"/>
    <cellStyle name="Currency 2 2 2 5 2 6" xfId="8659" xr:uid="{00000000-0005-0000-0000-0000D2210000}"/>
    <cellStyle name="Currency 2 2 2 5 2 7" xfId="8660" xr:uid="{00000000-0005-0000-0000-0000D3210000}"/>
    <cellStyle name="Currency 2 2 2 5 2 8" xfId="8661" xr:uid="{00000000-0005-0000-0000-0000D4210000}"/>
    <cellStyle name="Currency 2 2 2 5 2 9" xfId="8662" xr:uid="{00000000-0005-0000-0000-0000D5210000}"/>
    <cellStyle name="Currency 2 2 2 5 3" xfId="8663" xr:uid="{00000000-0005-0000-0000-0000D6210000}"/>
    <cellStyle name="Currency 2 2 2 5 3 10" xfId="8664" xr:uid="{00000000-0005-0000-0000-0000D7210000}"/>
    <cellStyle name="Currency 2 2 2 5 3 11" xfId="8665" xr:uid="{00000000-0005-0000-0000-0000D8210000}"/>
    <cellStyle name="Currency 2 2 2 5 3 2" xfId="8666" xr:uid="{00000000-0005-0000-0000-0000D9210000}"/>
    <cellStyle name="Currency 2 2 2 5 3 2 10" xfId="8667" xr:uid="{00000000-0005-0000-0000-0000DA210000}"/>
    <cellStyle name="Currency 2 2 2 5 3 2 2" xfId="8668" xr:uid="{00000000-0005-0000-0000-0000DB210000}"/>
    <cellStyle name="Currency 2 2 2 5 3 2 2 2" xfId="8669" xr:uid="{00000000-0005-0000-0000-0000DC210000}"/>
    <cellStyle name="Currency 2 2 2 5 3 2 2 3" xfId="8670" xr:uid="{00000000-0005-0000-0000-0000DD210000}"/>
    <cellStyle name="Currency 2 2 2 5 3 2 2 4" xfId="8671" xr:uid="{00000000-0005-0000-0000-0000DE210000}"/>
    <cellStyle name="Currency 2 2 2 5 3 2 2 5" xfId="8672" xr:uid="{00000000-0005-0000-0000-0000DF210000}"/>
    <cellStyle name="Currency 2 2 2 5 3 2 3" xfId="8673" xr:uid="{00000000-0005-0000-0000-0000E0210000}"/>
    <cellStyle name="Currency 2 2 2 5 3 2 3 2" xfId="8674" xr:uid="{00000000-0005-0000-0000-0000E1210000}"/>
    <cellStyle name="Currency 2 2 2 5 3 2 3 3" xfId="8675" xr:uid="{00000000-0005-0000-0000-0000E2210000}"/>
    <cellStyle name="Currency 2 2 2 5 3 2 3 4" xfId="8676" xr:uid="{00000000-0005-0000-0000-0000E3210000}"/>
    <cellStyle name="Currency 2 2 2 5 3 2 3 5" xfId="8677" xr:uid="{00000000-0005-0000-0000-0000E4210000}"/>
    <cellStyle name="Currency 2 2 2 5 3 2 4" xfId="8678" xr:uid="{00000000-0005-0000-0000-0000E5210000}"/>
    <cellStyle name="Currency 2 2 2 5 3 2 4 2" xfId="8679" xr:uid="{00000000-0005-0000-0000-0000E6210000}"/>
    <cellStyle name="Currency 2 2 2 5 3 2 4 3" xfId="8680" xr:uid="{00000000-0005-0000-0000-0000E7210000}"/>
    <cellStyle name="Currency 2 2 2 5 3 2 4 4" xfId="8681" xr:uid="{00000000-0005-0000-0000-0000E8210000}"/>
    <cellStyle name="Currency 2 2 2 5 3 2 4 5" xfId="8682" xr:uid="{00000000-0005-0000-0000-0000E9210000}"/>
    <cellStyle name="Currency 2 2 2 5 3 2 5" xfId="8683" xr:uid="{00000000-0005-0000-0000-0000EA210000}"/>
    <cellStyle name="Currency 2 2 2 5 3 2 6" xfId="8684" xr:uid="{00000000-0005-0000-0000-0000EB210000}"/>
    <cellStyle name="Currency 2 2 2 5 3 2 7" xfId="8685" xr:uid="{00000000-0005-0000-0000-0000EC210000}"/>
    <cellStyle name="Currency 2 2 2 5 3 2 8" xfId="8686" xr:uid="{00000000-0005-0000-0000-0000ED210000}"/>
    <cellStyle name="Currency 2 2 2 5 3 2 9" xfId="8687" xr:uid="{00000000-0005-0000-0000-0000EE210000}"/>
    <cellStyle name="Currency 2 2 2 5 3 3" xfId="8688" xr:uid="{00000000-0005-0000-0000-0000EF210000}"/>
    <cellStyle name="Currency 2 2 2 5 3 3 2" xfId="8689" xr:uid="{00000000-0005-0000-0000-0000F0210000}"/>
    <cellStyle name="Currency 2 2 2 5 3 3 3" xfId="8690" xr:uid="{00000000-0005-0000-0000-0000F1210000}"/>
    <cellStyle name="Currency 2 2 2 5 3 3 4" xfId="8691" xr:uid="{00000000-0005-0000-0000-0000F2210000}"/>
    <cellStyle name="Currency 2 2 2 5 3 3 5" xfId="8692" xr:uid="{00000000-0005-0000-0000-0000F3210000}"/>
    <cellStyle name="Currency 2 2 2 5 3 4" xfId="8693" xr:uid="{00000000-0005-0000-0000-0000F4210000}"/>
    <cellStyle name="Currency 2 2 2 5 3 4 2" xfId="8694" xr:uid="{00000000-0005-0000-0000-0000F5210000}"/>
    <cellStyle name="Currency 2 2 2 5 3 4 3" xfId="8695" xr:uid="{00000000-0005-0000-0000-0000F6210000}"/>
    <cellStyle name="Currency 2 2 2 5 3 4 4" xfId="8696" xr:uid="{00000000-0005-0000-0000-0000F7210000}"/>
    <cellStyle name="Currency 2 2 2 5 3 4 5" xfId="8697" xr:uid="{00000000-0005-0000-0000-0000F8210000}"/>
    <cellStyle name="Currency 2 2 2 5 3 5" xfId="8698" xr:uid="{00000000-0005-0000-0000-0000F9210000}"/>
    <cellStyle name="Currency 2 2 2 5 3 5 2" xfId="8699" xr:uid="{00000000-0005-0000-0000-0000FA210000}"/>
    <cellStyle name="Currency 2 2 2 5 3 5 3" xfId="8700" xr:uid="{00000000-0005-0000-0000-0000FB210000}"/>
    <cellStyle name="Currency 2 2 2 5 3 5 4" xfId="8701" xr:uid="{00000000-0005-0000-0000-0000FC210000}"/>
    <cellStyle name="Currency 2 2 2 5 3 5 5" xfId="8702" xr:uid="{00000000-0005-0000-0000-0000FD210000}"/>
    <cellStyle name="Currency 2 2 2 5 3 6" xfId="8703" xr:uid="{00000000-0005-0000-0000-0000FE210000}"/>
    <cellStyle name="Currency 2 2 2 5 3 7" xfId="8704" xr:uid="{00000000-0005-0000-0000-0000FF210000}"/>
    <cellStyle name="Currency 2 2 2 5 3 8" xfId="8705" xr:uid="{00000000-0005-0000-0000-000000220000}"/>
    <cellStyle name="Currency 2 2 2 5 3 9" xfId="8706" xr:uid="{00000000-0005-0000-0000-000001220000}"/>
    <cellStyle name="Currency 2 2 2 5 4" xfId="8707" xr:uid="{00000000-0005-0000-0000-000002220000}"/>
    <cellStyle name="Currency 2 2 2 5 4 10" xfId="8708" xr:uid="{00000000-0005-0000-0000-000003220000}"/>
    <cellStyle name="Currency 2 2 2 5 4 2" xfId="8709" xr:uid="{00000000-0005-0000-0000-000004220000}"/>
    <cellStyle name="Currency 2 2 2 5 4 2 2" xfId="8710" xr:uid="{00000000-0005-0000-0000-000005220000}"/>
    <cellStyle name="Currency 2 2 2 5 4 2 3" xfId="8711" xr:uid="{00000000-0005-0000-0000-000006220000}"/>
    <cellStyle name="Currency 2 2 2 5 4 2 4" xfId="8712" xr:uid="{00000000-0005-0000-0000-000007220000}"/>
    <cellStyle name="Currency 2 2 2 5 4 2 5" xfId="8713" xr:uid="{00000000-0005-0000-0000-000008220000}"/>
    <cellStyle name="Currency 2 2 2 5 4 3" xfId="8714" xr:uid="{00000000-0005-0000-0000-000009220000}"/>
    <cellStyle name="Currency 2 2 2 5 4 3 2" xfId="8715" xr:uid="{00000000-0005-0000-0000-00000A220000}"/>
    <cellStyle name="Currency 2 2 2 5 4 3 3" xfId="8716" xr:uid="{00000000-0005-0000-0000-00000B220000}"/>
    <cellStyle name="Currency 2 2 2 5 4 3 4" xfId="8717" xr:uid="{00000000-0005-0000-0000-00000C220000}"/>
    <cellStyle name="Currency 2 2 2 5 4 3 5" xfId="8718" xr:uid="{00000000-0005-0000-0000-00000D220000}"/>
    <cellStyle name="Currency 2 2 2 5 4 4" xfId="8719" xr:uid="{00000000-0005-0000-0000-00000E220000}"/>
    <cellStyle name="Currency 2 2 2 5 4 4 2" xfId="8720" xr:uid="{00000000-0005-0000-0000-00000F220000}"/>
    <cellStyle name="Currency 2 2 2 5 4 4 3" xfId="8721" xr:uid="{00000000-0005-0000-0000-000010220000}"/>
    <cellStyle name="Currency 2 2 2 5 4 4 4" xfId="8722" xr:uid="{00000000-0005-0000-0000-000011220000}"/>
    <cellStyle name="Currency 2 2 2 5 4 4 5" xfId="8723" xr:uid="{00000000-0005-0000-0000-000012220000}"/>
    <cellStyle name="Currency 2 2 2 5 4 5" xfId="8724" xr:uid="{00000000-0005-0000-0000-000013220000}"/>
    <cellStyle name="Currency 2 2 2 5 4 6" xfId="8725" xr:uid="{00000000-0005-0000-0000-000014220000}"/>
    <cellStyle name="Currency 2 2 2 5 4 7" xfId="8726" xr:uid="{00000000-0005-0000-0000-000015220000}"/>
    <cellStyle name="Currency 2 2 2 5 4 8" xfId="8727" xr:uid="{00000000-0005-0000-0000-000016220000}"/>
    <cellStyle name="Currency 2 2 2 5 4 9" xfId="8728" xr:uid="{00000000-0005-0000-0000-000017220000}"/>
    <cellStyle name="Currency 2 2 2 5 5" xfId="8729" xr:uid="{00000000-0005-0000-0000-000018220000}"/>
    <cellStyle name="Currency 2 2 2 5 5 2" xfId="8730" xr:uid="{00000000-0005-0000-0000-000019220000}"/>
    <cellStyle name="Currency 2 2 2 5 5 3" xfId="8731" xr:uid="{00000000-0005-0000-0000-00001A220000}"/>
    <cellStyle name="Currency 2 2 2 5 5 4" xfId="8732" xr:uid="{00000000-0005-0000-0000-00001B220000}"/>
    <cellStyle name="Currency 2 2 2 5 5 5" xfId="8733" xr:uid="{00000000-0005-0000-0000-00001C220000}"/>
    <cellStyle name="Currency 2 2 2 5 6" xfId="8734" xr:uid="{00000000-0005-0000-0000-00001D220000}"/>
    <cellStyle name="Currency 2 2 2 5 6 2" xfId="8735" xr:uid="{00000000-0005-0000-0000-00001E220000}"/>
    <cellStyle name="Currency 2 2 2 5 6 3" xfId="8736" xr:uid="{00000000-0005-0000-0000-00001F220000}"/>
    <cellStyle name="Currency 2 2 2 5 6 4" xfId="8737" xr:uid="{00000000-0005-0000-0000-000020220000}"/>
    <cellStyle name="Currency 2 2 2 5 6 5" xfId="8738" xr:uid="{00000000-0005-0000-0000-000021220000}"/>
    <cellStyle name="Currency 2 2 2 5 7" xfId="8739" xr:uid="{00000000-0005-0000-0000-000022220000}"/>
    <cellStyle name="Currency 2 2 2 5 7 2" xfId="8740" xr:uid="{00000000-0005-0000-0000-000023220000}"/>
    <cellStyle name="Currency 2 2 2 5 7 3" xfId="8741" xr:uid="{00000000-0005-0000-0000-000024220000}"/>
    <cellStyle name="Currency 2 2 2 5 7 4" xfId="8742" xr:uid="{00000000-0005-0000-0000-000025220000}"/>
    <cellStyle name="Currency 2 2 2 5 7 5" xfId="8743" xr:uid="{00000000-0005-0000-0000-000026220000}"/>
    <cellStyle name="Currency 2 2 2 5 8" xfId="8744" xr:uid="{00000000-0005-0000-0000-000027220000}"/>
    <cellStyle name="Currency 2 2 2 5 9" xfId="8745" xr:uid="{00000000-0005-0000-0000-000028220000}"/>
    <cellStyle name="Currency 2 2 2 6" xfId="8746" xr:uid="{00000000-0005-0000-0000-000029220000}"/>
    <cellStyle name="Currency 2 2 2 6 10" xfId="8747" xr:uid="{00000000-0005-0000-0000-00002A220000}"/>
    <cellStyle name="Currency 2 2 2 6 11" xfId="8748" xr:uid="{00000000-0005-0000-0000-00002B220000}"/>
    <cellStyle name="Currency 2 2 2 6 12" xfId="8749" xr:uid="{00000000-0005-0000-0000-00002C220000}"/>
    <cellStyle name="Currency 2 2 2 6 13" xfId="8750" xr:uid="{00000000-0005-0000-0000-00002D220000}"/>
    <cellStyle name="Currency 2 2 2 6 2" xfId="8751" xr:uid="{00000000-0005-0000-0000-00002E220000}"/>
    <cellStyle name="Currency 2 2 2 6 2 10" xfId="8752" xr:uid="{00000000-0005-0000-0000-00002F220000}"/>
    <cellStyle name="Currency 2 2 2 6 2 11" xfId="8753" xr:uid="{00000000-0005-0000-0000-000030220000}"/>
    <cellStyle name="Currency 2 2 2 6 2 2" xfId="8754" xr:uid="{00000000-0005-0000-0000-000031220000}"/>
    <cellStyle name="Currency 2 2 2 6 2 2 10" xfId="8755" xr:uid="{00000000-0005-0000-0000-000032220000}"/>
    <cellStyle name="Currency 2 2 2 6 2 2 2" xfId="8756" xr:uid="{00000000-0005-0000-0000-000033220000}"/>
    <cellStyle name="Currency 2 2 2 6 2 2 2 2" xfId="8757" xr:uid="{00000000-0005-0000-0000-000034220000}"/>
    <cellStyle name="Currency 2 2 2 6 2 2 2 3" xfId="8758" xr:uid="{00000000-0005-0000-0000-000035220000}"/>
    <cellStyle name="Currency 2 2 2 6 2 2 2 4" xfId="8759" xr:uid="{00000000-0005-0000-0000-000036220000}"/>
    <cellStyle name="Currency 2 2 2 6 2 2 2 5" xfId="8760" xr:uid="{00000000-0005-0000-0000-000037220000}"/>
    <cellStyle name="Currency 2 2 2 6 2 2 3" xfId="8761" xr:uid="{00000000-0005-0000-0000-000038220000}"/>
    <cellStyle name="Currency 2 2 2 6 2 2 3 2" xfId="8762" xr:uid="{00000000-0005-0000-0000-000039220000}"/>
    <cellStyle name="Currency 2 2 2 6 2 2 3 3" xfId="8763" xr:uid="{00000000-0005-0000-0000-00003A220000}"/>
    <cellStyle name="Currency 2 2 2 6 2 2 3 4" xfId="8764" xr:uid="{00000000-0005-0000-0000-00003B220000}"/>
    <cellStyle name="Currency 2 2 2 6 2 2 3 5" xfId="8765" xr:uid="{00000000-0005-0000-0000-00003C220000}"/>
    <cellStyle name="Currency 2 2 2 6 2 2 4" xfId="8766" xr:uid="{00000000-0005-0000-0000-00003D220000}"/>
    <cellStyle name="Currency 2 2 2 6 2 2 4 2" xfId="8767" xr:uid="{00000000-0005-0000-0000-00003E220000}"/>
    <cellStyle name="Currency 2 2 2 6 2 2 4 3" xfId="8768" xr:uid="{00000000-0005-0000-0000-00003F220000}"/>
    <cellStyle name="Currency 2 2 2 6 2 2 4 4" xfId="8769" xr:uid="{00000000-0005-0000-0000-000040220000}"/>
    <cellStyle name="Currency 2 2 2 6 2 2 4 5" xfId="8770" xr:uid="{00000000-0005-0000-0000-000041220000}"/>
    <cellStyle name="Currency 2 2 2 6 2 2 5" xfId="8771" xr:uid="{00000000-0005-0000-0000-000042220000}"/>
    <cellStyle name="Currency 2 2 2 6 2 2 6" xfId="8772" xr:uid="{00000000-0005-0000-0000-000043220000}"/>
    <cellStyle name="Currency 2 2 2 6 2 2 7" xfId="8773" xr:uid="{00000000-0005-0000-0000-000044220000}"/>
    <cellStyle name="Currency 2 2 2 6 2 2 8" xfId="8774" xr:uid="{00000000-0005-0000-0000-000045220000}"/>
    <cellStyle name="Currency 2 2 2 6 2 2 9" xfId="8775" xr:uid="{00000000-0005-0000-0000-000046220000}"/>
    <cellStyle name="Currency 2 2 2 6 2 3" xfId="8776" xr:uid="{00000000-0005-0000-0000-000047220000}"/>
    <cellStyle name="Currency 2 2 2 6 2 3 2" xfId="8777" xr:uid="{00000000-0005-0000-0000-000048220000}"/>
    <cellStyle name="Currency 2 2 2 6 2 3 3" xfId="8778" xr:uid="{00000000-0005-0000-0000-000049220000}"/>
    <cellStyle name="Currency 2 2 2 6 2 3 4" xfId="8779" xr:uid="{00000000-0005-0000-0000-00004A220000}"/>
    <cellStyle name="Currency 2 2 2 6 2 3 5" xfId="8780" xr:uid="{00000000-0005-0000-0000-00004B220000}"/>
    <cellStyle name="Currency 2 2 2 6 2 4" xfId="8781" xr:uid="{00000000-0005-0000-0000-00004C220000}"/>
    <cellStyle name="Currency 2 2 2 6 2 4 2" xfId="8782" xr:uid="{00000000-0005-0000-0000-00004D220000}"/>
    <cellStyle name="Currency 2 2 2 6 2 4 3" xfId="8783" xr:uid="{00000000-0005-0000-0000-00004E220000}"/>
    <cellStyle name="Currency 2 2 2 6 2 4 4" xfId="8784" xr:uid="{00000000-0005-0000-0000-00004F220000}"/>
    <cellStyle name="Currency 2 2 2 6 2 4 5" xfId="8785" xr:uid="{00000000-0005-0000-0000-000050220000}"/>
    <cellStyle name="Currency 2 2 2 6 2 5" xfId="8786" xr:uid="{00000000-0005-0000-0000-000051220000}"/>
    <cellStyle name="Currency 2 2 2 6 2 5 2" xfId="8787" xr:uid="{00000000-0005-0000-0000-000052220000}"/>
    <cellStyle name="Currency 2 2 2 6 2 5 3" xfId="8788" xr:uid="{00000000-0005-0000-0000-000053220000}"/>
    <cellStyle name="Currency 2 2 2 6 2 5 4" xfId="8789" xr:uid="{00000000-0005-0000-0000-000054220000}"/>
    <cellStyle name="Currency 2 2 2 6 2 5 5" xfId="8790" xr:uid="{00000000-0005-0000-0000-000055220000}"/>
    <cellStyle name="Currency 2 2 2 6 2 6" xfId="8791" xr:uid="{00000000-0005-0000-0000-000056220000}"/>
    <cellStyle name="Currency 2 2 2 6 2 7" xfId="8792" xr:uid="{00000000-0005-0000-0000-000057220000}"/>
    <cellStyle name="Currency 2 2 2 6 2 8" xfId="8793" xr:uid="{00000000-0005-0000-0000-000058220000}"/>
    <cellStyle name="Currency 2 2 2 6 2 9" xfId="8794" xr:uid="{00000000-0005-0000-0000-000059220000}"/>
    <cellStyle name="Currency 2 2 2 6 3" xfId="8795" xr:uid="{00000000-0005-0000-0000-00005A220000}"/>
    <cellStyle name="Currency 2 2 2 6 3 10" xfId="8796" xr:uid="{00000000-0005-0000-0000-00005B220000}"/>
    <cellStyle name="Currency 2 2 2 6 3 11" xfId="8797" xr:uid="{00000000-0005-0000-0000-00005C220000}"/>
    <cellStyle name="Currency 2 2 2 6 3 2" xfId="8798" xr:uid="{00000000-0005-0000-0000-00005D220000}"/>
    <cellStyle name="Currency 2 2 2 6 3 2 10" xfId="8799" xr:uid="{00000000-0005-0000-0000-00005E220000}"/>
    <cellStyle name="Currency 2 2 2 6 3 2 2" xfId="8800" xr:uid="{00000000-0005-0000-0000-00005F220000}"/>
    <cellStyle name="Currency 2 2 2 6 3 2 2 2" xfId="8801" xr:uid="{00000000-0005-0000-0000-000060220000}"/>
    <cellStyle name="Currency 2 2 2 6 3 2 2 3" xfId="8802" xr:uid="{00000000-0005-0000-0000-000061220000}"/>
    <cellStyle name="Currency 2 2 2 6 3 2 2 4" xfId="8803" xr:uid="{00000000-0005-0000-0000-000062220000}"/>
    <cellStyle name="Currency 2 2 2 6 3 2 2 5" xfId="8804" xr:uid="{00000000-0005-0000-0000-000063220000}"/>
    <cellStyle name="Currency 2 2 2 6 3 2 3" xfId="8805" xr:uid="{00000000-0005-0000-0000-000064220000}"/>
    <cellStyle name="Currency 2 2 2 6 3 2 3 2" xfId="8806" xr:uid="{00000000-0005-0000-0000-000065220000}"/>
    <cellStyle name="Currency 2 2 2 6 3 2 3 3" xfId="8807" xr:uid="{00000000-0005-0000-0000-000066220000}"/>
    <cellStyle name="Currency 2 2 2 6 3 2 3 4" xfId="8808" xr:uid="{00000000-0005-0000-0000-000067220000}"/>
    <cellStyle name="Currency 2 2 2 6 3 2 3 5" xfId="8809" xr:uid="{00000000-0005-0000-0000-000068220000}"/>
    <cellStyle name="Currency 2 2 2 6 3 2 4" xfId="8810" xr:uid="{00000000-0005-0000-0000-000069220000}"/>
    <cellStyle name="Currency 2 2 2 6 3 2 4 2" xfId="8811" xr:uid="{00000000-0005-0000-0000-00006A220000}"/>
    <cellStyle name="Currency 2 2 2 6 3 2 4 3" xfId="8812" xr:uid="{00000000-0005-0000-0000-00006B220000}"/>
    <cellStyle name="Currency 2 2 2 6 3 2 4 4" xfId="8813" xr:uid="{00000000-0005-0000-0000-00006C220000}"/>
    <cellStyle name="Currency 2 2 2 6 3 2 4 5" xfId="8814" xr:uid="{00000000-0005-0000-0000-00006D220000}"/>
    <cellStyle name="Currency 2 2 2 6 3 2 5" xfId="8815" xr:uid="{00000000-0005-0000-0000-00006E220000}"/>
    <cellStyle name="Currency 2 2 2 6 3 2 6" xfId="8816" xr:uid="{00000000-0005-0000-0000-00006F220000}"/>
    <cellStyle name="Currency 2 2 2 6 3 2 7" xfId="8817" xr:uid="{00000000-0005-0000-0000-000070220000}"/>
    <cellStyle name="Currency 2 2 2 6 3 2 8" xfId="8818" xr:uid="{00000000-0005-0000-0000-000071220000}"/>
    <cellStyle name="Currency 2 2 2 6 3 2 9" xfId="8819" xr:uid="{00000000-0005-0000-0000-000072220000}"/>
    <cellStyle name="Currency 2 2 2 6 3 3" xfId="8820" xr:uid="{00000000-0005-0000-0000-000073220000}"/>
    <cellStyle name="Currency 2 2 2 6 3 3 2" xfId="8821" xr:uid="{00000000-0005-0000-0000-000074220000}"/>
    <cellStyle name="Currency 2 2 2 6 3 3 3" xfId="8822" xr:uid="{00000000-0005-0000-0000-000075220000}"/>
    <cellStyle name="Currency 2 2 2 6 3 3 4" xfId="8823" xr:uid="{00000000-0005-0000-0000-000076220000}"/>
    <cellStyle name="Currency 2 2 2 6 3 3 5" xfId="8824" xr:uid="{00000000-0005-0000-0000-000077220000}"/>
    <cellStyle name="Currency 2 2 2 6 3 4" xfId="8825" xr:uid="{00000000-0005-0000-0000-000078220000}"/>
    <cellStyle name="Currency 2 2 2 6 3 4 2" xfId="8826" xr:uid="{00000000-0005-0000-0000-000079220000}"/>
    <cellStyle name="Currency 2 2 2 6 3 4 3" xfId="8827" xr:uid="{00000000-0005-0000-0000-00007A220000}"/>
    <cellStyle name="Currency 2 2 2 6 3 4 4" xfId="8828" xr:uid="{00000000-0005-0000-0000-00007B220000}"/>
    <cellStyle name="Currency 2 2 2 6 3 4 5" xfId="8829" xr:uid="{00000000-0005-0000-0000-00007C220000}"/>
    <cellStyle name="Currency 2 2 2 6 3 5" xfId="8830" xr:uid="{00000000-0005-0000-0000-00007D220000}"/>
    <cellStyle name="Currency 2 2 2 6 3 5 2" xfId="8831" xr:uid="{00000000-0005-0000-0000-00007E220000}"/>
    <cellStyle name="Currency 2 2 2 6 3 5 3" xfId="8832" xr:uid="{00000000-0005-0000-0000-00007F220000}"/>
    <cellStyle name="Currency 2 2 2 6 3 5 4" xfId="8833" xr:uid="{00000000-0005-0000-0000-000080220000}"/>
    <cellStyle name="Currency 2 2 2 6 3 5 5" xfId="8834" xr:uid="{00000000-0005-0000-0000-000081220000}"/>
    <cellStyle name="Currency 2 2 2 6 3 6" xfId="8835" xr:uid="{00000000-0005-0000-0000-000082220000}"/>
    <cellStyle name="Currency 2 2 2 6 3 7" xfId="8836" xr:uid="{00000000-0005-0000-0000-000083220000}"/>
    <cellStyle name="Currency 2 2 2 6 3 8" xfId="8837" xr:uid="{00000000-0005-0000-0000-000084220000}"/>
    <cellStyle name="Currency 2 2 2 6 3 9" xfId="8838" xr:uid="{00000000-0005-0000-0000-000085220000}"/>
    <cellStyle name="Currency 2 2 2 6 4" xfId="8839" xr:uid="{00000000-0005-0000-0000-000086220000}"/>
    <cellStyle name="Currency 2 2 2 6 4 10" xfId="8840" xr:uid="{00000000-0005-0000-0000-000087220000}"/>
    <cellStyle name="Currency 2 2 2 6 4 2" xfId="8841" xr:uid="{00000000-0005-0000-0000-000088220000}"/>
    <cellStyle name="Currency 2 2 2 6 4 2 2" xfId="8842" xr:uid="{00000000-0005-0000-0000-000089220000}"/>
    <cellStyle name="Currency 2 2 2 6 4 2 3" xfId="8843" xr:uid="{00000000-0005-0000-0000-00008A220000}"/>
    <cellStyle name="Currency 2 2 2 6 4 2 4" xfId="8844" xr:uid="{00000000-0005-0000-0000-00008B220000}"/>
    <cellStyle name="Currency 2 2 2 6 4 2 5" xfId="8845" xr:uid="{00000000-0005-0000-0000-00008C220000}"/>
    <cellStyle name="Currency 2 2 2 6 4 3" xfId="8846" xr:uid="{00000000-0005-0000-0000-00008D220000}"/>
    <cellStyle name="Currency 2 2 2 6 4 3 2" xfId="8847" xr:uid="{00000000-0005-0000-0000-00008E220000}"/>
    <cellStyle name="Currency 2 2 2 6 4 3 3" xfId="8848" xr:uid="{00000000-0005-0000-0000-00008F220000}"/>
    <cellStyle name="Currency 2 2 2 6 4 3 4" xfId="8849" xr:uid="{00000000-0005-0000-0000-000090220000}"/>
    <cellStyle name="Currency 2 2 2 6 4 3 5" xfId="8850" xr:uid="{00000000-0005-0000-0000-000091220000}"/>
    <cellStyle name="Currency 2 2 2 6 4 4" xfId="8851" xr:uid="{00000000-0005-0000-0000-000092220000}"/>
    <cellStyle name="Currency 2 2 2 6 4 4 2" xfId="8852" xr:uid="{00000000-0005-0000-0000-000093220000}"/>
    <cellStyle name="Currency 2 2 2 6 4 4 3" xfId="8853" xr:uid="{00000000-0005-0000-0000-000094220000}"/>
    <cellStyle name="Currency 2 2 2 6 4 4 4" xfId="8854" xr:uid="{00000000-0005-0000-0000-000095220000}"/>
    <cellStyle name="Currency 2 2 2 6 4 4 5" xfId="8855" xr:uid="{00000000-0005-0000-0000-000096220000}"/>
    <cellStyle name="Currency 2 2 2 6 4 5" xfId="8856" xr:uid="{00000000-0005-0000-0000-000097220000}"/>
    <cellStyle name="Currency 2 2 2 6 4 6" xfId="8857" xr:uid="{00000000-0005-0000-0000-000098220000}"/>
    <cellStyle name="Currency 2 2 2 6 4 7" xfId="8858" xr:uid="{00000000-0005-0000-0000-000099220000}"/>
    <cellStyle name="Currency 2 2 2 6 4 8" xfId="8859" xr:uid="{00000000-0005-0000-0000-00009A220000}"/>
    <cellStyle name="Currency 2 2 2 6 4 9" xfId="8860" xr:uid="{00000000-0005-0000-0000-00009B220000}"/>
    <cellStyle name="Currency 2 2 2 6 5" xfId="8861" xr:uid="{00000000-0005-0000-0000-00009C220000}"/>
    <cellStyle name="Currency 2 2 2 6 5 2" xfId="8862" xr:uid="{00000000-0005-0000-0000-00009D220000}"/>
    <cellStyle name="Currency 2 2 2 6 5 3" xfId="8863" xr:uid="{00000000-0005-0000-0000-00009E220000}"/>
    <cellStyle name="Currency 2 2 2 6 5 4" xfId="8864" xr:uid="{00000000-0005-0000-0000-00009F220000}"/>
    <cellStyle name="Currency 2 2 2 6 5 5" xfId="8865" xr:uid="{00000000-0005-0000-0000-0000A0220000}"/>
    <cellStyle name="Currency 2 2 2 6 6" xfId="8866" xr:uid="{00000000-0005-0000-0000-0000A1220000}"/>
    <cellStyle name="Currency 2 2 2 6 6 2" xfId="8867" xr:uid="{00000000-0005-0000-0000-0000A2220000}"/>
    <cellStyle name="Currency 2 2 2 6 6 3" xfId="8868" xr:uid="{00000000-0005-0000-0000-0000A3220000}"/>
    <cellStyle name="Currency 2 2 2 6 6 4" xfId="8869" xr:uid="{00000000-0005-0000-0000-0000A4220000}"/>
    <cellStyle name="Currency 2 2 2 6 6 5" xfId="8870" xr:uid="{00000000-0005-0000-0000-0000A5220000}"/>
    <cellStyle name="Currency 2 2 2 6 7" xfId="8871" xr:uid="{00000000-0005-0000-0000-0000A6220000}"/>
    <cellStyle name="Currency 2 2 2 6 7 2" xfId="8872" xr:uid="{00000000-0005-0000-0000-0000A7220000}"/>
    <cellStyle name="Currency 2 2 2 6 7 3" xfId="8873" xr:uid="{00000000-0005-0000-0000-0000A8220000}"/>
    <cellStyle name="Currency 2 2 2 6 7 4" xfId="8874" xr:uid="{00000000-0005-0000-0000-0000A9220000}"/>
    <cellStyle name="Currency 2 2 2 6 7 5" xfId="8875" xr:uid="{00000000-0005-0000-0000-0000AA220000}"/>
    <cellStyle name="Currency 2 2 2 6 8" xfId="8876" xr:uid="{00000000-0005-0000-0000-0000AB220000}"/>
    <cellStyle name="Currency 2 2 2 6 9" xfId="8877" xr:uid="{00000000-0005-0000-0000-0000AC220000}"/>
    <cellStyle name="Currency 2 2 2 7" xfId="8878" xr:uid="{00000000-0005-0000-0000-0000AD220000}"/>
    <cellStyle name="Currency 2 2 2 7 10" xfId="8879" xr:uid="{00000000-0005-0000-0000-0000AE220000}"/>
    <cellStyle name="Currency 2 2 2 7 11" xfId="8880" xr:uid="{00000000-0005-0000-0000-0000AF220000}"/>
    <cellStyle name="Currency 2 2 2 7 12" xfId="8881" xr:uid="{00000000-0005-0000-0000-0000B0220000}"/>
    <cellStyle name="Currency 2 2 2 7 2" xfId="8882" xr:uid="{00000000-0005-0000-0000-0000B1220000}"/>
    <cellStyle name="Currency 2 2 2 7 2 10" xfId="8883" xr:uid="{00000000-0005-0000-0000-0000B2220000}"/>
    <cellStyle name="Currency 2 2 2 7 2 11" xfId="8884" xr:uid="{00000000-0005-0000-0000-0000B3220000}"/>
    <cellStyle name="Currency 2 2 2 7 2 2" xfId="8885" xr:uid="{00000000-0005-0000-0000-0000B4220000}"/>
    <cellStyle name="Currency 2 2 2 7 2 2 10" xfId="8886" xr:uid="{00000000-0005-0000-0000-0000B5220000}"/>
    <cellStyle name="Currency 2 2 2 7 2 2 2" xfId="8887" xr:uid="{00000000-0005-0000-0000-0000B6220000}"/>
    <cellStyle name="Currency 2 2 2 7 2 2 2 2" xfId="8888" xr:uid="{00000000-0005-0000-0000-0000B7220000}"/>
    <cellStyle name="Currency 2 2 2 7 2 2 2 3" xfId="8889" xr:uid="{00000000-0005-0000-0000-0000B8220000}"/>
    <cellStyle name="Currency 2 2 2 7 2 2 2 4" xfId="8890" xr:uid="{00000000-0005-0000-0000-0000B9220000}"/>
    <cellStyle name="Currency 2 2 2 7 2 2 2 5" xfId="8891" xr:uid="{00000000-0005-0000-0000-0000BA220000}"/>
    <cellStyle name="Currency 2 2 2 7 2 2 3" xfId="8892" xr:uid="{00000000-0005-0000-0000-0000BB220000}"/>
    <cellStyle name="Currency 2 2 2 7 2 2 3 2" xfId="8893" xr:uid="{00000000-0005-0000-0000-0000BC220000}"/>
    <cellStyle name="Currency 2 2 2 7 2 2 3 3" xfId="8894" xr:uid="{00000000-0005-0000-0000-0000BD220000}"/>
    <cellStyle name="Currency 2 2 2 7 2 2 3 4" xfId="8895" xr:uid="{00000000-0005-0000-0000-0000BE220000}"/>
    <cellStyle name="Currency 2 2 2 7 2 2 3 5" xfId="8896" xr:uid="{00000000-0005-0000-0000-0000BF220000}"/>
    <cellStyle name="Currency 2 2 2 7 2 2 4" xfId="8897" xr:uid="{00000000-0005-0000-0000-0000C0220000}"/>
    <cellStyle name="Currency 2 2 2 7 2 2 4 2" xfId="8898" xr:uid="{00000000-0005-0000-0000-0000C1220000}"/>
    <cellStyle name="Currency 2 2 2 7 2 2 4 3" xfId="8899" xr:uid="{00000000-0005-0000-0000-0000C2220000}"/>
    <cellStyle name="Currency 2 2 2 7 2 2 4 4" xfId="8900" xr:uid="{00000000-0005-0000-0000-0000C3220000}"/>
    <cellStyle name="Currency 2 2 2 7 2 2 4 5" xfId="8901" xr:uid="{00000000-0005-0000-0000-0000C4220000}"/>
    <cellStyle name="Currency 2 2 2 7 2 2 5" xfId="8902" xr:uid="{00000000-0005-0000-0000-0000C5220000}"/>
    <cellStyle name="Currency 2 2 2 7 2 2 6" xfId="8903" xr:uid="{00000000-0005-0000-0000-0000C6220000}"/>
    <cellStyle name="Currency 2 2 2 7 2 2 7" xfId="8904" xr:uid="{00000000-0005-0000-0000-0000C7220000}"/>
    <cellStyle name="Currency 2 2 2 7 2 2 8" xfId="8905" xr:uid="{00000000-0005-0000-0000-0000C8220000}"/>
    <cellStyle name="Currency 2 2 2 7 2 2 9" xfId="8906" xr:uid="{00000000-0005-0000-0000-0000C9220000}"/>
    <cellStyle name="Currency 2 2 2 7 2 3" xfId="8907" xr:uid="{00000000-0005-0000-0000-0000CA220000}"/>
    <cellStyle name="Currency 2 2 2 7 2 3 2" xfId="8908" xr:uid="{00000000-0005-0000-0000-0000CB220000}"/>
    <cellStyle name="Currency 2 2 2 7 2 3 3" xfId="8909" xr:uid="{00000000-0005-0000-0000-0000CC220000}"/>
    <cellStyle name="Currency 2 2 2 7 2 3 4" xfId="8910" xr:uid="{00000000-0005-0000-0000-0000CD220000}"/>
    <cellStyle name="Currency 2 2 2 7 2 3 5" xfId="8911" xr:uid="{00000000-0005-0000-0000-0000CE220000}"/>
    <cellStyle name="Currency 2 2 2 7 2 4" xfId="8912" xr:uid="{00000000-0005-0000-0000-0000CF220000}"/>
    <cellStyle name="Currency 2 2 2 7 2 4 2" xfId="8913" xr:uid="{00000000-0005-0000-0000-0000D0220000}"/>
    <cellStyle name="Currency 2 2 2 7 2 4 3" xfId="8914" xr:uid="{00000000-0005-0000-0000-0000D1220000}"/>
    <cellStyle name="Currency 2 2 2 7 2 4 4" xfId="8915" xr:uid="{00000000-0005-0000-0000-0000D2220000}"/>
    <cellStyle name="Currency 2 2 2 7 2 4 5" xfId="8916" xr:uid="{00000000-0005-0000-0000-0000D3220000}"/>
    <cellStyle name="Currency 2 2 2 7 2 5" xfId="8917" xr:uid="{00000000-0005-0000-0000-0000D4220000}"/>
    <cellStyle name="Currency 2 2 2 7 2 5 2" xfId="8918" xr:uid="{00000000-0005-0000-0000-0000D5220000}"/>
    <cellStyle name="Currency 2 2 2 7 2 5 3" xfId="8919" xr:uid="{00000000-0005-0000-0000-0000D6220000}"/>
    <cellStyle name="Currency 2 2 2 7 2 5 4" xfId="8920" xr:uid="{00000000-0005-0000-0000-0000D7220000}"/>
    <cellStyle name="Currency 2 2 2 7 2 5 5" xfId="8921" xr:uid="{00000000-0005-0000-0000-0000D8220000}"/>
    <cellStyle name="Currency 2 2 2 7 2 6" xfId="8922" xr:uid="{00000000-0005-0000-0000-0000D9220000}"/>
    <cellStyle name="Currency 2 2 2 7 2 7" xfId="8923" xr:uid="{00000000-0005-0000-0000-0000DA220000}"/>
    <cellStyle name="Currency 2 2 2 7 2 8" xfId="8924" xr:uid="{00000000-0005-0000-0000-0000DB220000}"/>
    <cellStyle name="Currency 2 2 2 7 2 9" xfId="8925" xr:uid="{00000000-0005-0000-0000-0000DC220000}"/>
    <cellStyle name="Currency 2 2 2 7 3" xfId="8926" xr:uid="{00000000-0005-0000-0000-0000DD220000}"/>
    <cellStyle name="Currency 2 2 2 7 3 10" xfId="8927" xr:uid="{00000000-0005-0000-0000-0000DE220000}"/>
    <cellStyle name="Currency 2 2 2 7 3 2" xfId="8928" xr:uid="{00000000-0005-0000-0000-0000DF220000}"/>
    <cellStyle name="Currency 2 2 2 7 3 2 2" xfId="8929" xr:uid="{00000000-0005-0000-0000-0000E0220000}"/>
    <cellStyle name="Currency 2 2 2 7 3 2 3" xfId="8930" xr:uid="{00000000-0005-0000-0000-0000E1220000}"/>
    <cellStyle name="Currency 2 2 2 7 3 2 4" xfId="8931" xr:uid="{00000000-0005-0000-0000-0000E2220000}"/>
    <cellStyle name="Currency 2 2 2 7 3 2 5" xfId="8932" xr:uid="{00000000-0005-0000-0000-0000E3220000}"/>
    <cellStyle name="Currency 2 2 2 7 3 3" xfId="8933" xr:uid="{00000000-0005-0000-0000-0000E4220000}"/>
    <cellStyle name="Currency 2 2 2 7 3 3 2" xfId="8934" xr:uid="{00000000-0005-0000-0000-0000E5220000}"/>
    <cellStyle name="Currency 2 2 2 7 3 3 3" xfId="8935" xr:uid="{00000000-0005-0000-0000-0000E6220000}"/>
    <cellStyle name="Currency 2 2 2 7 3 3 4" xfId="8936" xr:uid="{00000000-0005-0000-0000-0000E7220000}"/>
    <cellStyle name="Currency 2 2 2 7 3 3 5" xfId="8937" xr:uid="{00000000-0005-0000-0000-0000E8220000}"/>
    <cellStyle name="Currency 2 2 2 7 3 4" xfId="8938" xr:uid="{00000000-0005-0000-0000-0000E9220000}"/>
    <cellStyle name="Currency 2 2 2 7 3 4 2" xfId="8939" xr:uid="{00000000-0005-0000-0000-0000EA220000}"/>
    <cellStyle name="Currency 2 2 2 7 3 4 3" xfId="8940" xr:uid="{00000000-0005-0000-0000-0000EB220000}"/>
    <cellStyle name="Currency 2 2 2 7 3 4 4" xfId="8941" xr:uid="{00000000-0005-0000-0000-0000EC220000}"/>
    <cellStyle name="Currency 2 2 2 7 3 4 5" xfId="8942" xr:uid="{00000000-0005-0000-0000-0000ED220000}"/>
    <cellStyle name="Currency 2 2 2 7 3 5" xfId="8943" xr:uid="{00000000-0005-0000-0000-0000EE220000}"/>
    <cellStyle name="Currency 2 2 2 7 3 6" xfId="8944" xr:uid="{00000000-0005-0000-0000-0000EF220000}"/>
    <cellStyle name="Currency 2 2 2 7 3 7" xfId="8945" xr:uid="{00000000-0005-0000-0000-0000F0220000}"/>
    <cellStyle name="Currency 2 2 2 7 3 8" xfId="8946" xr:uid="{00000000-0005-0000-0000-0000F1220000}"/>
    <cellStyle name="Currency 2 2 2 7 3 9" xfId="8947" xr:uid="{00000000-0005-0000-0000-0000F2220000}"/>
    <cellStyle name="Currency 2 2 2 7 4" xfId="8948" xr:uid="{00000000-0005-0000-0000-0000F3220000}"/>
    <cellStyle name="Currency 2 2 2 7 4 2" xfId="8949" xr:uid="{00000000-0005-0000-0000-0000F4220000}"/>
    <cellStyle name="Currency 2 2 2 7 4 3" xfId="8950" xr:uid="{00000000-0005-0000-0000-0000F5220000}"/>
    <cellStyle name="Currency 2 2 2 7 4 4" xfId="8951" xr:uid="{00000000-0005-0000-0000-0000F6220000}"/>
    <cellStyle name="Currency 2 2 2 7 4 5" xfId="8952" xr:uid="{00000000-0005-0000-0000-0000F7220000}"/>
    <cellStyle name="Currency 2 2 2 7 5" xfId="8953" xr:uid="{00000000-0005-0000-0000-0000F8220000}"/>
    <cellStyle name="Currency 2 2 2 7 5 2" xfId="8954" xr:uid="{00000000-0005-0000-0000-0000F9220000}"/>
    <cellStyle name="Currency 2 2 2 7 5 3" xfId="8955" xr:uid="{00000000-0005-0000-0000-0000FA220000}"/>
    <cellStyle name="Currency 2 2 2 7 5 4" xfId="8956" xr:uid="{00000000-0005-0000-0000-0000FB220000}"/>
    <cellStyle name="Currency 2 2 2 7 5 5" xfId="8957" xr:uid="{00000000-0005-0000-0000-0000FC220000}"/>
    <cellStyle name="Currency 2 2 2 7 6" xfId="8958" xr:uid="{00000000-0005-0000-0000-0000FD220000}"/>
    <cellStyle name="Currency 2 2 2 7 6 2" xfId="8959" xr:uid="{00000000-0005-0000-0000-0000FE220000}"/>
    <cellStyle name="Currency 2 2 2 7 6 3" xfId="8960" xr:uid="{00000000-0005-0000-0000-0000FF220000}"/>
    <cellStyle name="Currency 2 2 2 7 6 4" xfId="8961" xr:uid="{00000000-0005-0000-0000-000000230000}"/>
    <cellStyle name="Currency 2 2 2 7 6 5" xfId="8962" xr:uid="{00000000-0005-0000-0000-000001230000}"/>
    <cellStyle name="Currency 2 2 2 7 7" xfId="8963" xr:uid="{00000000-0005-0000-0000-000002230000}"/>
    <cellStyle name="Currency 2 2 2 7 8" xfId="8964" xr:uid="{00000000-0005-0000-0000-000003230000}"/>
    <cellStyle name="Currency 2 2 2 7 9" xfId="8965" xr:uid="{00000000-0005-0000-0000-000004230000}"/>
    <cellStyle name="Currency 2 2 2 8" xfId="8966" xr:uid="{00000000-0005-0000-0000-000005230000}"/>
    <cellStyle name="Currency 2 2 2 8 10" xfId="8967" xr:uid="{00000000-0005-0000-0000-000006230000}"/>
    <cellStyle name="Currency 2 2 2 8 11" xfId="8968" xr:uid="{00000000-0005-0000-0000-000007230000}"/>
    <cellStyle name="Currency 2 2 2 8 2" xfId="8969" xr:uid="{00000000-0005-0000-0000-000008230000}"/>
    <cellStyle name="Currency 2 2 2 8 2 10" xfId="8970" xr:uid="{00000000-0005-0000-0000-000009230000}"/>
    <cellStyle name="Currency 2 2 2 8 2 2" xfId="8971" xr:uid="{00000000-0005-0000-0000-00000A230000}"/>
    <cellStyle name="Currency 2 2 2 8 2 2 2" xfId="8972" xr:uid="{00000000-0005-0000-0000-00000B230000}"/>
    <cellStyle name="Currency 2 2 2 8 2 2 3" xfId="8973" xr:uid="{00000000-0005-0000-0000-00000C230000}"/>
    <cellStyle name="Currency 2 2 2 8 2 2 4" xfId="8974" xr:uid="{00000000-0005-0000-0000-00000D230000}"/>
    <cellStyle name="Currency 2 2 2 8 2 2 5" xfId="8975" xr:uid="{00000000-0005-0000-0000-00000E230000}"/>
    <cellStyle name="Currency 2 2 2 8 2 3" xfId="8976" xr:uid="{00000000-0005-0000-0000-00000F230000}"/>
    <cellStyle name="Currency 2 2 2 8 2 3 2" xfId="8977" xr:uid="{00000000-0005-0000-0000-000010230000}"/>
    <cellStyle name="Currency 2 2 2 8 2 3 3" xfId="8978" xr:uid="{00000000-0005-0000-0000-000011230000}"/>
    <cellStyle name="Currency 2 2 2 8 2 3 4" xfId="8979" xr:uid="{00000000-0005-0000-0000-000012230000}"/>
    <cellStyle name="Currency 2 2 2 8 2 3 5" xfId="8980" xr:uid="{00000000-0005-0000-0000-000013230000}"/>
    <cellStyle name="Currency 2 2 2 8 2 4" xfId="8981" xr:uid="{00000000-0005-0000-0000-000014230000}"/>
    <cellStyle name="Currency 2 2 2 8 2 4 2" xfId="8982" xr:uid="{00000000-0005-0000-0000-000015230000}"/>
    <cellStyle name="Currency 2 2 2 8 2 4 3" xfId="8983" xr:uid="{00000000-0005-0000-0000-000016230000}"/>
    <cellStyle name="Currency 2 2 2 8 2 4 4" xfId="8984" xr:uid="{00000000-0005-0000-0000-000017230000}"/>
    <cellStyle name="Currency 2 2 2 8 2 4 5" xfId="8985" xr:uid="{00000000-0005-0000-0000-000018230000}"/>
    <cellStyle name="Currency 2 2 2 8 2 5" xfId="8986" xr:uid="{00000000-0005-0000-0000-000019230000}"/>
    <cellStyle name="Currency 2 2 2 8 2 6" xfId="8987" xr:uid="{00000000-0005-0000-0000-00001A230000}"/>
    <cellStyle name="Currency 2 2 2 8 2 7" xfId="8988" xr:uid="{00000000-0005-0000-0000-00001B230000}"/>
    <cellStyle name="Currency 2 2 2 8 2 8" xfId="8989" xr:uid="{00000000-0005-0000-0000-00001C230000}"/>
    <cellStyle name="Currency 2 2 2 8 2 9" xfId="8990" xr:uid="{00000000-0005-0000-0000-00001D230000}"/>
    <cellStyle name="Currency 2 2 2 8 3" xfId="8991" xr:uid="{00000000-0005-0000-0000-00001E230000}"/>
    <cellStyle name="Currency 2 2 2 8 3 2" xfId="8992" xr:uid="{00000000-0005-0000-0000-00001F230000}"/>
    <cellStyle name="Currency 2 2 2 8 3 3" xfId="8993" xr:uid="{00000000-0005-0000-0000-000020230000}"/>
    <cellStyle name="Currency 2 2 2 8 3 4" xfId="8994" xr:uid="{00000000-0005-0000-0000-000021230000}"/>
    <cellStyle name="Currency 2 2 2 8 3 5" xfId="8995" xr:uid="{00000000-0005-0000-0000-000022230000}"/>
    <cellStyle name="Currency 2 2 2 8 4" xfId="8996" xr:uid="{00000000-0005-0000-0000-000023230000}"/>
    <cellStyle name="Currency 2 2 2 8 4 2" xfId="8997" xr:uid="{00000000-0005-0000-0000-000024230000}"/>
    <cellStyle name="Currency 2 2 2 8 4 3" xfId="8998" xr:uid="{00000000-0005-0000-0000-000025230000}"/>
    <cellStyle name="Currency 2 2 2 8 4 4" xfId="8999" xr:uid="{00000000-0005-0000-0000-000026230000}"/>
    <cellStyle name="Currency 2 2 2 8 4 5" xfId="9000" xr:uid="{00000000-0005-0000-0000-000027230000}"/>
    <cellStyle name="Currency 2 2 2 8 5" xfId="9001" xr:uid="{00000000-0005-0000-0000-000028230000}"/>
    <cellStyle name="Currency 2 2 2 8 5 2" xfId="9002" xr:uid="{00000000-0005-0000-0000-000029230000}"/>
    <cellStyle name="Currency 2 2 2 8 5 3" xfId="9003" xr:uid="{00000000-0005-0000-0000-00002A230000}"/>
    <cellStyle name="Currency 2 2 2 8 5 4" xfId="9004" xr:uid="{00000000-0005-0000-0000-00002B230000}"/>
    <cellStyle name="Currency 2 2 2 8 5 5" xfId="9005" xr:uid="{00000000-0005-0000-0000-00002C230000}"/>
    <cellStyle name="Currency 2 2 2 8 6" xfId="9006" xr:uid="{00000000-0005-0000-0000-00002D230000}"/>
    <cellStyle name="Currency 2 2 2 8 7" xfId="9007" xr:uid="{00000000-0005-0000-0000-00002E230000}"/>
    <cellStyle name="Currency 2 2 2 8 8" xfId="9008" xr:uid="{00000000-0005-0000-0000-00002F230000}"/>
    <cellStyle name="Currency 2 2 2 8 9" xfId="9009" xr:uid="{00000000-0005-0000-0000-000030230000}"/>
    <cellStyle name="Currency 2 2 2 9" xfId="9010" xr:uid="{00000000-0005-0000-0000-000031230000}"/>
    <cellStyle name="Currency 2 2 2 9 10" xfId="9011" xr:uid="{00000000-0005-0000-0000-000032230000}"/>
    <cellStyle name="Currency 2 2 2 9 2" xfId="9012" xr:uid="{00000000-0005-0000-0000-000033230000}"/>
    <cellStyle name="Currency 2 2 2 9 2 2" xfId="9013" xr:uid="{00000000-0005-0000-0000-000034230000}"/>
    <cellStyle name="Currency 2 2 2 9 2 3" xfId="9014" xr:uid="{00000000-0005-0000-0000-000035230000}"/>
    <cellStyle name="Currency 2 2 2 9 2 4" xfId="9015" xr:uid="{00000000-0005-0000-0000-000036230000}"/>
    <cellStyle name="Currency 2 2 2 9 2 5" xfId="9016" xr:uid="{00000000-0005-0000-0000-000037230000}"/>
    <cellStyle name="Currency 2 2 2 9 3" xfId="9017" xr:uid="{00000000-0005-0000-0000-000038230000}"/>
    <cellStyle name="Currency 2 2 2 9 3 2" xfId="9018" xr:uid="{00000000-0005-0000-0000-000039230000}"/>
    <cellStyle name="Currency 2 2 2 9 3 3" xfId="9019" xr:uid="{00000000-0005-0000-0000-00003A230000}"/>
    <cellStyle name="Currency 2 2 2 9 3 4" xfId="9020" xr:uid="{00000000-0005-0000-0000-00003B230000}"/>
    <cellStyle name="Currency 2 2 2 9 3 5" xfId="9021" xr:uid="{00000000-0005-0000-0000-00003C230000}"/>
    <cellStyle name="Currency 2 2 2 9 4" xfId="9022" xr:uid="{00000000-0005-0000-0000-00003D230000}"/>
    <cellStyle name="Currency 2 2 2 9 4 2" xfId="9023" xr:uid="{00000000-0005-0000-0000-00003E230000}"/>
    <cellStyle name="Currency 2 2 2 9 4 3" xfId="9024" xr:uid="{00000000-0005-0000-0000-00003F230000}"/>
    <cellStyle name="Currency 2 2 2 9 4 4" xfId="9025" xr:uid="{00000000-0005-0000-0000-000040230000}"/>
    <cellStyle name="Currency 2 2 2 9 4 5" xfId="9026" xr:uid="{00000000-0005-0000-0000-000041230000}"/>
    <cellStyle name="Currency 2 2 2 9 5" xfId="9027" xr:uid="{00000000-0005-0000-0000-000042230000}"/>
    <cellStyle name="Currency 2 2 2 9 6" xfId="9028" xr:uid="{00000000-0005-0000-0000-000043230000}"/>
    <cellStyle name="Currency 2 2 2 9 7" xfId="9029" xr:uid="{00000000-0005-0000-0000-000044230000}"/>
    <cellStyle name="Currency 2 2 2 9 8" xfId="9030" xr:uid="{00000000-0005-0000-0000-000045230000}"/>
    <cellStyle name="Currency 2 2 2 9 9" xfId="9031" xr:uid="{00000000-0005-0000-0000-000046230000}"/>
    <cellStyle name="Currency 2 2 3" xfId="9032" xr:uid="{00000000-0005-0000-0000-000047230000}"/>
    <cellStyle name="Currency 2 2 3 2" xfId="9033" xr:uid="{00000000-0005-0000-0000-000048230000}"/>
    <cellStyle name="Currency 2 2 3 3" xfId="9034" xr:uid="{00000000-0005-0000-0000-000049230000}"/>
    <cellStyle name="Currency 2 2 3 4" xfId="9035" xr:uid="{00000000-0005-0000-0000-00004A230000}"/>
    <cellStyle name="Currency 2 2 3 5" xfId="9036" xr:uid="{00000000-0005-0000-0000-00004B230000}"/>
    <cellStyle name="Currency 2 2 4" xfId="9037" xr:uid="{00000000-0005-0000-0000-00004C230000}"/>
    <cellStyle name="Currency 2 2 4 10" xfId="9038" xr:uid="{00000000-0005-0000-0000-00004D230000}"/>
    <cellStyle name="Currency 2 2 4 10 2" xfId="9039" xr:uid="{00000000-0005-0000-0000-00004E230000}"/>
    <cellStyle name="Currency 2 2 4 10 3" xfId="9040" xr:uid="{00000000-0005-0000-0000-00004F230000}"/>
    <cellStyle name="Currency 2 2 4 10 4" xfId="9041" xr:uid="{00000000-0005-0000-0000-000050230000}"/>
    <cellStyle name="Currency 2 2 4 10 5" xfId="9042" xr:uid="{00000000-0005-0000-0000-000051230000}"/>
    <cellStyle name="Currency 2 2 4 11" xfId="9043" xr:uid="{00000000-0005-0000-0000-000052230000}"/>
    <cellStyle name="Currency 2 2 4 12" xfId="9044" xr:uid="{00000000-0005-0000-0000-000053230000}"/>
    <cellStyle name="Currency 2 2 4 13" xfId="9045" xr:uid="{00000000-0005-0000-0000-000054230000}"/>
    <cellStyle name="Currency 2 2 4 14" xfId="9046" xr:uid="{00000000-0005-0000-0000-000055230000}"/>
    <cellStyle name="Currency 2 2 4 15" xfId="9047" xr:uid="{00000000-0005-0000-0000-000056230000}"/>
    <cellStyle name="Currency 2 2 4 16" xfId="9048" xr:uid="{00000000-0005-0000-0000-000057230000}"/>
    <cellStyle name="Currency 2 2 4 2" xfId="9049" xr:uid="{00000000-0005-0000-0000-000058230000}"/>
    <cellStyle name="Currency 2 2 4 2 10" xfId="9050" xr:uid="{00000000-0005-0000-0000-000059230000}"/>
    <cellStyle name="Currency 2 2 4 2 11" xfId="9051" xr:uid="{00000000-0005-0000-0000-00005A230000}"/>
    <cellStyle name="Currency 2 2 4 2 12" xfId="9052" xr:uid="{00000000-0005-0000-0000-00005B230000}"/>
    <cellStyle name="Currency 2 2 4 2 13" xfId="9053" xr:uid="{00000000-0005-0000-0000-00005C230000}"/>
    <cellStyle name="Currency 2 2 4 2 14" xfId="9054" xr:uid="{00000000-0005-0000-0000-00005D230000}"/>
    <cellStyle name="Currency 2 2 4 2 2" xfId="9055" xr:uid="{00000000-0005-0000-0000-00005E230000}"/>
    <cellStyle name="Currency 2 2 4 2 2 10" xfId="9056" xr:uid="{00000000-0005-0000-0000-00005F230000}"/>
    <cellStyle name="Currency 2 2 4 2 2 11" xfId="9057" xr:uid="{00000000-0005-0000-0000-000060230000}"/>
    <cellStyle name="Currency 2 2 4 2 2 12" xfId="9058" xr:uid="{00000000-0005-0000-0000-000061230000}"/>
    <cellStyle name="Currency 2 2 4 2 2 13" xfId="9059" xr:uid="{00000000-0005-0000-0000-000062230000}"/>
    <cellStyle name="Currency 2 2 4 2 2 2" xfId="9060" xr:uid="{00000000-0005-0000-0000-000063230000}"/>
    <cellStyle name="Currency 2 2 4 2 2 2 10" xfId="9061" xr:uid="{00000000-0005-0000-0000-000064230000}"/>
    <cellStyle name="Currency 2 2 4 2 2 2 11" xfId="9062" xr:uid="{00000000-0005-0000-0000-000065230000}"/>
    <cellStyle name="Currency 2 2 4 2 2 2 2" xfId="9063" xr:uid="{00000000-0005-0000-0000-000066230000}"/>
    <cellStyle name="Currency 2 2 4 2 2 2 2 10" xfId="9064" xr:uid="{00000000-0005-0000-0000-000067230000}"/>
    <cellStyle name="Currency 2 2 4 2 2 2 2 2" xfId="9065" xr:uid="{00000000-0005-0000-0000-000068230000}"/>
    <cellStyle name="Currency 2 2 4 2 2 2 2 2 2" xfId="9066" xr:uid="{00000000-0005-0000-0000-000069230000}"/>
    <cellStyle name="Currency 2 2 4 2 2 2 2 2 3" xfId="9067" xr:uid="{00000000-0005-0000-0000-00006A230000}"/>
    <cellStyle name="Currency 2 2 4 2 2 2 2 2 4" xfId="9068" xr:uid="{00000000-0005-0000-0000-00006B230000}"/>
    <cellStyle name="Currency 2 2 4 2 2 2 2 2 5" xfId="9069" xr:uid="{00000000-0005-0000-0000-00006C230000}"/>
    <cellStyle name="Currency 2 2 4 2 2 2 2 3" xfId="9070" xr:uid="{00000000-0005-0000-0000-00006D230000}"/>
    <cellStyle name="Currency 2 2 4 2 2 2 2 3 2" xfId="9071" xr:uid="{00000000-0005-0000-0000-00006E230000}"/>
    <cellStyle name="Currency 2 2 4 2 2 2 2 3 3" xfId="9072" xr:uid="{00000000-0005-0000-0000-00006F230000}"/>
    <cellStyle name="Currency 2 2 4 2 2 2 2 3 4" xfId="9073" xr:uid="{00000000-0005-0000-0000-000070230000}"/>
    <cellStyle name="Currency 2 2 4 2 2 2 2 3 5" xfId="9074" xr:uid="{00000000-0005-0000-0000-000071230000}"/>
    <cellStyle name="Currency 2 2 4 2 2 2 2 4" xfId="9075" xr:uid="{00000000-0005-0000-0000-000072230000}"/>
    <cellStyle name="Currency 2 2 4 2 2 2 2 4 2" xfId="9076" xr:uid="{00000000-0005-0000-0000-000073230000}"/>
    <cellStyle name="Currency 2 2 4 2 2 2 2 4 3" xfId="9077" xr:uid="{00000000-0005-0000-0000-000074230000}"/>
    <cellStyle name="Currency 2 2 4 2 2 2 2 4 4" xfId="9078" xr:uid="{00000000-0005-0000-0000-000075230000}"/>
    <cellStyle name="Currency 2 2 4 2 2 2 2 4 5" xfId="9079" xr:uid="{00000000-0005-0000-0000-000076230000}"/>
    <cellStyle name="Currency 2 2 4 2 2 2 2 5" xfId="9080" xr:uid="{00000000-0005-0000-0000-000077230000}"/>
    <cellStyle name="Currency 2 2 4 2 2 2 2 6" xfId="9081" xr:uid="{00000000-0005-0000-0000-000078230000}"/>
    <cellStyle name="Currency 2 2 4 2 2 2 2 7" xfId="9082" xr:uid="{00000000-0005-0000-0000-000079230000}"/>
    <cellStyle name="Currency 2 2 4 2 2 2 2 8" xfId="9083" xr:uid="{00000000-0005-0000-0000-00007A230000}"/>
    <cellStyle name="Currency 2 2 4 2 2 2 2 9" xfId="9084" xr:uid="{00000000-0005-0000-0000-00007B230000}"/>
    <cellStyle name="Currency 2 2 4 2 2 2 3" xfId="9085" xr:uid="{00000000-0005-0000-0000-00007C230000}"/>
    <cellStyle name="Currency 2 2 4 2 2 2 3 2" xfId="9086" xr:uid="{00000000-0005-0000-0000-00007D230000}"/>
    <cellStyle name="Currency 2 2 4 2 2 2 3 3" xfId="9087" xr:uid="{00000000-0005-0000-0000-00007E230000}"/>
    <cellStyle name="Currency 2 2 4 2 2 2 3 4" xfId="9088" xr:uid="{00000000-0005-0000-0000-00007F230000}"/>
    <cellStyle name="Currency 2 2 4 2 2 2 3 5" xfId="9089" xr:uid="{00000000-0005-0000-0000-000080230000}"/>
    <cellStyle name="Currency 2 2 4 2 2 2 4" xfId="9090" xr:uid="{00000000-0005-0000-0000-000081230000}"/>
    <cellStyle name="Currency 2 2 4 2 2 2 4 2" xfId="9091" xr:uid="{00000000-0005-0000-0000-000082230000}"/>
    <cellStyle name="Currency 2 2 4 2 2 2 4 3" xfId="9092" xr:uid="{00000000-0005-0000-0000-000083230000}"/>
    <cellStyle name="Currency 2 2 4 2 2 2 4 4" xfId="9093" xr:uid="{00000000-0005-0000-0000-000084230000}"/>
    <cellStyle name="Currency 2 2 4 2 2 2 4 5" xfId="9094" xr:uid="{00000000-0005-0000-0000-000085230000}"/>
    <cellStyle name="Currency 2 2 4 2 2 2 5" xfId="9095" xr:uid="{00000000-0005-0000-0000-000086230000}"/>
    <cellStyle name="Currency 2 2 4 2 2 2 5 2" xfId="9096" xr:uid="{00000000-0005-0000-0000-000087230000}"/>
    <cellStyle name="Currency 2 2 4 2 2 2 5 3" xfId="9097" xr:uid="{00000000-0005-0000-0000-000088230000}"/>
    <cellStyle name="Currency 2 2 4 2 2 2 5 4" xfId="9098" xr:uid="{00000000-0005-0000-0000-000089230000}"/>
    <cellStyle name="Currency 2 2 4 2 2 2 5 5" xfId="9099" xr:uid="{00000000-0005-0000-0000-00008A230000}"/>
    <cellStyle name="Currency 2 2 4 2 2 2 6" xfId="9100" xr:uid="{00000000-0005-0000-0000-00008B230000}"/>
    <cellStyle name="Currency 2 2 4 2 2 2 7" xfId="9101" xr:uid="{00000000-0005-0000-0000-00008C230000}"/>
    <cellStyle name="Currency 2 2 4 2 2 2 8" xfId="9102" xr:uid="{00000000-0005-0000-0000-00008D230000}"/>
    <cellStyle name="Currency 2 2 4 2 2 2 9" xfId="9103" xr:uid="{00000000-0005-0000-0000-00008E230000}"/>
    <cellStyle name="Currency 2 2 4 2 2 3" xfId="9104" xr:uid="{00000000-0005-0000-0000-00008F230000}"/>
    <cellStyle name="Currency 2 2 4 2 2 3 10" xfId="9105" xr:uid="{00000000-0005-0000-0000-000090230000}"/>
    <cellStyle name="Currency 2 2 4 2 2 3 11" xfId="9106" xr:uid="{00000000-0005-0000-0000-000091230000}"/>
    <cellStyle name="Currency 2 2 4 2 2 3 2" xfId="9107" xr:uid="{00000000-0005-0000-0000-000092230000}"/>
    <cellStyle name="Currency 2 2 4 2 2 3 2 10" xfId="9108" xr:uid="{00000000-0005-0000-0000-000093230000}"/>
    <cellStyle name="Currency 2 2 4 2 2 3 2 2" xfId="9109" xr:uid="{00000000-0005-0000-0000-000094230000}"/>
    <cellStyle name="Currency 2 2 4 2 2 3 2 2 2" xfId="9110" xr:uid="{00000000-0005-0000-0000-000095230000}"/>
    <cellStyle name="Currency 2 2 4 2 2 3 2 2 3" xfId="9111" xr:uid="{00000000-0005-0000-0000-000096230000}"/>
    <cellStyle name="Currency 2 2 4 2 2 3 2 2 4" xfId="9112" xr:uid="{00000000-0005-0000-0000-000097230000}"/>
    <cellStyle name="Currency 2 2 4 2 2 3 2 2 5" xfId="9113" xr:uid="{00000000-0005-0000-0000-000098230000}"/>
    <cellStyle name="Currency 2 2 4 2 2 3 2 3" xfId="9114" xr:uid="{00000000-0005-0000-0000-000099230000}"/>
    <cellStyle name="Currency 2 2 4 2 2 3 2 3 2" xfId="9115" xr:uid="{00000000-0005-0000-0000-00009A230000}"/>
    <cellStyle name="Currency 2 2 4 2 2 3 2 3 3" xfId="9116" xr:uid="{00000000-0005-0000-0000-00009B230000}"/>
    <cellStyle name="Currency 2 2 4 2 2 3 2 3 4" xfId="9117" xr:uid="{00000000-0005-0000-0000-00009C230000}"/>
    <cellStyle name="Currency 2 2 4 2 2 3 2 3 5" xfId="9118" xr:uid="{00000000-0005-0000-0000-00009D230000}"/>
    <cellStyle name="Currency 2 2 4 2 2 3 2 4" xfId="9119" xr:uid="{00000000-0005-0000-0000-00009E230000}"/>
    <cellStyle name="Currency 2 2 4 2 2 3 2 4 2" xfId="9120" xr:uid="{00000000-0005-0000-0000-00009F230000}"/>
    <cellStyle name="Currency 2 2 4 2 2 3 2 4 3" xfId="9121" xr:uid="{00000000-0005-0000-0000-0000A0230000}"/>
    <cellStyle name="Currency 2 2 4 2 2 3 2 4 4" xfId="9122" xr:uid="{00000000-0005-0000-0000-0000A1230000}"/>
    <cellStyle name="Currency 2 2 4 2 2 3 2 4 5" xfId="9123" xr:uid="{00000000-0005-0000-0000-0000A2230000}"/>
    <cellStyle name="Currency 2 2 4 2 2 3 2 5" xfId="9124" xr:uid="{00000000-0005-0000-0000-0000A3230000}"/>
    <cellStyle name="Currency 2 2 4 2 2 3 2 6" xfId="9125" xr:uid="{00000000-0005-0000-0000-0000A4230000}"/>
    <cellStyle name="Currency 2 2 4 2 2 3 2 7" xfId="9126" xr:uid="{00000000-0005-0000-0000-0000A5230000}"/>
    <cellStyle name="Currency 2 2 4 2 2 3 2 8" xfId="9127" xr:uid="{00000000-0005-0000-0000-0000A6230000}"/>
    <cellStyle name="Currency 2 2 4 2 2 3 2 9" xfId="9128" xr:uid="{00000000-0005-0000-0000-0000A7230000}"/>
    <cellStyle name="Currency 2 2 4 2 2 3 3" xfId="9129" xr:uid="{00000000-0005-0000-0000-0000A8230000}"/>
    <cellStyle name="Currency 2 2 4 2 2 3 3 2" xfId="9130" xr:uid="{00000000-0005-0000-0000-0000A9230000}"/>
    <cellStyle name="Currency 2 2 4 2 2 3 3 3" xfId="9131" xr:uid="{00000000-0005-0000-0000-0000AA230000}"/>
    <cellStyle name="Currency 2 2 4 2 2 3 3 4" xfId="9132" xr:uid="{00000000-0005-0000-0000-0000AB230000}"/>
    <cellStyle name="Currency 2 2 4 2 2 3 3 5" xfId="9133" xr:uid="{00000000-0005-0000-0000-0000AC230000}"/>
    <cellStyle name="Currency 2 2 4 2 2 3 4" xfId="9134" xr:uid="{00000000-0005-0000-0000-0000AD230000}"/>
    <cellStyle name="Currency 2 2 4 2 2 3 4 2" xfId="9135" xr:uid="{00000000-0005-0000-0000-0000AE230000}"/>
    <cellStyle name="Currency 2 2 4 2 2 3 4 3" xfId="9136" xr:uid="{00000000-0005-0000-0000-0000AF230000}"/>
    <cellStyle name="Currency 2 2 4 2 2 3 4 4" xfId="9137" xr:uid="{00000000-0005-0000-0000-0000B0230000}"/>
    <cellStyle name="Currency 2 2 4 2 2 3 4 5" xfId="9138" xr:uid="{00000000-0005-0000-0000-0000B1230000}"/>
    <cellStyle name="Currency 2 2 4 2 2 3 5" xfId="9139" xr:uid="{00000000-0005-0000-0000-0000B2230000}"/>
    <cellStyle name="Currency 2 2 4 2 2 3 5 2" xfId="9140" xr:uid="{00000000-0005-0000-0000-0000B3230000}"/>
    <cellStyle name="Currency 2 2 4 2 2 3 5 3" xfId="9141" xr:uid="{00000000-0005-0000-0000-0000B4230000}"/>
    <cellStyle name="Currency 2 2 4 2 2 3 5 4" xfId="9142" xr:uid="{00000000-0005-0000-0000-0000B5230000}"/>
    <cellStyle name="Currency 2 2 4 2 2 3 5 5" xfId="9143" xr:uid="{00000000-0005-0000-0000-0000B6230000}"/>
    <cellStyle name="Currency 2 2 4 2 2 3 6" xfId="9144" xr:uid="{00000000-0005-0000-0000-0000B7230000}"/>
    <cellStyle name="Currency 2 2 4 2 2 3 7" xfId="9145" xr:uid="{00000000-0005-0000-0000-0000B8230000}"/>
    <cellStyle name="Currency 2 2 4 2 2 3 8" xfId="9146" xr:uid="{00000000-0005-0000-0000-0000B9230000}"/>
    <cellStyle name="Currency 2 2 4 2 2 3 9" xfId="9147" xr:uid="{00000000-0005-0000-0000-0000BA230000}"/>
    <cellStyle name="Currency 2 2 4 2 2 4" xfId="9148" xr:uid="{00000000-0005-0000-0000-0000BB230000}"/>
    <cellStyle name="Currency 2 2 4 2 2 4 10" xfId="9149" xr:uid="{00000000-0005-0000-0000-0000BC230000}"/>
    <cellStyle name="Currency 2 2 4 2 2 4 2" xfId="9150" xr:uid="{00000000-0005-0000-0000-0000BD230000}"/>
    <cellStyle name="Currency 2 2 4 2 2 4 2 2" xfId="9151" xr:uid="{00000000-0005-0000-0000-0000BE230000}"/>
    <cellStyle name="Currency 2 2 4 2 2 4 2 3" xfId="9152" xr:uid="{00000000-0005-0000-0000-0000BF230000}"/>
    <cellStyle name="Currency 2 2 4 2 2 4 2 4" xfId="9153" xr:uid="{00000000-0005-0000-0000-0000C0230000}"/>
    <cellStyle name="Currency 2 2 4 2 2 4 2 5" xfId="9154" xr:uid="{00000000-0005-0000-0000-0000C1230000}"/>
    <cellStyle name="Currency 2 2 4 2 2 4 3" xfId="9155" xr:uid="{00000000-0005-0000-0000-0000C2230000}"/>
    <cellStyle name="Currency 2 2 4 2 2 4 3 2" xfId="9156" xr:uid="{00000000-0005-0000-0000-0000C3230000}"/>
    <cellStyle name="Currency 2 2 4 2 2 4 3 3" xfId="9157" xr:uid="{00000000-0005-0000-0000-0000C4230000}"/>
    <cellStyle name="Currency 2 2 4 2 2 4 3 4" xfId="9158" xr:uid="{00000000-0005-0000-0000-0000C5230000}"/>
    <cellStyle name="Currency 2 2 4 2 2 4 3 5" xfId="9159" xr:uid="{00000000-0005-0000-0000-0000C6230000}"/>
    <cellStyle name="Currency 2 2 4 2 2 4 4" xfId="9160" xr:uid="{00000000-0005-0000-0000-0000C7230000}"/>
    <cellStyle name="Currency 2 2 4 2 2 4 4 2" xfId="9161" xr:uid="{00000000-0005-0000-0000-0000C8230000}"/>
    <cellStyle name="Currency 2 2 4 2 2 4 4 3" xfId="9162" xr:uid="{00000000-0005-0000-0000-0000C9230000}"/>
    <cellStyle name="Currency 2 2 4 2 2 4 4 4" xfId="9163" xr:uid="{00000000-0005-0000-0000-0000CA230000}"/>
    <cellStyle name="Currency 2 2 4 2 2 4 4 5" xfId="9164" xr:uid="{00000000-0005-0000-0000-0000CB230000}"/>
    <cellStyle name="Currency 2 2 4 2 2 4 5" xfId="9165" xr:uid="{00000000-0005-0000-0000-0000CC230000}"/>
    <cellStyle name="Currency 2 2 4 2 2 4 6" xfId="9166" xr:uid="{00000000-0005-0000-0000-0000CD230000}"/>
    <cellStyle name="Currency 2 2 4 2 2 4 7" xfId="9167" xr:uid="{00000000-0005-0000-0000-0000CE230000}"/>
    <cellStyle name="Currency 2 2 4 2 2 4 8" xfId="9168" xr:uid="{00000000-0005-0000-0000-0000CF230000}"/>
    <cellStyle name="Currency 2 2 4 2 2 4 9" xfId="9169" xr:uid="{00000000-0005-0000-0000-0000D0230000}"/>
    <cellStyle name="Currency 2 2 4 2 2 5" xfId="9170" xr:uid="{00000000-0005-0000-0000-0000D1230000}"/>
    <cellStyle name="Currency 2 2 4 2 2 5 2" xfId="9171" xr:uid="{00000000-0005-0000-0000-0000D2230000}"/>
    <cellStyle name="Currency 2 2 4 2 2 5 3" xfId="9172" xr:uid="{00000000-0005-0000-0000-0000D3230000}"/>
    <cellStyle name="Currency 2 2 4 2 2 5 4" xfId="9173" xr:uid="{00000000-0005-0000-0000-0000D4230000}"/>
    <cellStyle name="Currency 2 2 4 2 2 5 5" xfId="9174" xr:uid="{00000000-0005-0000-0000-0000D5230000}"/>
    <cellStyle name="Currency 2 2 4 2 2 6" xfId="9175" xr:uid="{00000000-0005-0000-0000-0000D6230000}"/>
    <cellStyle name="Currency 2 2 4 2 2 6 2" xfId="9176" xr:uid="{00000000-0005-0000-0000-0000D7230000}"/>
    <cellStyle name="Currency 2 2 4 2 2 6 3" xfId="9177" xr:uid="{00000000-0005-0000-0000-0000D8230000}"/>
    <cellStyle name="Currency 2 2 4 2 2 6 4" xfId="9178" xr:uid="{00000000-0005-0000-0000-0000D9230000}"/>
    <cellStyle name="Currency 2 2 4 2 2 6 5" xfId="9179" xr:uid="{00000000-0005-0000-0000-0000DA230000}"/>
    <cellStyle name="Currency 2 2 4 2 2 7" xfId="9180" xr:uid="{00000000-0005-0000-0000-0000DB230000}"/>
    <cellStyle name="Currency 2 2 4 2 2 7 2" xfId="9181" xr:uid="{00000000-0005-0000-0000-0000DC230000}"/>
    <cellStyle name="Currency 2 2 4 2 2 7 3" xfId="9182" xr:uid="{00000000-0005-0000-0000-0000DD230000}"/>
    <cellStyle name="Currency 2 2 4 2 2 7 4" xfId="9183" xr:uid="{00000000-0005-0000-0000-0000DE230000}"/>
    <cellStyle name="Currency 2 2 4 2 2 7 5" xfId="9184" xr:uid="{00000000-0005-0000-0000-0000DF230000}"/>
    <cellStyle name="Currency 2 2 4 2 2 8" xfId="9185" xr:uid="{00000000-0005-0000-0000-0000E0230000}"/>
    <cellStyle name="Currency 2 2 4 2 2 9" xfId="9186" xr:uid="{00000000-0005-0000-0000-0000E1230000}"/>
    <cellStyle name="Currency 2 2 4 2 3" xfId="9187" xr:uid="{00000000-0005-0000-0000-0000E2230000}"/>
    <cellStyle name="Currency 2 2 4 2 3 10" xfId="9188" xr:uid="{00000000-0005-0000-0000-0000E3230000}"/>
    <cellStyle name="Currency 2 2 4 2 3 11" xfId="9189" xr:uid="{00000000-0005-0000-0000-0000E4230000}"/>
    <cellStyle name="Currency 2 2 4 2 3 12" xfId="9190" xr:uid="{00000000-0005-0000-0000-0000E5230000}"/>
    <cellStyle name="Currency 2 2 4 2 3 2" xfId="9191" xr:uid="{00000000-0005-0000-0000-0000E6230000}"/>
    <cellStyle name="Currency 2 2 4 2 3 2 10" xfId="9192" xr:uid="{00000000-0005-0000-0000-0000E7230000}"/>
    <cellStyle name="Currency 2 2 4 2 3 2 11" xfId="9193" xr:uid="{00000000-0005-0000-0000-0000E8230000}"/>
    <cellStyle name="Currency 2 2 4 2 3 2 2" xfId="9194" xr:uid="{00000000-0005-0000-0000-0000E9230000}"/>
    <cellStyle name="Currency 2 2 4 2 3 2 2 10" xfId="9195" xr:uid="{00000000-0005-0000-0000-0000EA230000}"/>
    <cellStyle name="Currency 2 2 4 2 3 2 2 2" xfId="9196" xr:uid="{00000000-0005-0000-0000-0000EB230000}"/>
    <cellStyle name="Currency 2 2 4 2 3 2 2 2 2" xfId="9197" xr:uid="{00000000-0005-0000-0000-0000EC230000}"/>
    <cellStyle name="Currency 2 2 4 2 3 2 2 2 3" xfId="9198" xr:uid="{00000000-0005-0000-0000-0000ED230000}"/>
    <cellStyle name="Currency 2 2 4 2 3 2 2 2 4" xfId="9199" xr:uid="{00000000-0005-0000-0000-0000EE230000}"/>
    <cellStyle name="Currency 2 2 4 2 3 2 2 2 5" xfId="9200" xr:uid="{00000000-0005-0000-0000-0000EF230000}"/>
    <cellStyle name="Currency 2 2 4 2 3 2 2 3" xfId="9201" xr:uid="{00000000-0005-0000-0000-0000F0230000}"/>
    <cellStyle name="Currency 2 2 4 2 3 2 2 3 2" xfId="9202" xr:uid="{00000000-0005-0000-0000-0000F1230000}"/>
    <cellStyle name="Currency 2 2 4 2 3 2 2 3 3" xfId="9203" xr:uid="{00000000-0005-0000-0000-0000F2230000}"/>
    <cellStyle name="Currency 2 2 4 2 3 2 2 3 4" xfId="9204" xr:uid="{00000000-0005-0000-0000-0000F3230000}"/>
    <cellStyle name="Currency 2 2 4 2 3 2 2 3 5" xfId="9205" xr:uid="{00000000-0005-0000-0000-0000F4230000}"/>
    <cellStyle name="Currency 2 2 4 2 3 2 2 4" xfId="9206" xr:uid="{00000000-0005-0000-0000-0000F5230000}"/>
    <cellStyle name="Currency 2 2 4 2 3 2 2 4 2" xfId="9207" xr:uid="{00000000-0005-0000-0000-0000F6230000}"/>
    <cellStyle name="Currency 2 2 4 2 3 2 2 4 3" xfId="9208" xr:uid="{00000000-0005-0000-0000-0000F7230000}"/>
    <cellStyle name="Currency 2 2 4 2 3 2 2 4 4" xfId="9209" xr:uid="{00000000-0005-0000-0000-0000F8230000}"/>
    <cellStyle name="Currency 2 2 4 2 3 2 2 4 5" xfId="9210" xr:uid="{00000000-0005-0000-0000-0000F9230000}"/>
    <cellStyle name="Currency 2 2 4 2 3 2 2 5" xfId="9211" xr:uid="{00000000-0005-0000-0000-0000FA230000}"/>
    <cellStyle name="Currency 2 2 4 2 3 2 2 6" xfId="9212" xr:uid="{00000000-0005-0000-0000-0000FB230000}"/>
    <cellStyle name="Currency 2 2 4 2 3 2 2 7" xfId="9213" xr:uid="{00000000-0005-0000-0000-0000FC230000}"/>
    <cellStyle name="Currency 2 2 4 2 3 2 2 8" xfId="9214" xr:uid="{00000000-0005-0000-0000-0000FD230000}"/>
    <cellStyle name="Currency 2 2 4 2 3 2 2 9" xfId="9215" xr:uid="{00000000-0005-0000-0000-0000FE230000}"/>
    <cellStyle name="Currency 2 2 4 2 3 2 3" xfId="9216" xr:uid="{00000000-0005-0000-0000-0000FF230000}"/>
    <cellStyle name="Currency 2 2 4 2 3 2 3 2" xfId="9217" xr:uid="{00000000-0005-0000-0000-000000240000}"/>
    <cellStyle name="Currency 2 2 4 2 3 2 3 3" xfId="9218" xr:uid="{00000000-0005-0000-0000-000001240000}"/>
    <cellStyle name="Currency 2 2 4 2 3 2 3 4" xfId="9219" xr:uid="{00000000-0005-0000-0000-000002240000}"/>
    <cellStyle name="Currency 2 2 4 2 3 2 3 5" xfId="9220" xr:uid="{00000000-0005-0000-0000-000003240000}"/>
    <cellStyle name="Currency 2 2 4 2 3 2 4" xfId="9221" xr:uid="{00000000-0005-0000-0000-000004240000}"/>
    <cellStyle name="Currency 2 2 4 2 3 2 4 2" xfId="9222" xr:uid="{00000000-0005-0000-0000-000005240000}"/>
    <cellStyle name="Currency 2 2 4 2 3 2 4 3" xfId="9223" xr:uid="{00000000-0005-0000-0000-000006240000}"/>
    <cellStyle name="Currency 2 2 4 2 3 2 4 4" xfId="9224" xr:uid="{00000000-0005-0000-0000-000007240000}"/>
    <cellStyle name="Currency 2 2 4 2 3 2 4 5" xfId="9225" xr:uid="{00000000-0005-0000-0000-000008240000}"/>
    <cellStyle name="Currency 2 2 4 2 3 2 5" xfId="9226" xr:uid="{00000000-0005-0000-0000-000009240000}"/>
    <cellStyle name="Currency 2 2 4 2 3 2 5 2" xfId="9227" xr:uid="{00000000-0005-0000-0000-00000A240000}"/>
    <cellStyle name="Currency 2 2 4 2 3 2 5 3" xfId="9228" xr:uid="{00000000-0005-0000-0000-00000B240000}"/>
    <cellStyle name="Currency 2 2 4 2 3 2 5 4" xfId="9229" xr:uid="{00000000-0005-0000-0000-00000C240000}"/>
    <cellStyle name="Currency 2 2 4 2 3 2 5 5" xfId="9230" xr:uid="{00000000-0005-0000-0000-00000D240000}"/>
    <cellStyle name="Currency 2 2 4 2 3 2 6" xfId="9231" xr:uid="{00000000-0005-0000-0000-00000E240000}"/>
    <cellStyle name="Currency 2 2 4 2 3 2 7" xfId="9232" xr:uid="{00000000-0005-0000-0000-00000F240000}"/>
    <cellStyle name="Currency 2 2 4 2 3 2 8" xfId="9233" xr:uid="{00000000-0005-0000-0000-000010240000}"/>
    <cellStyle name="Currency 2 2 4 2 3 2 9" xfId="9234" xr:uid="{00000000-0005-0000-0000-000011240000}"/>
    <cellStyle name="Currency 2 2 4 2 3 3" xfId="9235" xr:uid="{00000000-0005-0000-0000-000012240000}"/>
    <cellStyle name="Currency 2 2 4 2 3 3 10" xfId="9236" xr:uid="{00000000-0005-0000-0000-000013240000}"/>
    <cellStyle name="Currency 2 2 4 2 3 3 2" xfId="9237" xr:uid="{00000000-0005-0000-0000-000014240000}"/>
    <cellStyle name="Currency 2 2 4 2 3 3 2 2" xfId="9238" xr:uid="{00000000-0005-0000-0000-000015240000}"/>
    <cellStyle name="Currency 2 2 4 2 3 3 2 3" xfId="9239" xr:uid="{00000000-0005-0000-0000-000016240000}"/>
    <cellStyle name="Currency 2 2 4 2 3 3 2 4" xfId="9240" xr:uid="{00000000-0005-0000-0000-000017240000}"/>
    <cellStyle name="Currency 2 2 4 2 3 3 2 5" xfId="9241" xr:uid="{00000000-0005-0000-0000-000018240000}"/>
    <cellStyle name="Currency 2 2 4 2 3 3 3" xfId="9242" xr:uid="{00000000-0005-0000-0000-000019240000}"/>
    <cellStyle name="Currency 2 2 4 2 3 3 3 2" xfId="9243" xr:uid="{00000000-0005-0000-0000-00001A240000}"/>
    <cellStyle name="Currency 2 2 4 2 3 3 3 3" xfId="9244" xr:uid="{00000000-0005-0000-0000-00001B240000}"/>
    <cellStyle name="Currency 2 2 4 2 3 3 3 4" xfId="9245" xr:uid="{00000000-0005-0000-0000-00001C240000}"/>
    <cellStyle name="Currency 2 2 4 2 3 3 3 5" xfId="9246" xr:uid="{00000000-0005-0000-0000-00001D240000}"/>
    <cellStyle name="Currency 2 2 4 2 3 3 4" xfId="9247" xr:uid="{00000000-0005-0000-0000-00001E240000}"/>
    <cellStyle name="Currency 2 2 4 2 3 3 4 2" xfId="9248" xr:uid="{00000000-0005-0000-0000-00001F240000}"/>
    <cellStyle name="Currency 2 2 4 2 3 3 4 3" xfId="9249" xr:uid="{00000000-0005-0000-0000-000020240000}"/>
    <cellStyle name="Currency 2 2 4 2 3 3 4 4" xfId="9250" xr:uid="{00000000-0005-0000-0000-000021240000}"/>
    <cellStyle name="Currency 2 2 4 2 3 3 4 5" xfId="9251" xr:uid="{00000000-0005-0000-0000-000022240000}"/>
    <cellStyle name="Currency 2 2 4 2 3 3 5" xfId="9252" xr:uid="{00000000-0005-0000-0000-000023240000}"/>
    <cellStyle name="Currency 2 2 4 2 3 3 6" xfId="9253" xr:uid="{00000000-0005-0000-0000-000024240000}"/>
    <cellStyle name="Currency 2 2 4 2 3 3 7" xfId="9254" xr:uid="{00000000-0005-0000-0000-000025240000}"/>
    <cellStyle name="Currency 2 2 4 2 3 3 8" xfId="9255" xr:uid="{00000000-0005-0000-0000-000026240000}"/>
    <cellStyle name="Currency 2 2 4 2 3 3 9" xfId="9256" xr:uid="{00000000-0005-0000-0000-000027240000}"/>
    <cellStyle name="Currency 2 2 4 2 3 4" xfId="9257" xr:uid="{00000000-0005-0000-0000-000028240000}"/>
    <cellStyle name="Currency 2 2 4 2 3 4 2" xfId="9258" xr:uid="{00000000-0005-0000-0000-000029240000}"/>
    <cellStyle name="Currency 2 2 4 2 3 4 3" xfId="9259" xr:uid="{00000000-0005-0000-0000-00002A240000}"/>
    <cellStyle name="Currency 2 2 4 2 3 4 4" xfId="9260" xr:uid="{00000000-0005-0000-0000-00002B240000}"/>
    <cellStyle name="Currency 2 2 4 2 3 4 5" xfId="9261" xr:uid="{00000000-0005-0000-0000-00002C240000}"/>
    <cellStyle name="Currency 2 2 4 2 3 5" xfId="9262" xr:uid="{00000000-0005-0000-0000-00002D240000}"/>
    <cellStyle name="Currency 2 2 4 2 3 5 2" xfId="9263" xr:uid="{00000000-0005-0000-0000-00002E240000}"/>
    <cellStyle name="Currency 2 2 4 2 3 5 3" xfId="9264" xr:uid="{00000000-0005-0000-0000-00002F240000}"/>
    <cellStyle name="Currency 2 2 4 2 3 5 4" xfId="9265" xr:uid="{00000000-0005-0000-0000-000030240000}"/>
    <cellStyle name="Currency 2 2 4 2 3 5 5" xfId="9266" xr:uid="{00000000-0005-0000-0000-000031240000}"/>
    <cellStyle name="Currency 2 2 4 2 3 6" xfId="9267" xr:uid="{00000000-0005-0000-0000-000032240000}"/>
    <cellStyle name="Currency 2 2 4 2 3 6 2" xfId="9268" xr:uid="{00000000-0005-0000-0000-000033240000}"/>
    <cellStyle name="Currency 2 2 4 2 3 6 3" xfId="9269" xr:uid="{00000000-0005-0000-0000-000034240000}"/>
    <cellStyle name="Currency 2 2 4 2 3 6 4" xfId="9270" xr:uid="{00000000-0005-0000-0000-000035240000}"/>
    <cellStyle name="Currency 2 2 4 2 3 6 5" xfId="9271" xr:uid="{00000000-0005-0000-0000-000036240000}"/>
    <cellStyle name="Currency 2 2 4 2 3 7" xfId="9272" xr:uid="{00000000-0005-0000-0000-000037240000}"/>
    <cellStyle name="Currency 2 2 4 2 3 8" xfId="9273" xr:uid="{00000000-0005-0000-0000-000038240000}"/>
    <cellStyle name="Currency 2 2 4 2 3 9" xfId="9274" xr:uid="{00000000-0005-0000-0000-000039240000}"/>
    <cellStyle name="Currency 2 2 4 2 4" xfId="9275" xr:uid="{00000000-0005-0000-0000-00003A240000}"/>
    <cellStyle name="Currency 2 2 4 2 4 10" xfId="9276" xr:uid="{00000000-0005-0000-0000-00003B240000}"/>
    <cellStyle name="Currency 2 2 4 2 4 11" xfId="9277" xr:uid="{00000000-0005-0000-0000-00003C240000}"/>
    <cellStyle name="Currency 2 2 4 2 4 2" xfId="9278" xr:uid="{00000000-0005-0000-0000-00003D240000}"/>
    <cellStyle name="Currency 2 2 4 2 4 2 10" xfId="9279" xr:uid="{00000000-0005-0000-0000-00003E240000}"/>
    <cellStyle name="Currency 2 2 4 2 4 2 2" xfId="9280" xr:uid="{00000000-0005-0000-0000-00003F240000}"/>
    <cellStyle name="Currency 2 2 4 2 4 2 2 2" xfId="9281" xr:uid="{00000000-0005-0000-0000-000040240000}"/>
    <cellStyle name="Currency 2 2 4 2 4 2 2 3" xfId="9282" xr:uid="{00000000-0005-0000-0000-000041240000}"/>
    <cellStyle name="Currency 2 2 4 2 4 2 2 4" xfId="9283" xr:uid="{00000000-0005-0000-0000-000042240000}"/>
    <cellStyle name="Currency 2 2 4 2 4 2 2 5" xfId="9284" xr:uid="{00000000-0005-0000-0000-000043240000}"/>
    <cellStyle name="Currency 2 2 4 2 4 2 3" xfId="9285" xr:uid="{00000000-0005-0000-0000-000044240000}"/>
    <cellStyle name="Currency 2 2 4 2 4 2 3 2" xfId="9286" xr:uid="{00000000-0005-0000-0000-000045240000}"/>
    <cellStyle name="Currency 2 2 4 2 4 2 3 3" xfId="9287" xr:uid="{00000000-0005-0000-0000-000046240000}"/>
    <cellStyle name="Currency 2 2 4 2 4 2 3 4" xfId="9288" xr:uid="{00000000-0005-0000-0000-000047240000}"/>
    <cellStyle name="Currency 2 2 4 2 4 2 3 5" xfId="9289" xr:uid="{00000000-0005-0000-0000-000048240000}"/>
    <cellStyle name="Currency 2 2 4 2 4 2 4" xfId="9290" xr:uid="{00000000-0005-0000-0000-000049240000}"/>
    <cellStyle name="Currency 2 2 4 2 4 2 4 2" xfId="9291" xr:uid="{00000000-0005-0000-0000-00004A240000}"/>
    <cellStyle name="Currency 2 2 4 2 4 2 4 3" xfId="9292" xr:uid="{00000000-0005-0000-0000-00004B240000}"/>
    <cellStyle name="Currency 2 2 4 2 4 2 4 4" xfId="9293" xr:uid="{00000000-0005-0000-0000-00004C240000}"/>
    <cellStyle name="Currency 2 2 4 2 4 2 4 5" xfId="9294" xr:uid="{00000000-0005-0000-0000-00004D240000}"/>
    <cellStyle name="Currency 2 2 4 2 4 2 5" xfId="9295" xr:uid="{00000000-0005-0000-0000-00004E240000}"/>
    <cellStyle name="Currency 2 2 4 2 4 2 6" xfId="9296" xr:uid="{00000000-0005-0000-0000-00004F240000}"/>
    <cellStyle name="Currency 2 2 4 2 4 2 7" xfId="9297" xr:uid="{00000000-0005-0000-0000-000050240000}"/>
    <cellStyle name="Currency 2 2 4 2 4 2 8" xfId="9298" xr:uid="{00000000-0005-0000-0000-000051240000}"/>
    <cellStyle name="Currency 2 2 4 2 4 2 9" xfId="9299" xr:uid="{00000000-0005-0000-0000-000052240000}"/>
    <cellStyle name="Currency 2 2 4 2 4 3" xfId="9300" xr:uid="{00000000-0005-0000-0000-000053240000}"/>
    <cellStyle name="Currency 2 2 4 2 4 3 2" xfId="9301" xr:uid="{00000000-0005-0000-0000-000054240000}"/>
    <cellStyle name="Currency 2 2 4 2 4 3 3" xfId="9302" xr:uid="{00000000-0005-0000-0000-000055240000}"/>
    <cellStyle name="Currency 2 2 4 2 4 3 4" xfId="9303" xr:uid="{00000000-0005-0000-0000-000056240000}"/>
    <cellStyle name="Currency 2 2 4 2 4 3 5" xfId="9304" xr:uid="{00000000-0005-0000-0000-000057240000}"/>
    <cellStyle name="Currency 2 2 4 2 4 4" xfId="9305" xr:uid="{00000000-0005-0000-0000-000058240000}"/>
    <cellStyle name="Currency 2 2 4 2 4 4 2" xfId="9306" xr:uid="{00000000-0005-0000-0000-000059240000}"/>
    <cellStyle name="Currency 2 2 4 2 4 4 3" xfId="9307" xr:uid="{00000000-0005-0000-0000-00005A240000}"/>
    <cellStyle name="Currency 2 2 4 2 4 4 4" xfId="9308" xr:uid="{00000000-0005-0000-0000-00005B240000}"/>
    <cellStyle name="Currency 2 2 4 2 4 4 5" xfId="9309" xr:uid="{00000000-0005-0000-0000-00005C240000}"/>
    <cellStyle name="Currency 2 2 4 2 4 5" xfId="9310" xr:uid="{00000000-0005-0000-0000-00005D240000}"/>
    <cellStyle name="Currency 2 2 4 2 4 5 2" xfId="9311" xr:uid="{00000000-0005-0000-0000-00005E240000}"/>
    <cellStyle name="Currency 2 2 4 2 4 5 3" xfId="9312" xr:uid="{00000000-0005-0000-0000-00005F240000}"/>
    <cellStyle name="Currency 2 2 4 2 4 5 4" xfId="9313" xr:uid="{00000000-0005-0000-0000-000060240000}"/>
    <cellStyle name="Currency 2 2 4 2 4 5 5" xfId="9314" xr:uid="{00000000-0005-0000-0000-000061240000}"/>
    <cellStyle name="Currency 2 2 4 2 4 6" xfId="9315" xr:uid="{00000000-0005-0000-0000-000062240000}"/>
    <cellStyle name="Currency 2 2 4 2 4 7" xfId="9316" xr:uid="{00000000-0005-0000-0000-000063240000}"/>
    <cellStyle name="Currency 2 2 4 2 4 8" xfId="9317" xr:uid="{00000000-0005-0000-0000-000064240000}"/>
    <cellStyle name="Currency 2 2 4 2 4 9" xfId="9318" xr:uid="{00000000-0005-0000-0000-000065240000}"/>
    <cellStyle name="Currency 2 2 4 2 5" xfId="9319" xr:uid="{00000000-0005-0000-0000-000066240000}"/>
    <cellStyle name="Currency 2 2 4 2 5 10" xfId="9320" xr:uid="{00000000-0005-0000-0000-000067240000}"/>
    <cellStyle name="Currency 2 2 4 2 5 2" xfId="9321" xr:uid="{00000000-0005-0000-0000-000068240000}"/>
    <cellStyle name="Currency 2 2 4 2 5 2 2" xfId="9322" xr:uid="{00000000-0005-0000-0000-000069240000}"/>
    <cellStyle name="Currency 2 2 4 2 5 2 3" xfId="9323" xr:uid="{00000000-0005-0000-0000-00006A240000}"/>
    <cellStyle name="Currency 2 2 4 2 5 2 4" xfId="9324" xr:uid="{00000000-0005-0000-0000-00006B240000}"/>
    <cellStyle name="Currency 2 2 4 2 5 2 5" xfId="9325" xr:uid="{00000000-0005-0000-0000-00006C240000}"/>
    <cellStyle name="Currency 2 2 4 2 5 3" xfId="9326" xr:uid="{00000000-0005-0000-0000-00006D240000}"/>
    <cellStyle name="Currency 2 2 4 2 5 3 2" xfId="9327" xr:uid="{00000000-0005-0000-0000-00006E240000}"/>
    <cellStyle name="Currency 2 2 4 2 5 3 3" xfId="9328" xr:uid="{00000000-0005-0000-0000-00006F240000}"/>
    <cellStyle name="Currency 2 2 4 2 5 3 4" xfId="9329" xr:uid="{00000000-0005-0000-0000-000070240000}"/>
    <cellStyle name="Currency 2 2 4 2 5 3 5" xfId="9330" xr:uid="{00000000-0005-0000-0000-000071240000}"/>
    <cellStyle name="Currency 2 2 4 2 5 4" xfId="9331" xr:uid="{00000000-0005-0000-0000-000072240000}"/>
    <cellStyle name="Currency 2 2 4 2 5 4 2" xfId="9332" xr:uid="{00000000-0005-0000-0000-000073240000}"/>
    <cellStyle name="Currency 2 2 4 2 5 4 3" xfId="9333" xr:uid="{00000000-0005-0000-0000-000074240000}"/>
    <cellStyle name="Currency 2 2 4 2 5 4 4" xfId="9334" xr:uid="{00000000-0005-0000-0000-000075240000}"/>
    <cellStyle name="Currency 2 2 4 2 5 4 5" xfId="9335" xr:uid="{00000000-0005-0000-0000-000076240000}"/>
    <cellStyle name="Currency 2 2 4 2 5 5" xfId="9336" xr:uid="{00000000-0005-0000-0000-000077240000}"/>
    <cellStyle name="Currency 2 2 4 2 5 6" xfId="9337" xr:uid="{00000000-0005-0000-0000-000078240000}"/>
    <cellStyle name="Currency 2 2 4 2 5 7" xfId="9338" xr:uid="{00000000-0005-0000-0000-000079240000}"/>
    <cellStyle name="Currency 2 2 4 2 5 8" xfId="9339" xr:uid="{00000000-0005-0000-0000-00007A240000}"/>
    <cellStyle name="Currency 2 2 4 2 5 9" xfId="9340" xr:uid="{00000000-0005-0000-0000-00007B240000}"/>
    <cellStyle name="Currency 2 2 4 2 6" xfId="9341" xr:uid="{00000000-0005-0000-0000-00007C240000}"/>
    <cellStyle name="Currency 2 2 4 2 6 2" xfId="9342" xr:uid="{00000000-0005-0000-0000-00007D240000}"/>
    <cellStyle name="Currency 2 2 4 2 6 3" xfId="9343" xr:uid="{00000000-0005-0000-0000-00007E240000}"/>
    <cellStyle name="Currency 2 2 4 2 6 4" xfId="9344" xr:uid="{00000000-0005-0000-0000-00007F240000}"/>
    <cellStyle name="Currency 2 2 4 2 6 5" xfId="9345" xr:uid="{00000000-0005-0000-0000-000080240000}"/>
    <cellStyle name="Currency 2 2 4 2 7" xfId="9346" xr:uid="{00000000-0005-0000-0000-000081240000}"/>
    <cellStyle name="Currency 2 2 4 2 7 2" xfId="9347" xr:uid="{00000000-0005-0000-0000-000082240000}"/>
    <cellStyle name="Currency 2 2 4 2 7 3" xfId="9348" xr:uid="{00000000-0005-0000-0000-000083240000}"/>
    <cellStyle name="Currency 2 2 4 2 7 4" xfId="9349" xr:uid="{00000000-0005-0000-0000-000084240000}"/>
    <cellStyle name="Currency 2 2 4 2 7 5" xfId="9350" xr:uid="{00000000-0005-0000-0000-000085240000}"/>
    <cellStyle name="Currency 2 2 4 2 8" xfId="9351" xr:uid="{00000000-0005-0000-0000-000086240000}"/>
    <cellStyle name="Currency 2 2 4 2 8 2" xfId="9352" xr:uid="{00000000-0005-0000-0000-000087240000}"/>
    <cellStyle name="Currency 2 2 4 2 8 3" xfId="9353" xr:uid="{00000000-0005-0000-0000-000088240000}"/>
    <cellStyle name="Currency 2 2 4 2 8 4" xfId="9354" xr:uid="{00000000-0005-0000-0000-000089240000}"/>
    <cellStyle name="Currency 2 2 4 2 8 5" xfId="9355" xr:uid="{00000000-0005-0000-0000-00008A240000}"/>
    <cellStyle name="Currency 2 2 4 2 9" xfId="9356" xr:uid="{00000000-0005-0000-0000-00008B240000}"/>
    <cellStyle name="Currency 2 2 4 3" xfId="9357" xr:uid="{00000000-0005-0000-0000-00008C240000}"/>
    <cellStyle name="Currency 2 2 4 3 2" xfId="9358" xr:uid="{00000000-0005-0000-0000-00008D240000}"/>
    <cellStyle name="Currency 2 2 4 3 3" xfId="9359" xr:uid="{00000000-0005-0000-0000-00008E240000}"/>
    <cellStyle name="Currency 2 2 4 3 4" xfId="9360" xr:uid="{00000000-0005-0000-0000-00008F240000}"/>
    <cellStyle name="Currency 2 2 4 3 5" xfId="9361" xr:uid="{00000000-0005-0000-0000-000090240000}"/>
    <cellStyle name="Currency 2 2 4 4" xfId="9362" xr:uid="{00000000-0005-0000-0000-000091240000}"/>
    <cellStyle name="Currency 2 2 4 4 10" xfId="9363" xr:uid="{00000000-0005-0000-0000-000092240000}"/>
    <cellStyle name="Currency 2 2 4 4 11" xfId="9364" xr:uid="{00000000-0005-0000-0000-000093240000}"/>
    <cellStyle name="Currency 2 2 4 4 12" xfId="9365" xr:uid="{00000000-0005-0000-0000-000094240000}"/>
    <cellStyle name="Currency 2 2 4 4 13" xfId="9366" xr:uid="{00000000-0005-0000-0000-000095240000}"/>
    <cellStyle name="Currency 2 2 4 4 2" xfId="9367" xr:uid="{00000000-0005-0000-0000-000096240000}"/>
    <cellStyle name="Currency 2 2 4 4 2 10" xfId="9368" xr:uid="{00000000-0005-0000-0000-000097240000}"/>
    <cellStyle name="Currency 2 2 4 4 2 11" xfId="9369" xr:uid="{00000000-0005-0000-0000-000098240000}"/>
    <cellStyle name="Currency 2 2 4 4 2 2" xfId="9370" xr:uid="{00000000-0005-0000-0000-000099240000}"/>
    <cellStyle name="Currency 2 2 4 4 2 2 10" xfId="9371" xr:uid="{00000000-0005-0000-0000-00009A240000}"/>
    <cellStyle name="Currency 2 2 4 4 2 2 2" xfId="9372" xr:uid="{00000000-0005-0000-0000-00009B240000}"/>
    <cellStyle name="Currency 2 2 4 4 2 2 2 2" xfId="9373" xr:uid="{00000000-0005-0000-0000-00009C240000}"/>
    <cellStyle name="Currency 2 2 4 4 2 2 2 3" xfId="9374" xr:uid="{00000000-0005-0000-0000-00009D240000}"/>
    <cellStyle name="Currency 2 2 4 4 2 2 2 4" xfId="9375" xr:uid="{00000000-0005-0000-0000-00009E240000}"/>
    <cellStyle name="Currency 2 2 4 4 2 2 2 5" xfId="9376" xr:uid="{00000000-0005-0000-0000-00009F240000}"/>
    <cellStyle name="Currency 2 2 4 4 2 2 3" xfId="9377" xr:uid="{00000000-0005-0000-0000-0000A0240000}"/>
    <cellStyle name="Currency 2 2 4 4 2 2 3 2" xfId="9378" xr:uid="{00000000-0005-0000-0000-0000A1240000}"/>
    <cellStyle name="Currency 2 2 4 4 2 2 3 3" xfId="9379" xr:uid="{00000000-0005-0000-0000-0000A2240000}"/>
    <cellStyle name="Currency 2 2 4 4 2 2 3 4" xfId="9380" xr:uid="{00000000-0005-0000-0000-0000A3240000}"/>
    <cellStyle name="Currency 2 2 4 4 2 2 3 5" xfId="9381" xr:uid="{00000000-0005-0000-0000-0000A4240000}"/>
    <cellStyle name="Currency 2 2 4 4 2 2 4" xfId="9382" xr:uid="{00000000-0005-0000-0000-0000A5240000}"/>
    <cellStyle name="Currency 2 2 4 4 2 2 4 2" xfId="9383" xr:uid="{00000000-0005-0000-0000-0000A6240000}"/>
    <cellStyle name="Currency 2 2 4 4 2 2 4 3" xfId="9384" xr:uid="{00000000-0005-0000-0000-0000A7240000}"/>
    <cellStyle name="Currency 2 2 4 4 2 2 4 4" xfId="9385" xr:uid="{00000000-0005-0000-0000-0000A8240000}"/>
    <cellStyle name="Currency 2 2 4 4 2 2 4 5" xfId="9386" xr:uid="{00000000-0005-0000-0000-0000A9240000}"/>
    <cellStyle name="Currency 2 2 4 4 2 2 5" xfId="9387" xr:uid="{00000000-0005-0000-0000-0000AA240000}"/>
    <cellStyle name="Currency 2 2 4 4 2 2 6" xfId="9388" xr:uid="{00000000-0005-0000-0000-0000AB240000}"/>
    <cellStyle name="Currency 2 2 4 4 2 2 7" xfId="9389" xr:uid="{00000000-0005-0000-0000-0000AC240000}"/>
    <cellStyle name="Currency 2 2 4 4 2 2 8" xfId="9390" xr:uid="{00000000-0005-0000-0000-0000AD240000}"/>
    <cellStyle name="Currency 2 2 4 4 2 2 9" xfId="9391" xr:uid="{00000000-0005-0000-0000-0000AE240000}"/>
    <cellStyle name="Currency 2 2 4 4 2 3" xfId="9392" xr:uid="{00000000-0005-0000-0000-0000AF240000}"/>
    <cellStyle name="Currency 2 2 4 4 2 3 2" xfId="9393" xr:uid="{00000000-0005-0000-0000-0000B0240000}"/>
    <cellStyle name="Currency 2 2 4 4 2 3 3" xfId="9394" xr:uid="{00000000-0005-0000-0000-0000B1240000}"/>
    <cellStyle name="Currency 2 2 4 4 2 3 4" xfId="9395" xr:uid="{00000000-0005-0000-0000-0000B2240000}"/>
    <cellStyle name="Currency 2 2 4 4 2 3 5" xfId="9396" xr:uid="{00000000-0005-0000-0000-0000B3240000}"/>
    <cellStyle name="Currency 2 2 4 4 2 4" xfId="9397" xr:uid="{00000000-0005-0000-0000-0000B4240000}"/>
    <cellStyle name="Currency 2 2 4 4 2 4 2" xfId="9398" xr:uid="{00000000-0005-0000-0000-0000B5240000}"/>
    <cellStyle name="Currency 2 2 4 4 2 4 3" xfId="9399" xr:uid="{00000000-0005-0000-0000-0000B6240000}"/>
    <cellStyle name="Currency 2 2 4 4 2 4 4" xfId="9400" xr:uid="{00000000-0005-0000-0000-0000B7240000}"/>
    <cellStyle name="Currency 2 2 4 4 2 4 5" xfId="9401" xr:uid="{00000000-0005-0000-0000-0000B8240000}"/>
    <cellStyle name="Currency 2 2 4 4 2 5" xfId="9402" xr:uid="{00000000-0005-0000-0000-0000B9240000}"/>
    <cellStyle name="Currency 2 2 4 4 2 5 2" xfId="9403" xr:uid="{00000000-0005-0000-0000-0000BA240000}"/>
    <cellStyle name="Currency 2 2 4 4 2 5 3" xfId="9404" xr:uid="{00000000-0005-0000-0000-0000BB240000}"/>
    <cellStyle name="Currency 2 2 4 4 2 5 4" xfId="9405" xr:uid="{00000000-0005-0000-0000-0000BC240000}"/>
    <cellStyle name="Currency 2 2 4 4 2 5 5" xfId="9406" xr:uid="{00000000-0005-0000-0000-0000BD240000}"/>
    <cellStyle name="Currency 2 2 4 4 2 6" xfId="9407" xr:uid="{00000000-0005-0000-0000-0000BE240000}"/>
    <cellStyle name="Currency 2 2 4 4 2 7" xfId="9408" xr:uid="{00000000-0005-0000-0000-0000BF240000}"/>
    <cellStyle name="Currency 2 2 4 4 2 8" xfId="9409" xr:uid="{00000000-0005-0000-0000-0000C0240000}"/>
    <cellStyle name="Currency 2 2 4 4 2 9" xfId="9410" xr:uid="{00000000-0005-0000-0000-0000C1240000}"/>
    <cellStyle name="Currency 2 2 4 4 3" xfId="9411" xr:uid="{00000000-0005-0000-0000-0000C2240000}"/>
    <cellStyle name="Currency 2 2 4 4 3 10" xfId="9412" xr:uid="{00000000-0005-0000-0000-0000C3240000}"/>
    <cellStyle name="Currency 2 2 4 4 3 11" xfId="9413" xr:uid="{00000000-0005-0000-0000-0000C4240000}"/>
    <cellStyle name="Currency 2 2 4 4 3 2" xfId="9414" xr:uid="{00000000-0005-0000-0000-0000C5240000}"/>
    <cellStyle name="Currency 2 2 4 4 3 2 10" xfId="9415" xr:uid="{00000000-0005-0000-0000-0000C6240000}"/>
    <cellStyle name="Currency 2 2 4 4 3 2 2" xfId="9416" xr:uid="{00000000-0005-0000-0000-0000C7240000}"/>
    <cellStyle name="Currency 2 2 4 4 3 2 2 2" xfId="9417" xr:uid="{00000000-0005-0000-0000-0000C8240000}"/>
    <cellStyle name="Currency 2 2 4 4 3 2 2 3" xfId="9418" xr:uid="{00000000-0005-0000-0000-0000C9240000}"/>
    <cellStyle name="Currency 2 2 4 4 3 2 2 4" xfId="9419" xr:uid="{00000000-0005-0000-0000-0000CA240000}"/>
    <cellStyle name="Currency 2 2 4 4 3 2 2 5" xfId="9420" xr:uid="{00000000-0005-0000-0000-0000CB240000}"/>
    <cellStyle name="Currency 2 2 4 4 3 2 3" xfId="9421" xr:uid="{00000000-0005-0000-0000-0000CC240000}"/>
    <cellStyle name="Currency 2 2 4 4 3 2 3 2" xfId="9422" xr:uid="{00000000-0005-0000-0000-0000CD240000}"/>
    <cellStyle name="Currency 2 2 4 4 3 2 3 3" xfId="9423" xr:uid="{00000000-0005-0000-0000-0000CE240000}"/>
    <cellStyle name="Currency 2 2 4 4 3 2 3 4" xfId="9424" xr:uid="{00000000-0005-0000-0000-0000CF240000}"/>
    <cellStyle name="Currency 2 2 4 4 3 2 3 5" xfId="9425" xr:uid="{00000000-0005-0000-0000-0000D0240000}"/>
    <cellStyle name="Currency 2 2 4 4 3 2 4" xfId="9426" xr:uid="{00000000-0005-0000-0000-0000D1240000}"/>
    <cellStyle name="Currency 2 2 4 4 3 2 4 2" xfId="9427" xr:uid="{00000000-0005-0000-0000-0000D2240000}"/>
    <cellStyle name="Currency 2 2 4 4 3 2 4 3" xfId="9428" xr:uid="{00000000-0005-0000-0000-0000D3240000}"/>
    <cellStyle name="Currency 2 2 4 4 3 2 4 4" xfId="9429" xr:uid="{00000000-0005-0000-0000-0000D4240000}"/>
    <cellStyle name="Currency 2 2 4 4 3 2 4 5" xfId="9430" xr:uid="{00000000-0005-0000-0000-0000D5240000}"/>
    <cellStyle name="Currency 2 2 4 4 3 2 5" xfId="9431" xr:uid="{00000000-0005-0000-0000-0000D6240000}"/>
    <cellStyle name="Currency 2 2 4 4 3 2 6" xfId="9432" xr:uid="{00000000-0005-0000-0000-0000D7240000}"/>
    <cellStyle name="Currency 2 2 4 4 3 2 7" xfId="9433" xr:uid="{00000000-0005-0000-0000-0000D8240000}"/>
    <cellStyle name="Currency 2 2 4 4 3 2 8" xfId="9434" xr:uid="{00000000-0005-0000-0000-0000D9240000}"/>
    <cellStyle name="Currency 2 2 4 4 3 2 9" xfId="9435" xr:uid="{00000000-0005-0000-0000-0000DA240000}"/>
    <cellStyle name="Currency 2 2 4 4 3 3" xfId="9436" xr:uid="{00000000-0005-0000-0000-0000DB240000}"/>
    <cellStyle name="Currency 2 2 4 4 3 3 2" xfId="9437" xr:uid="{00000000-0005-0000-0000-0000DC240000}"/>
    <cellStyle name="Currency 2 2 4 4 3 3 3" xfId="9438" xr:uid="{00000000-0005-0000-0000-0000DD240000}"/>
    <cellStyle name="Currency 2 2 4 4 3 3 4" xfId="9439" xr:uid="{00000000-0005-0000-0000-0000DE240000}"/>
    <cellStyle name="Currency 2 2 4 4 3 3 5" xfId="9440" xr:uid="{00000000-0005-0000-0000-0000DF240000}"/>
    <cellStyle name="Currency 2 2 4 4 3 4" xfId="9441" xr:uid="{00000000-0005-0000-0000-0000E0240000}"/>
    <cellStyle name="Currency 2 2 4 4 3 4 2" xfId="9442" xr:uid="{00000000-0005-0000-0000-0000E1240000}"/>
    <cellStyle name="Currency 2 2 4 4 3 4 3" xfId="9443" xr:uid="{00000000-0005-0000-0000-0000E2240000}"/>
    <cellStyle name="Currency 2 2 4 4 3 4 4" xfId="9444" xr:uid="{00000000-0005-0000-0000-0000E3240000}"/>
    <cellStyle name="Currency 2 2 4 4 3 4 5" xfId="9445" xr:uid="{00000000-0005-0000-0000-0000E4240000}"/>
    <cellStyle name="Currency 2 2 4 4 3 5" xfId="9446" xr:uid="{00000000-0005-0000-0000-0000E5240000}"/>
    <cellStyle name="Currency 2 2 4 4 3 5 2" xfId="9447" xr:uid="{00000000-0005-0000-0000-0000E6240000}"/>
    <cellStyle name="Currency 2 2 4 4 3 5 3" xfId="9448" xr:uid="{00000000-0005-0000-0000-0000E7240000}"/>
    <cellStyle name="Currency 2 2 4 4 3 5 4" xfId="9449" xr:uid="{00000000-0005-0000-0000-0000E8240000}"/>
    <cellStyle name="Currency 2 2 4 4 3 5 5" xfId="9450" xr:uid="{00000000-0005-0000-0000-0000E9240000}"/>
    <cellStyle name="Currency 2 2 4 4 3 6" xfId="9451" xr:uid="{00000000-0005-0000-0000-0000EA240000}"/>
    <cellStyle name="Currency 2 2 4 4 3 7" xfId="9452" xr:uid="{00000000-0005-0000-0000-0000EB240000}"/>
    <cellStyle name="Currency 2 2 4 4 3 8" xfId="9453" xr:uid="{00000000-0005-0000-0000-0000EC240000}"/>
    <cellStyle name="Currency 2 2 4 4 3 9" xfId="9454" xr:uid="{00000000-0005-0000-0000-0000ED240000}"/>
    <cellStyle name="Currency 2 2 4 4 4" xfId="9455" xr:uid="{00000000-0005-0000-0000-0000EE240000}"/>
    <cellStyle name="Currency 2 2 4 4 4 10" xfId="9456" xr:uid="{00000000-0005-0000-0000-0000EF240000}"/>
    <cellStyle name="Currency 2 2 4 4 4 2" xfId="9457" xr:uid="{00000000-0005-0000-0000-0000F0240000}"/>
    <cellStyle name="Currency 2 2 4 4 4 2 2" xfId="9458" xr:uid="{00000000-0005-0000-0000-0000F1240000}"/>
    <cellStyle name="Currency 2 2 4 4 4 2 3" xfId="9459" xr:uid="{00000000-0005-0000-0000-0000F2240000}"/>
    <cellStyle name="Currency 2 2 4 4 4 2 4" xfId="9460" xr:uid="{00000000-0005-0000-0000-0000F3240000}"/>
    <cellStyle name="Currency 2 2 4 4 4 2 5" xfId="9461" xr:uid="{00000000-0005-0000-0000-0000F4240000}"/>
    <cellStyle name="Currency 2 2 4 4 4 3" xfId="9462" xr:uid="{00000000-0005-0000-0000-0000F5240000}"/>
    <cellStyle name="Currency 2 2 4 4 4 3 2" xfId="9463" xr:uid="{00000000-0005-0000-0000-0000F6240000}"/>
    <cellStyle name="Currency 2 2 4 4 4 3 3" xfId="9464" xr:uid="{00000000-0005-0000-0000-0000F7240000}"/>
    <cellStyle name="Currency 2 2 4 4 4 3 4" xfId="9465" xr:uid="{00000000-0005-0000-0000-0000F8240000}"/>
    <cellStyle name="Currency 2 2 4 4 4 3 5" xfId="9466" xr:uid="{00000000-0005-0000-0000-0000F9240000}"/>
    <cellStyle name="Currency 2 2 4 4 4 4" xfId="9467" xr:uid="{00000000-0005-0000-0000-0000FA240000}"/>
    <cellStyle name="Currency 2 2 4 4 4 4 2" xfId="9468" xr:uid="{00000000-0005-0000-0000-0000FB240000}"/>
    <cellStyle name="Currency 2 2 4 4 4 4 3" xfId="9469" xr:uid="{00000000-0005-0000-0000-0000FC240000}"/>
    <cellStyle name="Currency 2 2 4 4 4 4 4" xfId="9470" xr:uid="{00000000-0005-0000-0000-0000FD240000}"/>
    <cellStyle name="Currency 2 2 4 4 4 4 5" xfId="9471" xr:uid="{00000000-0005-0000-0000-0000FE240000}"/>
    <cellStyle name="Currency 2 2 4 4 4 5" xfId="9472" xr:uid="{00000000-0005-0000-0000-0000FF240000}"/>
    <cellStyle name="Currency 2 2 4 4 4 6" xfId="9473" xr:uid="{00000000-0005-0000-0000-000000250000}"/>
    <cellStyle name="Currency 2 2 4 4 4 7" xfId="9474" xr:uid="{00000000-0005-0000-0000-000001250000}"/>
    <cellStyle name="Currency 2 2 4 4 4 8" xfId="9475" xr:uid="{00000000-0005-0000-0000-000002250000}"/>
    <cellStyle name="Currency 2 2 4 4 4 9" xfId="9476" xr:uid="{00000000-0005-0000-0000-000003250000}"/>
    <cellStyle name="Currency 2 2 4 4 5" xfId="9477" xr:uid="{00000000-0005-0000-0000-000004250000}"/>
    <cellStyle name="Currency 2 2 4 4 5 2" xfId="9478" xr:uid="{00000000-0005-0000-0000-000005250000}"/>
    <cellStyle name="Currency 2 2 4 4 5 3" xfId="9479" xr:uid="{00000000-0005-0000-0000-000006250000}"/>
    <cellStyle name="Currency 2 2 4 4 5 4" xfId="9480" xr:uid="{00000000-0005-0000-0000-000007250000}"/>
    <cellStyle name="Currency 2 2 4 4 5 5" xfId="9481" xr:uid="{00000000-0005-0000-0000-000008250000}"/>
    <cellStyle name="Currency 2 2 4 4 6" xfId="9482" xr:uid="{00000000-0005-0000-0000-000009250000}"/>
    <cellStyle name="Currency 2 2 4 4 6 2" xfId="9483" xr:uid="{00000000-0005-0000-0000-00000A250000}"/>
    <cellStyle name="Currency 2 2 4 4 6 3" xfId="9484" xr:uid="{00000000-0005-0000-0000-00000B250000}"/>
    <cellStyle name="Currency 2 2 4 4 6 4" xfId="9485" xr:uid="{00000000-0005-0000-0000-00000C250000}"/>
    <cellStyle name="Currency 2 2 4 4 6 5" xfId="9486" xr:uid="{00000000-0005-0000-0000-00000D250000}"/>
    <cellStyle name="Currency 2 2 4 4 7" xfId="9487" xr:uid="{00000000-0005-0000-0000-00000E250000}"/>
    <cellStyle name="Currency 2 2 4 4 7 2" xfId="9488" xr:uid="{00000000-0005-0000-0000-00000F250000}"/>
    <cellStyle name="Currency 2 2 4 4 7 3" xfId="9489" xr:uid="{00000000-0005-0000-0000-000010250000}"/>
    <cellStyle name="Currency 2 2 4 4 7 4" xfId="9490" xr:uid="{00000000-0005-0000-0000-000011250000}"/>
    <cellStyle name="Currency 2 2 4 4 7 5" xfId="9491" xr:uid="{00000000-0005-0000-0000-000012250000}"/>
    <cellStyle name="Currency 2 2 4 4 8" xfId="9492" xr:uid="{00000000-0005-0000-0000-000013250000}"/>
    <cellStyle name="Currency 2 2 4 4 9" xfId="9493" xr:uid="{00000000-0005-0000-0000-000014250000}"/>
    <cellStyle name="Currency 2 2 4 5" xfId="9494" xr:uid="{00000000-0005-0000-0000-000015250000}"/>
    <cellStyle name="Currency 2 2 4 5 10" xfId="9495" xr:uid="{00000000-0005-0000-0000-000016250000}"/>
    <cellStyle name="Currency 2 2 4 5 11" xfId="9496" xr:uid="{00000000-0005-0000-0000-000017250000}"/>
    <cellStyle name="Currency 2 2 4 5 12" xfId="9497" xr:uid="{00000000-0005-0000-0000-000018250000}"/>
    <cellStyle name="Currency 2 2 4 5 13" xfId="9498" xr:uid="{00000000-0005-0000-0000-000019250000}"/>
    <cellStyle name="Currency 2 2 4 5 2" xfId="9499" xr:uid="{00000000-0005-0000-0000-00001A250000}"/>
    <cellStyle name="Currency 2 2 4 5 2 10" xfId="9500" xr:uid="{00000000-0005-0000-0000-00001B250000}"/>
    <cellStyle name="Currency 2 2 4 5 2 11" xfId="9501" xr:uid="{00000000-0005-0000-0000-00001C250000}"/>
    <cellStyle name="Currency 2 2 4 5 2 2" xfId="9502" xr:uid="{00000000-0005-0000-0000-00001D250000}"/>
    <cellStyle name="Currency 2 2 4 5 2 2 10" xfId="9503" xr:uid="{00000000-0005-0000-0000-00001E250000}"/>
    <cellStyle name="Currency 2 2 4 5 2 2 2" xfId="9504" xr:uid="{00000000-0005-0000-0000-00001F250000}"/>
    <cellStyle name="Currency 2 2 4 5 2 2 2 2" xfId="9505" xr:uid="{00000000-0005-0000-0000-000020250000}"/>
    <cellStyle name="Currency 2 2 4 5 2 2 2 3" xfId="9506" xr:uid="{00000000-0005-0000-0000-000021250000}"/>
    <cellStyle name="Currency 2 2 4 5 2 2 2 4" xfId="9507" xr:uid="{00000000-0005-0000-0000-000022250000}"/>
    <cellStyle name="Currency 2 2 4 5 2 2 2 5" xfId="9508" xr:uid="{00000000-0005-0000-0000-000023250000}"/>
    <cellStyle name="Currency 2 2 4 5 2 2 3" xfId="9509" xr:uid="{00000000-0005-0000-0000-000024250000}"/>
    <cellStyle name="Currency 2 2 4 5 2 2 3 2" xfId="9510" xr:uid="{00000000-0005-0000-0000-000025250000}"/>
    <cellStyle name="Currency 2 2 4 5 2 2 3 3" xfId="9511" xr:uid="{00000000-0005-0000-0000-000026250000}"/>
    <cellStyle name="Currency 2 2 4 5 2 2 3 4" xfId="9512" xr:uid="{00000000-0005-0000-0000-000027250000}"/>
    <cellStyle name="Currency 2 2 4 5 2 2 3 5" xfId="9513" xr:uid="{00000000-0005-0000-0000-000028250000}"/>
    <cellStyle name="Currency 2 2 4 5 2 2 4" xfId="9514" xr:uid="{00000000-0005-0000-0000-000029250000}"/>
    <cellStyle name="Currency 2 2 4 5 2 2 4 2" xfId="9515" xr:uid="{00000000-0005-0000-0000-00002A250000}"/>
    <cellStyle name="Currency 2 2 4 5 2 2 4 3" xfId="9516" xr:uid="{00000000-0005-0000-0000-00002B250000}"/>
    <cellStyle name="Currency 2 2 4 5 2 2 4 4" xfId="9517" xr:uid="{00000000-0005-0000-0000-00002C250000}"/>
    <cellStyle name="Currency 2 2 4 5 2 2 4 5" xfId="9518" xr:uid="{00000000-0005-0000-0000-00002D250000}"/>
    <cellStyle name="Currency 2 2 4 5 2 2 5" xfId="9519" xr:uid="{00000000-0005-0000-0000-00002E250000}"/>
    <cellStyle name="Currency 2 2 4 5 2 2 6" xfId="9520" xr:uid="{00000000-0005-0000-0000-00002F250000}"/>
    <cellStyle name="Currency 2 2 4 5 2 2 7" xfId="9521" xr:uid="{00000000-0005-0000-0000-000030250000}"/>
    <cellStyle name="Currency 2 2 4 5 2 2 8" xfId="9522" xr:uid="{00000000-0005-0000-0000-000031250000}"/>
    <cellStyle name="Currency 2 2 4 5 2 2 9" xfId="9523" xr:uid="{00000000-0005-0000-0000-000032250000}"/>
    <cellStyle name="Currency 2 2 4 5 2 3" xfId="9524" xr:uid="{00000000-0005-0000-0000-000033250000}"/>
    <cellStyle name="Currency 2 2 4 5 2 3 2" xfId="9525" xr:uid="{00000000-0005-0000-0000-000034250000}"/>
    <cellStyle name="Currency 2 2 4 5 2 3 3" xfId="9526" xr:uid="{00000000-0005-0000-0000-000035250000}"/>
    <cellStyle name="Currency 2 2 4 5 2 3 4" xfId="9527" xr:uid="{00000000-0005-0000-0000-000036250000}"/>
    <cellStyle name="Currency 2 2 4 5 2 3 5" xfId="9528" xr:uid="{00000000-0005-0000-0000-000037250000}"/>
    <cellStyle name="Currency 2 2 4 5 2 4" xfId="9529" xr:uid="{00000000-0005-0000-0000-000038250000}"/>
    <cellStyle name="Currency 2 2 4 5 2 4 2" xfId="9530" xr:uid="{00000000-0005-0000-0000-000039250000}"/>
    <cellStyle name="Currency 2 2 4 5 2 4 3" xfId="9531" xr:uid="{00000000-0005-0000-0000-00003A250000}"/>
    <cellStyle name="Currency 2 2 4 5 2 4 4" xfId="9532" xr:uid="{00000000-0005-0000-0000-00003B250000}"/>
    <cellStyle name="Currency 2 2 4 5 2 4 5" xfId="9533" xr:uid="{00000000-0005-0000-0000-00003C250000}"/>
    <cellStyle name="Currency 2 2 4 5 2 5" xfId="9534" xr:uid="{00000000-0005-0000-0000-00003D250000}"/>
    <cellStyle name="Currency 2 2 4 5 2 5 2" xfId="9535" xr:uid="{00000000-0005-0000-0000-00003E250000}"/>
    <cellStyle name="Currency 2 2 4 5 2 5 3" xfId="9536" xr:uid="{00000000-0005-0000-0000-00003F250000}"/>
    <cellStyle name="Currency 2 2 4 5 2 5 4" xfId="9537" xr:uid="{00000000-0005-0000-0000-000040250000}"/>
    <cellStyle name="Currency 2 2 4 5 2 5 5" xfId="9538" xr:uid="{00000000-0005-0000-0000-000041250000}"/>
    <cellStyle name="Currency 2 2 4 5 2 6" xfId="9539" xr:uid="{00000000-0005-0000-0000-000042250000}"/>
    <cellStyle name="Currency 2 2 4 5 2 7" xfId="9540" xr:uid="{00000000-0005-0000-0000-000043250000}"/>
    <cellStyle name="Currency 2 2 4 5 2 8" xfId="9541" xr:uid="{00000000-0005-0000-0000-000044250000}"/>
    <cellStyle name="Currency 2 2 4 5 2 9" xfId="9542" xr:uid="{00000000-0005-0000-0000-000045250000}"/>
    <cellStyle name="Currency 2 2 4 5 3" xfId="9543" xr:uid="{00000000-0005-0000-0000-000046250000}"/>
    <cellStyle name="Currency 2 2 4 5 3 10" xfId="9544" xr:uid="{00000000-0005-0000-0000-000047250000}"/>
    <cellStyle name="Currency 2 2 4 5 3 11" xfId="9545" xr:uid="{00000000-0005-0000-0000-000048250000}"/>
    <cellStyle name="Currency 2 2 4 5 3 2" xfId="9546" xr:uid="{00000000-0005-0000-0000-000049250000}"/>
    <cellStyle name="Currency 2 2 4 5 3 2 10" xfId="9547" xr:uid="{00000000-0005-0000-0000-00004A250000}"/>
    <cellStyle name="Currency 2 2 4 5 3 2 2" xfId="9548" xr:uid="{00000000-0005-0000-0000-00004B250000}"/>
    <cellStyle name="Currency 2 2 4 5 3 2 2 2" xfId="9549" xr:uid="{00000000-0005-0000-0000-00004C250000}"/>
    <cellStyle name="Currency 2 2 4 5 3 2 2 3" xfId="9550" xr:uid="{00000000-0005-0000-0000-00004D250000}"/>
    <cellStyle name="Currency 2 2 4 5 3 2 2 4" xfId="9551" xr:uid="{00000000-0005-0000-0000-00004E250000}"/>
    <cellStyle name="Currency 2 2 4 5 3 2 2 5" xfId="9552" xr:uid="{00000000-0005-0000-0000-00004F250000}"/>
    <cellStyle name="Currency 2 2 4 5 3 2 3" xfId="9553" xr:uid="{00000000-0005-0000-0000-000050250000}"/>
    <cellStyle name="Currency 2 2 4 5 3 2 3 2" xfId="9554" xr:uid="{00000000-0005-0000-0000-000051250000}"/>
    <cellStyle name="Currency 2 2 4 5 3 2 3 3" xfId="9555" xr:uid="{00000000-0005-0000-0000-000052250000}"/>
    <cellStyle name="Currency 2 2 4 5 3 2 3 4" xfId="9556" xr:uid="{00000000-0005-0000-0000-000053250000}"/>
    <cellStyle name="Currency 2 2 4 5 3 2 3 5" xfId="9557" xr:uid="{00000000-0005-0000-0000-000054250000}"/>
    <cellStyle name="Currency 2 2 4 5 3 2 4" xfId="9558" xr:uid="{00000000-0005-0000-0000-000055250000}"/>
    <cellStyle name="Currency 2 2 4 5 3 2 4 2" xfId="9559" xr:uid="{00000000-0005-0000-0000-000056250000}"/>
    <cellStyle name="Currency 2 2 4 5 3 2 4 3" xfId="9560" xr:uid="{00000000-0005-0000-0000-000057250000}"/>
    <cellStyle name="Currency 2 2 4 5 3 2 4 4" xfId="9561" xr:uid="{00000000-0005-0000-0000-000058250000}"/>
    <cellStyle name="Currency 2 2 4 5 3 2 4 5" xfId="9562" xr:uid="{00000000-0005-0000-0000-000059250000}"/>
    <cellStyle name="Currency 2 2 4 5 3 2 5" xfId="9563" xr:uid="{00000000-0005-0000-0000-00005A250000}"/>
    <cellStyle name="Currency 2 2 4 5 3 2 6" xfId="9564" xr:uid="{00000000-0005-0000-0000-00005B250000}"/>
    <cellStyle name="Currency 2 2 4 5 3 2 7" xfId="9565" xr:uid="{00000000-0005-0000-0000-00005C250000}"/>
    <cellStyle name="Currency 2 2 4 5 3 2 8" xfId="9566" xr:uid="{00000000-0005-0000-0000-00005D250000}"/>
    <cellStyle name="Currency 2 2 4 5 3 2 9" xfId="9567" xr:uid="{00000000-0005-0000-0000-00005E250000}"/>
    <cellStyle name="Currency 2 2 4 5 3 3" xfId="9568" xr:uid="{00000000-0005-0000-0000-00005F250000}"/>
    <cellStyle name="Currency 2 2 4 5 3 3 2" xfId="9569" xr:uid="{00000000-0005-0000-0000-000060250000}"/>
    <cellStyle name="Currency 2 2 4 5 3 3 3" xfId="9570" xr:uid="{00000000-0005-0000-0000-000061250000}"/>
    <cellStyle name="Currency 2 2 4 5 3 3 4" xfId="9571" xr:uid="{00000000-0005-0000-0000-000062250000}"/>
    <cellStyle name="Currency 2 2 4 5 3 3 5" xfId="9572" xr:uid="{00000000-0005-0000-0000-000063250000}"/>
    <cellStyle name="Currency 2 2 4 5 3 4" xfId="9573" xr:uid="{00000000-0005-0000-0000-000064250000}"/>
    <cellStyle name="Currency 2 2 4 5 3 4 2" xfId="9574" xr:uid="{00000000-0005-0000-0000-000065250000}"/>
    <cellStyle name="Currency 2 2 4 5 3 4 3" xfId="9575" xr:uid="{00000000-0005-0000-0000-000066250000}"/>
    <cellStyle name="Currency 2 2 4 5 3 4 4" xfId="9576" xr:uid="{00000000-0005-0000-0000-000067250000}"/>
    <cellStyle name="Currency 2 2 4 5 3 4 5" xfId="9577" xr:uid="{00000000-0005-0000-0000-000068250000}"/>
    <cellStyle name="Currency 2 2 4 5 3 5" xfId="9578" xr:uid="{00000000-0005-0000-0000-000069250000}"/>
    <cellStyle name="Currency 2 2 4 5 3 5 2" xfId="9579" xr:uid="{00000000-0005-0000-0000-00006A250000}"/>
    <cellStyle name="Currency 2 2 4 5 3 5 3" xfId="9580" xr:uid="{00000000-0005-0000-0000-00006B250000}"/>
    <cellStyle name="Currency 2 2 4 5 3 5 4" xfId="9581" xr:uid="{00000000-0005-0000-0000-00006C250000}"/>
    <cellStyle name="Currency 2 2 4 5 3 5 5" xfId="9582" xr:uid="{00000000-0005-0000-0000-00006D250000}"/>
    <cellStyle name="Currency 2 2 4 5 3 6" xfId="9583" xr:uid="{00000000-0005-0000-0000-00006E250000}"/>
    <cellStyle name="Currency 2 2 4 5 3 7" xfId="9584" xr:uid="{00000000-0005-0000-0000-00006F250000}"/>
    <cellStyle name="Currency 2 2 4 5 3 8" xfId="9585" xr:uid="{00000000-0005-0000-0000-000070250000}"/>
    <cellStyle name="Currency 2 2 4 5 3 9" xfId="9586" xr:uid="{00000000-0005-0000-0000-000071250000}"/>
    <cellStyle name="Currency 2 2 4 5 4" xfId="9587" xr:uid="{00000000-0005-0000-0000-000072250000}"/>
    <cellStyle name="Currency 2 2 4 5 4 10" xfId="9588" xr:uid="{00000000-0005-0000-0000-000073250000}"/>
    <cellStyle name="Currency 2 2 4 5 4 2" xfId="9589" xr:uid="{00000000-0005-0000-0000-000074250000}"/>
    <cellStyle name="Currency 2 2 4 5 4 2 2" xfId="9590" xr:uid="{00000000-0005-0000-0000-000075250000}"/>
    <cellStyle name="Currency 2 2 4 5 4 2 3" xfId="9591" xr:uid="{00000000-0005-0000-0000-000076250000}"/>
    <cellStyle name="Currency 2 2 4 5 4 2 4" xfId="9592" xr:uid="{00000000-0005-0000-0000-000077250000}"/>
    <cellStyle name="Currency 2 2 4 5 4 2 5" xfId="9593" xr:uid="{00000000-0005-0000-0000-000078250000}"/>
    <cellStyle name="Currency 2 2 4 5 4 3" xfId="9594" xr:uid="{00000000-0005-0000-0000-000079250000}"/>
    <cellStyle name="Currency 2 2 4 5 4 3 2" xfId="9595" xr:uid="{00000000-0005-0000-0000-00007A250000}"/>
    <cellStyle name="Currency 2 2 4 5 4 3 3" xfId="9596" xr:uid="{00000000-0005-0000-0000-00007B250000}"/>
    <cellStyle name="Currency 2 2 4 5 4 3 4" xfId="9597" xr:uid="{00000000-0005-0000-0000-00007C250000}"/>
    <cellStyle name="Currency 2 2 4 5 4 3 5" xfId="9598" xr:uid="{00000000-0005-0000-0000-00007D250000}"/>
    <cellStyle name="Currency 2 2 4 5 4 4" xfId="9599" xr:uid="{00000000-0005-0000-0000-00007E250000}"/>
    <cellStyle name="Currency 2 2 4 5 4 4 2" xfId="9600" xr:uid="{00000000-0005-0000-0000-00007F250000}"/>
    <cellStyle name="Currency 2 2 4 5 4 4 3" xfId="9601" xr:uid="{00000000-0005-0000-0000-000080250000}"/>
    <cellStyle name="Currency 2 2 4 5 4 4 4" xfId="9602" xr:uid="{00000000-0005-0000-0000-000081250000}"/>
    <cellStyle name="Currency 2 2 4 5 4 4 5" xfId="9603" xr:uid="{00000000-0005-0000-0000-000082250000}"/>
    <cellStyle name="Currency 2 2 4 5 4 5" xfId="9604" xr:uid="{00000000-0005-0000-0000-000083250000}"/>
    <cellStyle name="Currency 2 2 4 5 4 6" xfId="9605" xr:uid="{00000000-0005-0000-0000-000084250000}"/>
    <cellStyle name="Currency 2 2 4 5 4 7" xfId="9606" xr:uid="{00000000-0005-0000-0000-000085250000}"/>
    <cellStyle name="Currency 2 2 4 5 4 8" xfId="9607" xr:uid="{00000000-0005-0000-0000-000086250000}"/>
    <cellStyle name="Currency 2 2 4 5 4 9" xfId="9608" xr:uid="{00000000-0005-0000-0000-000087250000}"/>
    <cellStyle name="Currency 2 2 4 5 5" xfId="9609" xr:uid="{00000000-0005-0000-0000-000088250000}"/>
    <cellStyle name="Currency 2 2 4 5 5 2" xfId="9610" xr:uid="{00000000-0005-0000-0000-000089250000}"/>
    <cellStyle name="Currency 2 2 4 5 5 3" xfId="9611" xr:uid="{00000000-0005-0000-0000-00008A250000}"/>
    <cellStyle name="Currency 2 2 4 5 5 4" xfId="9612" xr:uid="{00000000-0005-0000-0000-00008B250000}"/>
    <cellStyle name="Currency 2 2 4 5 5 5" xfId="9613" xr:uid="{00000000-0005-0000-0000-00008C250000}"/>
    <cellStyle name="Currency 2 2 4 5 6" xfId="9614" xr:uid="{00000000-0005-0000-0000-00008D250000}"/>
    <cellStyle name="Currency 2 2 4 5 6 2" xfId="9615" xr:uid="{00000000-0005-0000-0000-00008E250000}"/>
    <cellStyle name="Currency 2 2 4 5 6 3" xfId="9616" xr:uid="{00000000-0005-0000-0000-00008F250000}"/>
    <cellStyle name="Currency 2 2 4 5 6 4" xfId="9617" xr:uid="{00000000-0005-0000-0000-000090250000}"/>
    <cellStyle name="Currency 2 2 4 5 6 5" xfId="9618" xr:uid="{00000000-0005-0000-0000-000091250000}"/>
    <cellStyle name="Currency 2 2 4 5 7" xfId="9619" xr:uid="{00000000-0005-0000-0000-000092250000}"/>
    <cellStyle name="Currency 2 2 4 5 7 2" xfId="9620" xr:uid="{00000000-0005-0000-0000-000093250000}"/>
    <cellStyle name="Currency 2 2 4 5 7 3" xfId="9621" xr:uid="{00000000-0005-0000-0000-000094250000}"/>
    <cellStyle name="Currency 2 2 4 5 7 4" xfId="9622" xr:uid="{00000000-0005-0000-0000-000095250000}"/>
    <cellStyle name="Currency 2 2 4 5 7 5" xfId="9623" xr:uid="{00000000-0005-0000-0000-000096250000}"/>
    <cellStyle name="Currency 2 2 4 5 8" xfId="9624" xr:uid="{00000000-0005-0000-0000-000097250000}"/>
    <cellStyle name="Currency 2 2 4 5 9" xfId="9625" xr:uid="{00000000-0005-0000-0000-000098250000}"/>
    <cellStyle name="Currency 2 2 4 6" xfId="9626" xr:uid="{00000000-0005-0000-0000-000099250000}"/>
    <cellStyle name="Currency 2 2 4 6 10" xfId="9627" xr:uid="{00000000-0005-0000-0000-00009A250000}"/>
    <cellStyle name="Currency 2 2 4 6 11" xfId="9628" xr:uid="{00000000-0005-0000-0000-00009B250000}"/>
    <cellStyle name="Currency 2 2 4 6 12" xfId="9629" xr:uid="{00000000-0005-0000-0000-00009C250000}"/>
    <cellStyle name="Currency 2 2 4 6 2" xfId="9630" xr:uid="{00000000-0005-0000-0000-00009D250000}"/>
    <cellStyle name="Currency 2 2 4 6 2 10" xfId="9631" xr:uid="{00000000-0005-0000-0000-00009E250000}"/>
    <cellStyle name="Currency 2 2 4 6 2 11" xfId="9632" xr:uid="{00000000-0005-0000-0000-00009F250000}"/>
    <cellStyle name="Currency 2 2 4 6 2 2" xfId="9633" xr:uid="{00000000-0005-0000-0000-0000A0250000}"/>
    <cellStyle name="Currency 2 2 4 6 2 2 10" xfId="9634" xr:uid="{00000000-0005-0000-0000-0000A1250000}"/>
    <cellStyle name="Currency 2 2 4 6 2 2 2" xfId="9635" xr:uid="{00000000-0005-0000-0000-0000A2250000}"/>
    <cellStyle name="Currency 2 2 4 6 2 2 2 2" xfId="9636" xr:uid="{00000000-0005-0000-0000-0000A3250000}"/>
    <cellStyle name="Currency 2 2 4 6 2 2 2 3" xfId="9637" xr:uid="{00000000-0005-0000-0000-0000A4250000}"/>
    <cellStyle name="Currency 2 2 4 6 2 2 2 4" xfId="9638" xr:uid="{00000000-0005-0000-0000-0000A5250000}"/>
    <cellStyle name="Currency 2 2 4 6 2 2 2 5" xfId="9639" xr:uid="{00000000-0005-0000-0000-0000A6250000}"/>
    <cellStyle name="Currency 2 2 4 6 2 2 3" xfId="9640" xr:uid="{00000000-0005-0000-0000-0000A7250000}"/>
    <cellStyle name="Currency 2 2 4 6 2 2 3 2" xfId="9641" xr:uid="{00000000-0005-0000-0000-0000A8250000}"/>
    <cellStyle name="Currency 2 2 4 6 2 2 3 3" xfId="9642" xr:uid="{00000000-0005-0000-0000-0000A9250000}"/>
    <cellStyle name="Currency 2 2 4 6 2 2 3 4" xfId="9643" xr:uid="{00000000-0005-0000-0000-0000AA250000}"/>
    <cellStyle name="Currency 2 2 4 6 2 2 3 5" xfId="9644" xr:uid="{00000000-0005-0000-0000-0000AB250000}"/>
    <cellStyle name="Currency 2 2 4 6 2 2 4" xfId="9645" xr:uid="{00000000-0005-0000-0000-0000AC250000}"/>
    <cellStyle name="Currency 2 2 4 6 2 2 4 2" xfId="9646" xr:uid="{00000000-0005-0000-0000-0000AD250000}"/>
    <cellStyle name="Currency 2 2 4 6 2 2 4 3" xfId="9647" xr:uid="{00000000-0005-0000-0000-0000AE250000}"/>
    <cellStyle name="Currency 2 2 4 6 2 2 4 4" xfId="9648" xr:uid="{00000000-0005-0000-0000-0000AF250000}"/>
    <cellStyle name="Currency 2 2 4 6 2 2 4 5" xfId="9649" xr:uid="{00000000-0005-0000-0000-0000B0250000}"/>
    <cellStyle name="Currency 2 2 4 6 2 2 5" xfId="9650" xr:uid="{00000000-0005-0000-0000-0000B1250000}"/>
    <cellStyle name="Currency 2 2 4 6 2 2 6" xfId="9651" xr:uid="{00000000-0005-0000-0000-0000B2250000}"/>
    <cellStyle name="Currency 2 2 4 6 2 2 7" xfId="9652" xr:uid="{00000000-0005-0000-0000-0000B3250000}"/>
    <cellStyle name="Currency 2 2 4 6 2 2 8" xfId="9653" xr:uid="{00000000-0005-0000-0000-0000B4250000}"/>
    <cellStyle name="Currency 2 2 4 6 2 2 9" xfId="9654" xr:uid="{00000000-0005-0000-0000-0000B5250000}"/>
    <cellStyle name="Currency 2 2 4 6 2 3" xfId="9655" xr:uid="{00000000-0005-0000-0000-0000B6250000}"/>
    <cellStyle name="Currency 2 2 4 6 2 3 2" xfId="9656" xr:uid="{00000000-0005-0000-0000-0000B7250000}"/>
    <cellStyle name="Currency 2 2 4 6 2 3 3" xfId="9657" xr:uid="{00000000-0005-0000-0000-0000B8250000}"/>
    <cellStyle name="Currency 2 2 4 6 2 3 4" xfId="9658" xr:uid="{00000000-0005-0000-0000-0000B9250000}"/>
    <cellStyle name="Currency 2 2 4 6 2 3 5" xfId="9659" xr:uid="{00000000-0005-0000-0000-0000BA250000}"/>
    <cellStyle name="Currency 2 2 4 6 2 4" xfId="9660" xr:uid="{00000000-0005-0000-0000-0000BB250000}"/>
    <cellStyle name="Currency 2 2 4 6 2 4 2" xfId="9661" xr:uid="{00000000-0005-0000-0000-0000BC250000}"/>
    <cellStyle name="Currency 2 2 4 6 2 4 3" xfId="9662" xr:uid="{00000000-0005-0000-0000-0000BD250000}"/>
    <cellStyle name="Currency 2 2 4 6 2 4 4" xfId="9663" xr:uid="{00000000-0005-0000-0000-0000BE250000}"/>
    <cellStyle name="Currency 2 2 4 6 2 4 5" xfId="9664" xr:uid="{00000000-0005-0000-0000-0000BF250000}"/>
    <cellStyle name="Currency 2 2 4 6 2 5" xfId="9665" xr:uid="{00000000-0005-0000-0000-0000C0250000}"/>
    <cellStyle name="Currency 2 2 4 6 2 5 2" xfId="9666" xr:uid="{00000000-0005-0000-0000-0000C1250000}"/>
    <cellStyle name="Currency 2 2 4 6 2 5 3" xfId="9667" xr:uid="{00000000-0005-0000-0000-0000C2250000}"/>
    <cellStyle name="Currency 2 2 4 6 2 5 4" xfId="9668" xr:uid="{00000000-0005-0000-0000-0000C3250000}"/>
    <cellStyle name="Currency 2 2 4 6 2 5 5" xfId="9669" xr:uid="{00000000-0005-0000-0000-0000C4250000}"/>
    <cellStyle name="Currency 2 2 4 6 2 6" xfId="9670" xr:uid="{00000000-0005-0000-0000-0000C5250000}"/>
    <cellStyle name="Currency 2 2 4 6 2 7" xfId="9671" xr:uid="{00000000-0005-0000-0000-0000C6250000}"/>
    <cellStyle name="Currency 2 2 4 6 2 8" xfId="9672" xr:uid="{00000000-0005-0000-0000-0000C7250000}"/>
    <cellStyle name="Currency 2 2 4 6 2 9" xfId="9673" xr:uid="{00000000-0005-0000-0000-0000C8250000}"/>
    <cellStyle name="Currency 2 2 4 6 3" xfId="9674" xr:uid="{00000000-0005-0000-0000-0000C9250000}"/>
    <cellStyle name="Currency 2 2 4 6 3 10" xfId="9675" xr:uid="{00000000-0005-0000-0000-0000CA250000}"/>
    <cellStyle name="Currency 2 2 4 6 3 2" xfId="9676" xr:uid="{00000000-0005-0000-0000-0000CB250000}"/>
    <cellStyle name="Currency 2 2 4 6 3 2 2" xfId="9677" xr:uid="{00000000-0005-0000-0000-0000CC250000}"/>
    <cellStyle name="Currency 2 2 4 6 3 2 3" xfId="9678" xr:uid="{00000000-0005-0000-0000-0000CD250000}"/>
    <cellStyle name="Currency 2 2 4 6 3 2 4" xfId="9679" xr:uid="{00000000-0005-0000-0000-0000CE250000}"/>
    <cellStyle name="Currency 2 2 4 6 3 2 5" xfId="9680" xr:uid="{00000000-0005-0000-0000-0000CF250000}"/>
    <cellStyle name="Currency 2 2 4 6 3 3" xfId="9681" xr:uid="{00000000-0005-0000-0000-0000D0250000}"/>
    <cellStyle name="Currency 2 2 4 6 3 3 2" xfId="9682" xr:uid="{00000000-0005-0000-0000-0000D1250000}"/>
    <cellStyle name="Currency 2 2 4 6 3 3 3" xfId="9683" xr:uid="{00000000-0005-0000-0000-0000D2250000}"/>
    <cellStyle name="Currency 2 2 4 6 3 3 4" xfId="9684" xr:uid="{00000000-0005-0000-0000-0000D3250000}"/>
    <cellStyle name="Currency 2 2 4 6 3 3 5" xfId="9685" xr:uid="{00000000-0005-0000-0000-0000D4250000}"/>
    <cellStyle name="Currency 2 2 4 6 3 4" xfId="9686" xr:uid="{00000000-0005-0000-0000-0000D5250000}"/>
    <cellStyle name="Currency 2 2 4 6 3 4 2" xfId="9687" xr:uid="{00000000-0005-0000-0000-0000D6250000}"/>
    <cellStyle name="Currency 2 2 4 6 3 4 3" xfId="9688" xr:uid="{00000000-0005-0000-0000-0000D7250000}"/>
    <cellStyle name="Currency 2 2 4 6 3 4 4" xfId="9689" xr:uid="{00000000-0005-0000-0000-0000D8250000}"/>
    <cellStyle name="Currency 2 2 4 6 3 4 5" xfId="9690" xr:uid="{00000000-0005-0000-0000-0000D9250000}"/>
    <cellStyle name="Currency 2 2 4 6 3 5" xfId="9691" xr:uid="{00000000-0005-0000-0000-0000DA250000}"/>
    <cellStyle name="Currency 2 2 4 6 3 6" xfId="9692" xr:uid="{00000000-0005-0000-0000-0000DB250000}"/>
    <cellStyle name="Currency 2 2 4 6 3 7" xfId="9693" xr:uid="{00000000-0005-0000-0000-0000DC250000}"/>
    <cellStyle name="Currency 2 2 4 6 3 8" xfId="9694" xr:uid="{00000000-0005-0000-0000-0000DD250000}"/>
    <cellStyle name="Currency 2 2 4 6 3 9" xfId="9695" xr:uid="{00000000-0005-0000-0000-0000DE250000}"/>
    <cellStyle name="Currency 2 2 4 6 4" xfId="9696" xr:uid="{00000000-0005-0000-0000-0000DF250000}"/>
    <cellStyle name="Currency 2 2 4 6 4 2" xfId="9697" xr:uid="{00000000-0005-0000-0000-0000E0250000}"/>
    <cellStyle name="Currency 2 2 4 6 4 3" xfId="9698" xr:uid="{00000000-0005-0000-0000-0000E1250000}"/>
    <cellStyle name="Currency 2 2 4 6 4 4" xfId="9699" xr:uid="{00000000-0005-0000-0000-0000E2250000}"/>
    <cellStyle name="Currency 2 2 4 6 4 5" xfId="9700" xr:uid="{00000000-0005-0000-0000-0000E3250000}"/>
    <cellStyle name="Currency 2 2 4 6 5" xfId="9701" xr:uid="{00000000-0005-0000-0000-0000E4250000}"/>
    <cellStyle name="Currency 2 2 4 6 5 2" xfId="9702" xr:uid="{00000000-0005-0000-0000-0000E5250000}"/>
    <cellStyle name="Currency 2 2 4 6 5 3" xfId="9703" xr:uid="{00000000-0005-0000-0000-0000E6250000}"/>
    <cellStyle name="Currency 2 2 4 6 5 4" xfId="9704" xr:uid="{00000000-0005-0000-0000-0000E7250000}"/>
    <cellStyle name="Currency 2 2 4 6 5 5" xfId="9705" xr:uid="{00000000-0005-0000-0000-0000E8250000}"/>
    <cellStyle name="Currency 2 2 4 6 6" xfId="9706" xr:uid="{00000000-0005-0000-0000-0000E9250000}"/>
    <cellStyle name="Currency 2 2 4 6 6 2" xfId="9707" xr:uid="{00000000-0005-0000-0000-0000EA250000}"/>
    <cellStyle name="Currency 2 2 4 6 6 3" xfId="9708" xr:uid="{00000000-0005-0000-0000-0000EB250000}"/>
    <cellStyle name="Currency 2 2 4 6 6 4" xfId="9709" xr:uid="{00000000-0005-0000-0000-0000EC250000}"/>
    <cellStyle name="Currency 2 2 4 6 6 5" xfId="9710" xr:uid="{00000000-0005-0000-0000-0000ED250000}"/>
    <cellStyle name="Currency 2 2 4 6 7" xfId="9711" xr:uid="{00000000-0005-0000-0000-0000EE250000}"/>
    <cellStyle name="Currency 2 2 4 6 8" xfId="9712" xr:uid="{00000000-0005-0000-0000-0000EF250000}"/>
    <cellStyle name="Currency 2 2 4 6 9" xfId="9713" xr:uid="{00000000-0005-0000-0000-0000F0250000}"/>
    <cellStyle name="Currency 2 2 4 7" xfId="9714" xr:uid="{00000000-0005-0000-0000-0000F1250000}"/>
    <cellStyle name="Currency 2 2 4 7 10" xfId="9715" xr:uid="{00000000-0005-0000-0000-0000F2250000}"/>
    <cellStyle name="Currency 2 2 4 7 11" xfId="9716" xr:uid="{00000000-0005-0000-0000-0000F3250000}"/>
    <cellStyle name="Currency 2 2 4 7 2" xfId="9717" xr:uid="{00000000-0005-0000-0000-0000F4250000}"/>
    <cellStyle name="Currency 2 2 4 7 2 10" xfId="9718" xr:uid="{00000000-0005-0000-0000-0000F5250000}"/>
    <cellStyle name="Currency 2 2 4 7 2 2" xfId="9719" xr:uid="{00000000-0005-0000-0000-0000F6250000}"/>
    <cellStyle name="Currency 2 2 4 7 2 2 2" xfId="9720" xr:uid="{00000000-0005-0000-0000-0000F7250000}"/>
    <cellStyle name="Currency 2 2 4 7 2 2 3" xfId="9721" xr:uid="{00000000-0005-0000-0000-0000F8250000}"/>
    <cellStyle name="Currency 2 2 4 7 2 2 4" xfId="9722" xr:uid="{00000000-0005-0000-0000-0000F9250000}"/>
    <cellStyle name="Currency 2 2 4 7 2 2 5" xfId="9723" xr:uid="{00000000-0005-0000-0000-0000FA250000}"/>
    <cellStyle name="Currency 2 2 4 7 2 3" xfId="9724" xr:uid="{00000000-0005-0000-0000-0000FB250000}"/>
    <cellStyle name="Currency 2 2 4 7 2 3 2" xfId="9725" xr:uid="{00000000-0005-0000-0000-0000FC250000}"/>
    <cellStyle name="Currency 2 2 4 7 2 3 3" xfId="9726" xr:uid="{00000000-0005-0000-0000-0000FD250000}"/>
    <cellStyle name="Currency 2 2 4 7 2 3 4" xfId="9727" xr:uid="{00000000-0005-0000-0000-0000FE250000}"/>
    <cellStyle name="Currency 2 2 4 7 2 3 5" xfId="9728" xr:uid="{00000000-0005-0000-0000-0000FF250000}"/>
    <cellStyle name="Currency 2 2 4 7 2 4" xfId="9729" xr:uid="{00000000-0005-0000-0000-000000260000}"/>
    <cellStyle name="Currency 2 2 4 7 2 4 2" xfId="9730" xr:uid="{00000000-0005-0000-0000-000001260000}"/>
    <cellStyle name="Currency 2 2 4 7 2 4 3" xfId="9731" xr:uid="{00000000-0005-0000-0000-000002260000}"/>
    <cellStyle name="Currency 2 2 4 7 2 4 4" xfId="9732" xr:uid="{00000000-0005-0000-0000-000003260000}"/>
    <cellStyle name="Currency 2 2 4 7 2 4 5" xfId="9733" xr:uid="{00000000-0005-0000-0000-000004260000}"/>
    <cellStyle name="Currency 2 2 4 7 2 5" xfId="9734" xr:uid="{00000000-0005-0000-0000-000005260000}"/>
    <cellStyle name="Currency 2 2 4 7 2 6" xfId="9735" xr:uid="{00000000-0005-0000-0000-000006260000}"/>
    <cellStyle name="Currency 2 2 4 7 2 7" xfId="9736" xr:uid="{00000000-0005-0000-0000-000007260000}"/>
    <cellStyle name="Currency 2 2 4 7 2 8" xfId="9737" xr:uid="{00000000-0005-0000-0000-000008260000}"/>
    <cellStyle name="Currency 2 2 4 7 2 9" xfId="9738" xr:uid="{00000000-0005-0000-0000-000009260000}"/>
    <cellStyle name="Currency 2 2 4 7 3" xfId="9739" xr:uid="{00000000-0005-0000-0000-00000A260000}"/>
    <cellStyle name="Currency 2 2 4 7 3 2" xfId="9740" xr:uid="{00000000-0005-0000-0000-00000B260000}"/>
    <cellStyle name="Currency 2 2 4 7 3 3" xfId="9741" xr:uid="{00000000-0005-0000-0000-00000C260000}"/>
    <cellStyle name="Currency 2 2 4 7 3 4" xfId="9742" xr:uid="{00000000-0005-0000-0000-00000D260000}"/>
    <cellStyle name="Currency 2 2 4 7 3 5" xfId="9743" xr:uid="{00000000-0005-0000-0000-00000E260000}"/>
    <cellStyle name="Currency 2 2 4 7 4" xfId="9744" xr:uid="{00000000-0005-0000-0000-00000F260000}"/>
    <cellStyle name="Currency 2 2 4 7 4 2" xfId="9745" xr:uid="{00000000-0005-0000-0000-000010260000}"/>
    <cellStyle name="Currency 2 2 4 7 4 3" xfId="9746" xr:uid="{00000000-0005-0000-0000-000011260000}"/>
    <cellStyle name="Currency 2 2 4 7 4 4" xfId="9747" xr:uid="{00000000-0005-0000-0000-000012260000}"/>
    <cellStyle name="Currency 2 2 4 7 4 5" xfId="9748" xr:uid="{00000000-0005-0000-0000-000013260000}"/>
    <cellStyle name="Currency 2 2 4 7 5" xfId="9749" xr:uid="{00000000-0005-0000-0000-000014260000}"/>
    <cellStyle name="Currency 2 2 4 7 5 2" xfId="9750" xr:uid="{00000000-0005-0000-0000-000015260000}"/>
    <cellStyle name="Currency 2 2 4 7 5 3" xfId="9751" xr:uid="{00000000-0005-0000-0000-000016260000}"/>
    <cellStyle name="Currency 2 2 4 7 5 4" xfId="9752" xr:uid="{00000000-0005-0000-0000-000017260000}"/>
    <cellStyle name="Currency 2 2 4 7 5 5" xfId="9753" xr:uid="{00000000-0005-0000-0000-000018260000}"/>
    <cellStyle name="Currency 2 2 4 7 6" xfId="9754" xr:uid="{00000000-0005-0000-0000-000019260000}"/>
    <cellStyle name="Currency 2 2 4 7 7" xfId="9755" xr:uid="{00000000-0005-0000-0000-00001A260000}"/>
    <cellStyle name="Currency 2 2 4 7 8" xfId="9756" xr:uid="{00000000-0005-0000-0000-00001B260000}"/>
    <cellStyle name="Currency 2 2 4 7 9" xfId="9757" xr:uid="{00000000-0005-0000-0000-00001C260000}"/>
    <cellStyle name="Currency 2 2 4 8" xfId="9758" xr:uid="{00000000-0005-0000-0000-00001D260000}"/>
    <cellStyle name="Currency 2 2 4 8 10" xfId="9759" xr:uid="{00000000-0005-0000-0000-00001E260000}"/>
    <cellStyle name="Currency 2 2 4 8 2" xfId="9760" xr:uid="{00000000-0005-0000-0000-00001F260000}"/>
    <cellStyle name="Currency 2 2 4 8 2 2" xfId="9761" xr:uid="{00000000-0005-0000-0000-000020260000}"/>
    <cellStyle name="Currency 2 2 4 8 2 3" xfId="9762" xr:uid="{00000000-0005-0000-0000-000021260000}"/>
    <cellStyle name="Currency 2 2 4 8 2 4" xfId="9763" xr:uid="{00000000-0005-0000-0000-000022260000}"/>
    <cellStyle name="Currency 2 2 4 8 2 5" xfId="9764" xr:uid="{00000000-0005-0000-0000-000023260000}"/>
    <cellStyle name="Currency 2 2 4 8 3" xfId="9765" xr:uid="{00000000-0005-0000-0000-000024260000}"/>
    <cellStyle name="Currency 2 2 4 8 3 2" xfId="9766" xr:uid="{00000000-0005-0000-0000-000025260000}"/>
    <cellStyle name="Currency 2 2 4 8 3 3" xfId="9767" xr:uid="{00000000-0005-0000-0000-000026260000}"/>
    <cellStyle name="Currency 2 2 4 8 3 4" xfId="9768" xr:uid="{00000000-0005-0000-0000-000027260000}"/>
    <cellStyle name="Currency 2 2 4 8 3 5" xfId="9769" xr:uid="{00000000-0005-0000-0000-000028260000}"/>
    <cellStyle name="Currency 2 2 4 8 4" xfId="9770" xr:uid="{00000000-0005-0000-0000-000029260000}"/>
    <cellStyle name="Currency 2 2 4 8 4 2" xfId="9771" xr:uid="{00000000-0005-0000-0000-00002A260000}"/>
    <cellStyle name="Currency 2 2 4 8 4 3" xfId="9772" xr:uid="{00000000-0005-0000-0000-00002B260000}"/>
    <cellStyle name="Currency 2 2 4 8 4 4" xfId="9773" xr:uid="{00000000-0005-0000-0000-00002C260000}"/>
    <cellStyle name="Currency 2 2 4 8 4 5" xfId="9774" xr:uid="{00000000-0005-0000-0000-00002D260000}"/>
    <cellStyle name="Currency 2 2 4 8 5" xfId="9775" xr:uid="{00000000-0005-0000-0000-00002E260000}"/>
    <cellStyle name="Currency 2 2 4 8 6" xfId="9776" xr:uid="{00000000-0005-0000-0000-00002F260000}"/>
    <cellStyle name="Currency 2 2 4 8 7" xfId="9777" xr:uid="{00000000-0005-0000-0000-000030260000}"/>
    <cellStyle name="Currency 2 2 4 8 8" xfId="9778" xr:uid="{00000000-0005-0000-0000-000031260000}"/>
    <cellStyle name="Currency 2 2 4 8 9" xfId="9779" xr:uid="{00000000-0005-0000-0000-000032260000}"/>
    <cellStyle name="Currency 2 2 4 9" xfId="9780" xr:uid="{00000000-0005-0000-0000-000033260000}"/>
    <cellStyle name="Currency 2 2 4 9 2" xfId="9781" xr:uid="{00000000-0005-0000-0000-000034260000}"/>
    <cellStyle name="Currency 2 2 4 9 3" xfId="9782" xr:uid="{00000000-0005-0000-0000-000035260000}"/>
    <cellStyle name="Currency 2 2 4 9 4" xfId="9783" xr:uid="{00000000-0005-0000-0000-000036260000}"/>
    <cellStyle name="Currency 2 2 4 9 5" xfId="9784" xr:uid="{00000000-0005-0000-0000-000037260000}"/>
    <cellStyle name="Currency 2 2 5" xfId="9785" xr:uid="{00000000-0005-0000-0000-000038260000}"/>
    <cellStyle name="Currency 2 2 5 10" xfId="9786" xr:uid="{00000000-0005-0000-0000-000039260000}"/>
    <cellStyle name="Currency 2 2 5 11" xfId="9787" xr:uid="{00000000-0005-0000-0000-00003A260000}"/>
    <cellStyle name="Currency 2 2 5 12" xfId="9788" xr:uid="{00000000-0005-0000-0000-00003B260000}"/>
    <cellStyle name="Currency 2 2 5 13" xfId="9789" xr:uid="{00000000-0005-0000-0000-00003C260000}"/>
    <cellStyle name="Currency 2 2 5 14" xfId="9790" xr:uid="{00000000-0005-0000-0000-00003D260000}"/>
    <cellStyle name="Currency 2 2 5 15" xfId="9791" xr:uid="{00000000-0005-0000-0000-00003E260000}"/>
    <cellStyle name="Currency 2 2 5 2" xfId="9792" xr:uid="{00000000-0005-0000-0000-00003F260000}"/>
    <cellStyle name="Currency 2 2 5 2 10" xfId="9793" xr:uid="{00000000-0005-0000-0000-000040260000}"/>
    <cellStyle name="Currency 2 2 5 2 11" xfId="9794" xr:uid="{00000000-0005-0000-0000-000041260000}"/>
    <cellStyle name="Currency 2 2 5 2 12" xfId="9795" xr:uid="{00000000-0005-0000-0000-000042260000}"/>
    <cellStyle name="Currency 2 2 5 2 13" xfId="9796" xr:uid="{00000000-0005-0000-0000-000043260000}"/>
    <cellStyle name="Currency 2 2 5 2 2" xfId="9797" xr:uid="{00000000-0005-0000-0000-000044260000}"/>
    <cellStyle name="Currency 2 2 5 2 2 10" xfId="9798" xr:uid="{00000000-0005-0000-0000-000045260000}"/>
    <cellStyle name="Currency 2 2 5 2 2 11" xfId="9799" xr:uid="{00000000-0005-0000-0000-000046260000}"/>
    <cellStyle name="Currency 2 2 5 2 2 2" xfId="9800" xr:uid="{00000000-0005-0000-0000-000047260000}"/>
    <cellStyle name="Currency 2 2 5 2 2 2 10" xfId="9801" xr:uid="{00000000-0005-0000-0000-000048260000}"/>
    <cellStyle name="Currency 2 2 5 2 2 2 2" xfId="9802" xr:uid="{00000000-0005-0000-0000-000049260000}"/>
    <cellStyle name="Currency 2 2 5 2 2 2 2 2" xfId="9803" xr:uid="{00000000-0005-0000-0000-00004A260000}"/>
    <cellStyle name="Currency 2 2 5 2 2 2 2 3" xfId="9804" xr:uid="{00000000-0005-0000-0000-00004B260000}"/>
    <cellStyle name="Currency 2 2 5 2 2 2 2 4" xfId="9805" xr:uid="{00000000-0005-0000-0000-00004C260000}"/>
    <cellStyle name="Currency 2 2 5 2 2 2 2 5" xfId="9806" xr:uid="{00000000-0005-0000-0000-00004D260000}"/>
    <cellStyle name="Currency 2 2 5 2 2 2 3" xfId="9807" xr:uid="{00000000-0005-0000-0000-00004E260000}"/>
    <cellStyle name="Currency 2 2 5 2 2 2 3 2" xfId="9808" xr:uid="{00000000-0005-0000-0000-00004F260000}"/>
    <cellStyle name="Currency 2 2 5 2 2 2 3 3" xfId="9809" xr:uid="{00000000-0005-0000-0000-000050260000}"/>
    <cellStyle name="Currency 2 2 5 2 2 2 3 4" xfId="9810" xr:uid="{00000000-0005-0000-0000-000051260000}"/>
    <cellStyle name="Currency 2 2 5 2 2 2 3 5" xfId="9811" xr:uid="{00000000-0005-0000-0000-000052260000}"/>
    <cellStyle name="Currency 2 2 5 2 2 2 4" xfId="9812" xr:uid="{00000000-0005-0000-0000-000053260000}"/>
    <cellStyle name="Currency 2 2 5 2 2 2 4 2" xfId="9813" xr:uid="{00000000-0005-0000-0000-000054260000}"/>
    <cellStyle name="Currency 2 2 5 2 2 2 4 3" xfId="9814" xr:uid="{00000000-0005-0000-0000-000055260000}"/>
    <cellStyle name="Currency 2 2 5 2 2 2 4 4" xfId="9815" xr:uid="{00000000-0005-0000-0000-000056260000}"/>
    <cellStyle name="Currency 2 2 5 2 2 2 4 5" xfId="9816" xr:uid="{00000000-0005-0000-0000-000057260000}"/>
    <cellStyle name="Currency 2 2 5 2 2 2 5" xfId="9817" xr:uid="{00000000-0005-0000-0000-000058260000}"/>
    <cellStyle name="Currency 2 2 5 2 2 2 6" xfId="9818" xr:uid="{00000000-0005-0000-0000-000059260000}"/>
    <cellStyle name="Currency 2 2 5 2 2 2 7" xfId="9819" xr:uid="{00000000-0005-0000-0000-00005A260000}"/>
    <cellStyle name="Currency 2 2 5 2 2 2 8" xfId="9820" xr:uid="{00000000-0005-0000-0000-00005B260000}"/>
    <cellStyle name="Currency 2 2 5 2 2 2 9" xfId="9821" xr:uid="{00000000-0005-0000-0000-00005C260000}"/>
    <cellStyle name="Currency 2 2 5 2 2 3" xfId="9822" xr:uid="{00000000-0005-0000-0000-00005D260000}"/>
    <cellStyle name="Currency 2 2 5 2 2 3 2" xfId="9823" xr:uid="{00000000-0005-0000-0000-00005E260000}"/>
    <cellStyle name="Currency 2 2 5 2 2 3 3" xfId="9824" xr:uid="{00000000-0005-0000-0000-00005F260000}"/>
    <cellStyle name="Currency 2 2 5 2 2 3 4" xfId="9825" xr:uid="{00000000-0005-0000-0000-000060260000}"/>
    <cellStyle name="Currency 2 2 5 2 2 3 5" xfId="9826" xr:uid="{00000000-0005-0000-0000-000061260000}"/>
    <cellStyle name="Currency 2 2 5 2 2 4" xfId="9827" xr:uid="{00000000-0005-0000-0000-000062260000}"/>
    <cellStyle name="Currency 2 2 5 2 2 4 2" xfId="9828" xr:uid="{00000000-0005-0000-0000-000063260000}"/>
    <cellStyle name="Currency 2 2 5 2 2 4 3" xfId="9829" xr:uid="{00000000-0005-0000-0000-000064260000}"/>
    <cellStyle name="Currency 2 2 5 2 2 4 4" xfId="9830" xr:uid="{00000000-0005-0000-0000-000065260000}"/>
    <cellStyle name="Currency 2 2 5 2 2 4 5" xfId="9831" xr:uid="{00000000-0005-0000-0000-000066260000}"/>
    <cellStyle name="Currency 2 2 5 2 2 5" xfId="9832" xr:uid="{00000000-0005-0000-0000-000067260000}"/>
    <cellStyle name="Currency 2 2 5 2 2 5 2" xfId="9833" xr:uid="{00000000-0005-0000-0000-000068260000}"/>
    <cellStyle name="Currency 2 2 5 2 2 5 3" xfId="9834" xr:uid="{00000000-0005-0000-0000-000069260000}"/>
    <cellStyle name="Currency 2 2 5 2 2 5 4" xfId="9835" xr:uid="{00000000-0005-0000-0000-00006A260000}"/>
    <cellStyle name="Currency 2 2 5 2 2 5 5" xfId="9836" xr:uid="{00000000-0005-0000-0000-00006B260000}"/>
    <cellStyle name="Currency 2 2 5 2 2 6" xfId="9837" xr:uid="{00000000-0005-0000-0000-00006C260000}"/>
    <cellStyle name="Currency 2 2 5 2 2 7" xfId="9838" xr:uid="{00000000-0005-0000-0000-00006D260000}"/>
    <cellStyle name="Currency 2 2 5 2 2 8" xfId="9839" xr:uid="{00000000-0005-0000-0000-00006E260000}"/>
    <cellStyle name="Currency 2 2 5 2 2 9" xfId="9840" xr:uid="{00000000-0005-0000-0000-00006F260000}"/>
    <cellStyle name="Currency 2 2 5 2 3" xfId="9841" xr:uid="{00000000-0005-0000-0000-000070260000}"/>
    <cellStyle name="Currency 2 2 5 2 3 10" xfId="9842" xr:uid="{00000000-0005-0000-0000-000071260000}"/>
    <cellStyle name="Currency 2 2 5 2 3 11" xfId="9843" xr:uid="{00000000-0005-0000-0000-000072260000}"/>
    <cellStyle name="Currency 2 2 5 2 3 2" xfId="9844" xr:uid="{00000000-0005-0000-0000-000073260000}"/>
    <cellStyle name="Currency 2 2 5 2 3 2 10" xfId="9845" xr:uid="{00000000-0005-0000-0000-000074260000}"/>
    <cellStyle name="Currency 2 2 5 2 3 2 2" xfId="9846" xr:uid="{00000000-0005-0000-0000-000075260000}"/>
    <cellStyle name="Currency 2 2 5 2 3 2 2 2" xfId="9847" xr:uid="{00000000-0005-0000-0000-000076260000}"/>
    <cellStyle name="Currency 2 2 5 2 3 2 2 3" xfId="9848" xr:uid="{00000000-0005-0000-0000-000077260000}"/>
    <cellStyle name="Currency 2 2 5 2 3 2 2 4" xfId="9849" xr:uid="{00000000-0005-0000-0000-000078260000}"/>
    <cellStyle name="Currency 2 2 5 2 3 2 2 5" xfId="9850" xr:uid="{00000000-0005-0000-0000-000079260000}"/>
    <cellStyle name="Currency 2 2 5 2 3 2 3" xfId="9851" xr:uid="{00000000-0005-0000-0000-00007A260000}"/>
    <cellStyle name="Currency 2 2 5 2 3 2 3 2" xfId="9852" xr:uid="{00000000-0005-0000-0000-00007B260000}"/>
    <cellStyle name="Currency 2 2 5 2 3 2 3 3" xfId="9853" xr:uid="{00000000-0005-0000-0000-00007C260000}"/>
    <cellStyle name="Currency 2 2 5 2 3 2 3 4" xfId="9854" xr:uid="{00000000-0005-0000-0000-00007D260000}"/>
    <cellStyle name="Currency 2 2 5 2 3 2 3 5" xfId="9855" xr:uid="{00000000-0005-0000-0000-00007E260000}"/>
    <cellStyle name="Currency 2 2 5 2 3 2 4" xfId="9856" xr:uid="{00000000-0005-0000-0000-00007F260000}"/>
    <cellStyle name="Currency 2 2 5 2 3 2 4 2" xfId="9857" xr:uid="{00000000-0005-0000-0000-000080260000}"/>
    <cellStyle name="Currency 2 2 5 2 3 2 4 3" xfId="9858" xr:uid="{00000000-0005-0000-0000-000081260000}"/>
    <cellStyle name="Currency 2 2 5 2 3 2 4 4" xfId="9859" xr:uid="{00000000-0005-0000-0000-000082260000}"/>
    <cellStyle name="Currency 2 2 5 2 3 2 4 5" xfId="9860" xr:uid="{00000000-0005-0000-0000-000083260000}"/>
    <cellStyle name="Currency 2 2 5 2 3 2 5" xfId="9861" xr:uid="{00000000-0005-0000-0000-000084260000}"/>
    <cellStyle name="Currency 2 2 5 2 3 2 6" xfId="9862" xr:uid="{00000000-0005-0000-0000-000085260000}"/>
    <cellStyle name="Currency 2 2 5 2 3 2 7" xfId="9863" xr:uid="{00000000-0005-0000-0000-000086260000}"/>
    <cellStyle name="Currency 2 2 5 2 3 2 8" xfId="9864" xr:uid="{00000000-0005-0000-0000-000087260000}"/>
    <cellStyle name="Currency 2 2 5 2 3 2 9" xfId="9865" xr:uid="{00000000-0005-0000-0000-000088260000}"/>
    <cellStyle name="Currency 2 2 5 2 3 3" xfId="9866" xr:uid="{00000000-0005-0000-0000-000089260000}"/>
    <cellStyle name="Currency 2 2 5 2 3 3 2" xfId="9867" xr:uid="{00000000-0005-0000-0000-00008A260000}"/>
    <cellStyle name="Currency 2 2 5 2 3 3 3" xfId="9868" xr:uid="{00000000-0005-0000-0000-00008B260000}"/>
    <cellStyle name="Currency 2 2 5 2 3 3 4" xfId="9869" xr:uid="{00000000-0005-0000-0000-00008C260000}"/>
    <cellStyle name="Currency 2 2 5 2 3 3 5" xfId="9870" xr:uid="{00000000-0005-0000-0000-00008D260000}"/>
    <cellStyle name="Currency 2 2 5 2 3 4" xfId="9871" xr:uid="{00000000-0005-0000-0000-00008E260000}"/>
    <cellStyle name="Currency 2 2 5 2 3 4 2" xfId="9872" xr:uid="{00000000-0005-0000-0000-00008F260000}"/>
    <cellStyle name="Currency 2 2 5 2 3 4 3" xfId="9873" xr:uid="{00000000-0005-0000-0000-000090260000}"/>
    <cellStyle name="Currency 2 2 5 2 3 4 4" xfId="9874" xr:uid="{00000000-0005-0000-0000-000091260000}"/>
    <cellStyle name="Currency 2 2 5 2 3 4 5" xfId="9875" xr:uid="{00000000-0005-0000-0000-000092260000}"/>
    <cellStyle name="Currency 2 2 5 2 3 5" xfId="9876" xr:uid="{00000000-0005-0000-0000-000093260000}"/>
    <cellStyle name="Currency 2 2 5 2 3 5 2" xfId="9877" xr:uid="{00000000-0005-0000-0000-000094260000}"/>
    <cellStyle name="Currency 2 2 5 2 3 5 3" xfId="9878" xr:uid="{00000000-0005-0000-0000-000095260000}"/>
    <cellStyle name="Currency 2 2 5 2 3 5 4" xfId="9879" xr:uid="{00000000-0005-0000-0000-000096260000}"/>
    <cellStyle name="Currency 2 2 5 2 3 5 5" xfId="9880" xr:uid="{00000000-0005-0000-0000-000097260000}"/>
    <cellStyle name="Currency 2 2 5 2 3 6" xfId="9881" xr:uid="{00000000-0005-0000-0000-000098260000}"/>
    <cellStyle name="Currency 2 2 5 2 3 7" xfId="9882" xr:uid="{00000000-0005-0000-0000-000099260000}"/>
    <cellStyle name="Currency 2 2 5 2 3 8" xfId="9883" xr:uid="{00000000-0005-0000-0000-00009A260000}"/>
    <cellStyle name="Currency 2 2 5 2 3 9" xfId="9884" xr:uid="{00000000-0005-0000-0000-00009B260000}"/>
    <cellStyle name="Currency 2 2 5 2 4" xfId="9885" xr:uid="{00000000-0005-0000-0000-00009C260000}"/>
    <cellStyle name="Currency 2 2 5 2 4 10" xfId="9886" xr:uid="{00000000-0005-0000-0000-00009D260000}"/>
    <cellStyle name="Currency 2 2 5 2 4 2" xfId="9887" xr:uid="{00000000-0005-0000-0000-00009E260000}"/>
    <cellStyle name="Currency 2 2 5 2 4 2 2" xfId="9888" xr:uid="{00000000-0005-0000-0000-00009F260000}"/>
    <cellStyle name="Currency 2 2 5 2 4 2 3" xfId="9889" xr:uid="{00000000-0005-0000-0000-0000A0260000}"/>
    <cellStyle name="Currency 2 2 5 2 4 2 4" xfId="9890" xr:uid="{00000000-0005-0000-0000-0000A1260000}"/>
    <cellStyle name="Currency 2 2 5 2 4 2 5" xfId="9891" xr:uid="{00000000-0005-0000-0000-0000A2260000}"/>
    <cellStyle name="Currency 2 2 5 2 4 3" xfId="9892" xr:uid="{00000000-0005-0000-0000-0000A3260000}"/>
    <cellStyle name="Currency 2 2 5 2 4 3 2" xfId="9893" xr:uid="{00000000-0005-0000-0000-0000A4260000}"/>
    <cellStyle name="Currency 2 2 5 2 4 3 3" xfId="9894" xr:uid="{00000000-0005-0000-0000-0000A5260000}"/>
    <cellStyle name="Currency 2 2 5 2 4 3 4" xfId="9895" xr:uid="{00000000-0005-0000-0000-0000A6260000}"/>
    <cellStyle name="Currency 2 2 5 2 4 3 5" xfId="9896" xr:uid="{00000000-0005-0000-0000-0000A7260000}"/>
    <cellStyle name="Currency 2 2 5 2 4 4" xfId="9897" xr:uid="{00000000-0005-0000-0000-0000A8260000}"/>
    <cellStyle name="Currency 2 2 5 2 4 4 2" xfId="9898" xr:uid="{00000000-0005-0000-0000-0000A9260000}"/>
    <cellStyle name="Currency 2 2 5 2 4 4 3" xfId="9899" xr:uid="{00000000-0005-0000-0000-0000AA260000}"/>
    <cellStyle name="Currency 2 2 5 2 4 4 4" xfId="9900" xr:uid="{00000000-0005-0000-0000-0000AB260000}"/>
    <cellStyle name="Currency 2 2 5 2 4 4 5" xfId="9901" xr:uid="{00000000-0005-0000-0000-0000AC260000}"/>
    <cellStyle name="Currency 2 2 5 2 4 5" xfId="9902" xr:uid="{00000000-0005-0000-0000-0000AD260000}"/>
    <cellStyle name="Currency 2 2 5 2 4 6" xfId="9903" xr:uid="{00000000-0005-0000-0000-0000AE260000}"/>
    <cellStyle name="Currency 2 2 5 2 4 7" xfId="9904" xr:uid="{00000000-0005-0000-0000-0000AF260000}"/>
    <cellStyle name="Currency 2 2 5 2 4 8" xfId="9905" xr:uid="{00000000-0005-0000-0000-0000B0260000}"/>
    <cellStyle name="Currency 2 2 5 2 4 9" xfId="9906" xr:uid="{00000000-0005-0000-0000-0000B1260000}"/>
    <cellStyle name="Currency 2 2 5 2 5" xfId="9907" xr:uid="{00000000-0005-0000-0000-0000B2260000}"/>
    <cellStyle name="Currency 2 2 5 2 5 2" xfId="9908" xr:uid="{00000000-0005-0000-0000-0000B3260000}"/>
    <cellStyle name="Currency 2 2 5 2 5 3" xfId="9909" xr:uid="{00000000-0005-0000-0000-0000B4260000}"/>
    <cellStyle name="Currency 2 2 5 2 5 4" xfId="9910" xr:uid="{00000000-0005-0000-0000-0000B5260000}"/>
    <cellStyle name="Currency 2 2 5 2 5 5" xfId="9911" xr:uid="{00000000-0005-0000-0000-0000B6260000}"/>
    <cellStyle name="Currency 2 2 5 2 6" xfId="9912" xr:uid="{00000000-0005-0000-0000-0000B7260000}"/>
    <cellStyle name="Currency 2 2 5 2 6 2" xfId="9913" xr:uid="{00000000-0005-0000-0000-0000B8260000}"/>
    <cellStyle name="Currency 2 2 5 2 6 3" xfId="9914" xr:uid="{00000000-0005-0000-0000-0000B9260000}"/>
    <cellStyle name="Currency 2 2 5 2 6 4" xfId="9915" xr:uid="{00000000-0005-0000-0000-0000BA260000}"/>
    <cellStyle name="Currency 2 2 5 2 6 5" xfId="9916" xr:uid="{00000000-0005-0000-0000-0000BB260000}"/>
    <cellStyle name="Currency 2 2 5 2 7" xfId="9917" xr:uid="{00000000-0005-0000-0000-0000BC260000}"/>
    <cellStyle name="Currency 2 2 5 2 7 2" xfId="9918" xr:uid="{00000000-0005-0000-0000-0000BD260000}"/>
    <cellStyle name="Currency 2 2 5 2 7 3" xfId="9919" xr:uid="{00000000-0005-0000-0000-0000BE260000}"/>
    <cellStyle name="Currency 2 2 5 2 7 4" xfId="9920" xr:uid="{00000000-0005-0000-0000-0000BF260000}"/>
    <cellStyle name="Currency 2 2 5 2 7 5" xfId="9921" xr:uid="{00000000-0005-0000-0000-0000C0260000}"/>
    <cellStyle name="Currency 2 2 5 2 8" xfId="9922" xr:uid="{00000000-0005-0000-0000-0000C1260000}"/>
    <cellStyle name="Currency 2 2 5 2 9" xfId="9923" xr:uid="{00000000-0005-0000-0000-0000C2260000}"/>
    <cellStyle name="Currency 2 2 5 3" xfId="9924" xr:uid="{00000000-0005-0000-0000-0000C3260000}"/>
    <cellStyle name="Currency 2 2 5 3 10" xfId="9925" xr:uid="{00000000-0005-0000-0000-0000C4260000}"/>
    <cellStyle name="Currency 2 2 5 3 11" xfId="9926" xr:uid="{00000000-0005-0000-0000-0000C5260000}"/>
    <cellStyle name="Currency 2 2 5 3 12" xfId="9927" xr:uid="{00000000-0005-0000-0000-0000C6260000}"/>
    <cellStyle name="Currency 2 2 5 3 13" xfId="9928" xr:uid="{00000000-0005-0000-0000-0000C7260000}"/>
    <cellStyle name="Currency 2 2 5 3 2" xfId="9929" xr:uid="{00000000-0005-0000-0000-0000C8260000}"/>
    <cellStyle name="Currency 2 2 5 3 2 10" xfId="9930" xr:uid="{00000000-0005-0000-0000-0000C9260000}"/>
    <cellStyle name="Currency 2 2 5 3 2 11" xfId="9931" xr:uid="{00000000-0005-0000-0000-0000CA260000}"/>
    <cellStyle name="Currency 2 2 5 3 2 2" xfId="9932" xr:uid="{00000000-0005-0000-0000-0000CB260000}"/>
    <cellStyle name="Currency 2 2 5 3 2 2 10" xfId="9933" xr:uid="{00000000-0005-0000-0000-0000CC260000}"/>
    <cellStyle name="Currency 2 2 5 3 2 2 2" xfId="9934" xr:uid="{00000000-0005-0000-0000-0000CD260000}"/>
    <cellStyle name="Currency 2 2 5 3 2 2 2 2" xfId="9935" xr:uid="{00000000-0005-0000-0000-0000CE260000}"/>
    <cellStyle name="Currency 2 2 5 3 2 2 2 3" xfId="9936" xr:uid="{00000000-0005-0000-0000-0000CF260000}"/>
    <cellStyle name="Currency 2 2 5 3 2 2 2 4" xfId="9937" xr:uid="{00000000-0005-0000-0000-0000D0260000}"/>
    <cellStyle name="Currency 2 2 5 3 2 2 2 5" xfId="9938" xr:uid="{00000000-0005-0000-0000-0000D1260000}"/>
    <cellStyle name="Currency 2 2 5 3 2 2 3" xfId="9939" xr:uid="{00000000-0005-0000-0000-0000D2260000}"/>
    <cellStyle name="Currency 2 2 5 3 2 2 3 2" xfId="9940" xr:uid="{00000000-0005-0000-0000-0000D3260000}"/>
    <cellStyle name="Currency 2 2 5 3 2 2 3 3" xfId="9941" xr:uid="{00000000-0005-0000-0000-0000D4260000}"/>
    <cellStyle name="Currency 2 2 5 3 2 2 3 4" xfId="9942" xr:uid="{00000000-0005-0000-0000-0000D5260000}"/>
    <cellStyle name="Currency 2 2 5 3 2 2 3 5" xfId="9943" xr:uid="{00000000-0005-0000-0000-0000D6260000}"/>
    <cellStyle name="Currency 2 2 5 3 2 2 4" xfId="9944" xr:uid="{00000000-0005-0000-0000-0000D7260000}"/>
    <cellStyle name="Currency 2 2 5 3 2 2 4 2" xfId="9945" xr:uid="{00000000-0005-0000-0000-0000D8260000}"/>
    <cellStyle name="Currency 2 2 5 3 2 2 4 3" xfId="9946" xr:uid="{00000000-0005-0000-0000-0000D9260000}"/>
    <cellStyle name="Currency 2 2 5 3 2 2 4 4" xfId="9947" xr:uid="{00000000-0005-0000-0000-0000DA260000}"/>
    <cellStyle name="Currency 2 2 5 3 2 2 4 5" xfId="9948" xr:uid="{00000000-0005-0000-0000-0000DB260000}"/>
    <cellStyle name="Currency 2 2 5 3 2 2 5" xfId="9949" xr:uid="{00000000-0005-0000-0000-0000DC260000}"/>
    <cellStyle name="Currency 2 2 5 3 2 2 6" xfId="9950" xr:uid="{00000000-0005-0000-0000-0000DD260000}"/>
    <cellStyle name="Currency 2 2 5 3 2 2 7" xfId="9951" xr:uid="{00000000-0005-0000-0000-0000DE260000}"/>
    <cellStyle name="Currency 2 2 5 3 2 2 8" xfId="9952" xr:uid="{00000000-0005-0000-0000-0000DF260000}"/>
    <cellStyle name="Currency 2 2 5 3 2 2 9" xfId="9953" xr:uid="{00000000-0005-0000-0000-0000E0260000}"/>
    <cellStyle name="Currency 2 2 5 3 2 3" xfId="9954" xr:uid="{00000000-0005-0000-0000-0000E1260000}"/>
    <cellStyle name="Currency 2 2 5 3 2 3 2" xfId="9955" xr:uid="{00000000-0005-0000-0000-0000E2260000}"/>
    <cellStyle name="Currency 2 2 5 3 2 3 3" xfId="9956" xr:uid="{00000000-0005-0000-0000-0000E3260000}"/>
    <cellStyle name="Currency 2 2 5 3 2 3 4" xfId="9957" xr:uid="{00000000-0005-0000-0000-0000E4260000}"/>
    <cellStyle name="Currency 2 2 5 3 2 3 5" xfId="9958" xr:uid="{00000000-0005-0000-0000-0000E5260000}"/>
    <cellStyle name="Currency 2 2 5 3 2 4" xfId="9959" xr:uid="{00000000-0005-0000-0000-0000E6260000}"/>
    <cellStyle name="Currency 2 2 5 3 2 4 2" xfId="9960" xr:uid="{00000000-0005-0000-0000-0000E7260000}"/>
    <cellStyle name="Currency 2 2 5 3 2 4 3" xfId="9961" xr:uid="{00000000-0005-0000-0000-0000E8260000}"/>
    <cellStyle name="Currency 2 2 5 3 2 4 4" xfId="9962" xr:uid="{00000000-0005-0000-0000-0000E9260000}"/>
    <cellStyle name="Currency 2 2 5 3 2 4 5" xfId="9963" xr:uid="{00000000-0005-0000-0000-0000EA260000}"/>
    <cellStyle name="Currency 2 2 5 3 2 5" xfId="9964" xr:uid="{00000000-0005-0000-0000-0000EB260000}"/>
    <cellStyle name="Currency 2 2 5 3 2 5 2" xfId="9965" xr:uid="{00000000-0005-0000-0000-0000EC260000}"/>
    <cellStyle name="Currency 2 2 5 3 2 5 3" xfId="9966" xr:uid="{00000000-0005-0000-0000-0000ED260000}"/>
    <cellStyle name="Currency 2 2 5 3 2 5 4" xfId="9967" xr:uid="{00000000-0005-0000-0000-0000EE260000}"/>
    <cellStyle name="Currency 2 2 5 3 2 5 5" xfId="9968" xr:uid="{00000000-0005-0000-0000-0000EF260000}"/>
    <cellStyle name="Currency 2 2 5 3 2 6" xfId="9969" xr:uid="{00000000-0005-0000-0000-0000F0260000}"/>
    <cellStyle name="Currency 2 2 5 3 2 7" xfId="9970" xr:uid="{00000000-0005-0000-0000-0000F1260000}"/>
    <cellStyle name="Currency 2 2 5 3 2 8" xfId="9971" xr:uid="{00000000-0005-0000-0000-0000F2260000}"/>
    <cellStyle name="Currency 2 2 5 3 2 9" xfId="9972" xr:uid="{00000000-0005-0000-0000-0000F3260000}"/>
    <cellStyle name="Currency 2 2 5 3 3" xfId="9973" xr:uid="{00000000-0005-0000-0000-0000F4260000}"/>
    <cellStyle name="Currency 2 2 5 3 3 10" xfId="9974" xr:uid="{00000000-0005-0000-0000-0000F5260000}"/>
    <cellStyle name="Currency 2 2 5 3 3 11" xfId="9975" xr:uid="{00000000-0005-0000-0000-0000F6260000}"/>
    <cellStyle name="Currency 2 2 5 3 3 2" xfId="9976" xr:uid="{00000000-0005-0000-0000-0000F7260000}"/>
    <cellStyle name="Currency 2 2 5 3 3 2 10" xfId="9977" xr:uid="{00000000-0005-0000-0000-0000F8260000}"/>
    <cellStyle name="Currency 2 2 5 3 3 2 2" xfId="9978" xr:uid="{00000000-0005-0000-0000-0000F9260000}"/>
    <cellStyle name="Currency 2 2 5 3 3 2 2 2" xfId="9979" xr:uid="{00000000-0005-0000-0000-0000FA260000}"/>
    <cellStyle name="Currency 2 2 5 3 3 2 2 3" xfId="9980" xr:uid="{00000000-0005-0000-0000-0000FB260000}"/>
    <cellStyle name="Currency 2 2 5 3 3 2 2 4" xfId="9981" xr:uid="{00000000-0005-0000-0000-0000FC260000}"/>
    <cellStyle name="Currency 2 2 5 3 3 2 2 5" xfId="9982" xr:uid="{00000000-0005-0000-0000-0000FD260000}"/>
    <cellStyle name="Currency 2 2 5 3 3 2 3" xfId="9983" xr:uid="{00000000-0005-0000-0000-0000FE260000}"/>
    <cellStyle name="Currency 2 2 5 3 3 2 3 2" xfId="9984" xr:uid="{00000000-0005-0000-0000-0000FF260000}"/>
    <cellStyle name="Currency 2 2 5 3 3 2 3 3" xfId="9985" xr:uid="{00000000-0005-0000-0000-000000270000}"/>
    <cellStyle name="Currency 2 2 5 3 3 2 3 4" xfId="9986" xr:uid="{00000000-0005-0000-0000-000001270000}"/>
    <cellStyle name="Currency 2 2 5 3 3 2 3 5" xfId="9987" xr:uid="{00000000-0005-0000-0000-000002270000}"/>
    <cellStyle name="Currency 2 2 5 3 3 2 4" xfId="9988" xr:uid="{00000000-0005-0000-0000-000003270000}"/>
    <cellStyle name="Currency 2 2 5 3 3 2 4 2" xfId="9989" xr:uid="{00000000-0005-0000-0000-000004270000}"/>
    <cellStyle name="Currency 2 2 5 3 3 2 4 3" xfId="9990" xr:uid="{00000000-0005-0000-0000-000005270000}"/>
    <cellStyle name="Currency 2 2 5 3 3 2 4 4" xfId="9991" xr:uid="{00000000-0005-0000-0000-000006270000}"/>
    <cellStyle name="Currency 2 2 5 3 3 2 4 5" xfId="9992" xr:uid="{00000000-0005-0000-0000-000007270000}"/>
    <cellStyle name="Currency 2 2 5 3 3 2 5" xfId="9993" xr:uid="{00000000-0005-0000-0000-000008270000}"/>
    <cellStyle name="Currency 2 2 5 3 3 2 6" xfId="9994" xr:uid="{00000000-0005-0000-0000-000009270000}"/>
    <cellStyle name="Currency 2 2 5 3 3 2 7" xfId="9995" xr:uid="{00000000-0005-0000-0000-00000A270000}"/>
    <cellStyle name="Currency 2 2 5 3 3 2 8" xfId="9996" xr:uid="{00000000-0005-0000-0000-00000B270000}"/>
    <cellStyle name="Currency 2 2 5 3 3 2 9" xfId="9997" xr:uid="{00000000-0005-0000-0000-00000C270000}"/>
    <cellStyle name="Currency 2 2 5 3 3 3" xfId="9998" xr:uid="{00000000-0005-0000-0000-00000D270000}"/>
    <cellStyle name="Currency 2 2 5 3 3 3 2" xfId="9999" xr:uid="{00000000-0005-0000-0000-00000E270000}"/>
    <cellStyle name="Currency 2 2 5 3 3 3 3" xfId="10000" xr:uid="{00000000-0005-0000-0000-00000F270000}"/>
    <cellStyle name="Currency 2 2 5 3 3 3 4" xfId="10001" xr:uid="{00000000-0005-0000-0000-000010270000}"/>
    <cellStyle name="Currency 2 2 5 3 3 3 5" xfId="10002" xr:uid="{00000000-0005-0000-0000-000011270000}"/>
    <cellStyle name="Currency 2 2 5 3 3 4" xfId="10003" xr:uid="{00000000-0005-0000-0000-000012270000}"/>
    <cellStyle name="Currency 2 2 5 3 3 4 2" xfId="10004" xr:uid="{00000000-0005-0000-0000-000013270000}"/>
    <cellStyle name="Currency 2 2 5 3 3 4 3" xfId="10005" xr:uid="{00000000-0005-0000-0000-000014270000}"/>
    <cellStyle name="Currency 2 2 5 3 3 4 4" xfId="10006" xr:uid="{00000000-0005-0000-0000-000015270000}"/>
    <cellStyle name="Currency 2 2 5 3 3 4 5" xfId="10007" xr:uid="{00000000-0005-0000-0000-000016270000}"/>
    <cellStyle name="Currency 2 2 5 3 3 5" xfId="10008" xr:uid="{00000000-0005-0000-0000-000017270000}"/>
    <cellStyle name="Currency 2 2 5 3 3 5 2" xfId="10009" xr:uid="{00000000-0005-0000-0000-000018270000}"/>
    <cellStyle name="Currency 2 2 5 3 3 5 3" xfId="10010" xr:uid="{00000000-0005-0000-0000-000019270000}"/>
    <cellStyle name="Currency 2 2 5 3 3 5 4" xfId="10011" xr:uid="{00000000-0005-0000-0000-00001A270000}"/>
    <cellStyle name="Currency 2 2 5 3 3 5 5" xfId="10012" xr:uid="{00000000-0005-0000-0000-00001B270000}"/>
    <cellStyle name="Currency 2 2 5 3 3 6" xfId="10013" xr:uid="{00000000-0005-0000-0000-00001C270000}"/>
    <cellStyle name="Currency 2 2 5 3 3 7" xfId="10014" xr:uid="{00000000-0005-0000-0000-00001D270000}"/>
    <cellStyle name="Currency 2 2 5 3 3 8" xfId="10015" xr:uid="{00000000-0005-0000-0000-00001E270000}"/>
    <cellStyle name="Currency 2 2 5 3 3 9" xfId="10016" xr:uid="{00000000-0005-0000-0000-00001F270000}"/>
    <cellStyle name="Currency 2 2 5 3 4" xfId="10017" xr:uid="{00000000-0005-0000-0000-000020270000}"/>
    <cellStyle name="Currency 2 2 5 3 4 10" xfId="10018" xr:uid="{00000000-0005-0000-0000-000021270000}"/>
    <cellStyle name="Currency 2 2 5 3 4 2" xfId="10019" xr:uid="{00000000-0005-0000-0000-000022270000}"/>
    <cellStyle name="Currency 2 2 5 3 4 2 2" xfId="10020" xr:uid="{00000000-0005-0000-0000-000023270000}"/>
    <cellStyle name="Currency 2 2 5 3 4 2 3" xfId="10021" xr:uid="{00000000-0005-0000-0000-000024270000}"/>
    <cellStyle name="Currency 2 2 5 3 4 2 4" xfId="10022" xr:uid="{00000000-0005-0000-0000-000025270000}"/>
    <cellStyle name="Currency 2 2 5 3 4 2 5" xfId="10023" xr:uid="{00000000-0005-0000-0000-000026270000}"/>
    <cellStyle name="Currency 2 2 5 3 4 3" xfId="10024" xr:uid="{00000000-0005-0000-0000-000027270000}"/>
    <cellStyle name="Currency 2 2 5 3 4 3 2" xfId="10025" xr:uid="{00000000-0005-0000-0000-000028270000}"/>
    <cellStyle name="Currency 2 2 5 3 4 3 3" xfId="10026" xr:uid="{00000000-0005-0000-0000-000029270000}"/>
    <cellStyle name="Currency 2 2 5 3 4 3 4" xfId="10027" xr:uid="{00000000-0005-0000-0000-00002A270000}"/>
    <cellStyle name="Currency 2 2 5 3 4 3 5" xfId="10028" xr:uid="{00000000-0005-0000-0000-00002B270000}"/>
    <cellStyle name="Currency 2 2 5 3 4 4" xfId="10029" xr:uid="{00000000-0005-0000-0000-00002C270000}"/>
    <cellStyle name="Currency 2 2 5 3 4 4 2" xfId="10030" xr:uid="{00000000-0005-0000-0000-00002D270000}"/>
    <cellStyle name="Currency 2 2 5 3 4 4 3" xfId="10031" xr:uid="{00000000-0005-0000-0000-00002E270000}"/>
    <cellStyle name="Currency 2 2 5 3 4 4 4" xfId="10032" xr:uid="{00000000-0005-0000-0000-00002F270000}"/>
    <cellStyle name="Currency 2 2 5 3 4 4 5" xfId="10033" xr:uid="{00000000-0005-0000-0000-000030270000}"/>
    <cellStyle name="Currency 2 2 5 3 4 5" xfId="10034" xr:uid="{00000000-0005-0000-0000-000031270000}"/>
    <cellStyle name="Currency 2 2 5 3 4 6" xfId="10035" xr:uid="{00000000-0005-0000-0000-000032270000}"/>
    <cellStyle name="Currency 2 2 5 3 4 7" xfId="10036" xr:uid="{00000000-0005-0000-0000-000033270000}"/>
    <cellStyle name="Currency 2 2 5 3 4 8" xfId="10037" xr:uid="{00000000-0005-0000-0000-000034270000}"/>
    <cellStyle name="Currency 2 2 5 3 4 9" xfId="10038" xr:uid="{00000000-0005-0000-0000-000035270000}"/>
    <cellStyle name="Currency 2 2 5 3 5" xfId="10039" xr:uid="{00000000-0005-0000-0000-000036270000}"/>
    <cellStyle name="Currency 2 2 5 3 5 2" xfId="10040" xr:uid="{00000000-0005-0000-0000-000037270000}"/>
    <cellStyle name="Currency 2 2 5 3 5 3" xfId="10041" xr:uid="{00000000-0005-0000-0000-000038270000}"/>
    <cellStyle name="Currency 2 2 5 3 5 4" xfId="10042" xr:uid="{00000000-0005-0000-0000-000039270000}"/>
    <cellStyle name="Currency 2 2 5 3 5 5" xfId="10043" xr:uid="{00000000-0005-0000-0000-00003A270000}"/>
    <cellStyle name="Currency 2 2 5 3 6" xfId="10044" xr:uid="{00000000-0005-0000-0000-00003B270000}"/>
    <cellStyle name="Currency 2 2 5 3 6 2" xfId="10045" xr:uid="{00000000-0005-0000-0000-00003C270000}"/>
    <cellStyle name="Currency 2 2 5 3 6 3" xfId="10046" xr:uid="{00000000-0005-0000-0000-00003D270000}"/>
    <cellStyle name="Currency 2 2 5 3 6 4" xfId="10047" xr:uid="{00000000-0005-0000-0000-00003E270000}"/>
    <cellStyle name="Currency 2 2 5 3 6 5" xfId="10048" xr:uid="{00000000-0005-0000-0000-00003F270000}"/>
    <cellStyle name="Currency 2 2 5 3 7" xfId="10049" xr:uid="{00000000-0005-0000-0000-000040270000}"/>
    <cellStyle name="Currency 2 2 5 3 7 2" xfId="10050" xr:uid="{00000000-0005-0000-0000-000041270000}"/>
    <cellStyle name="Currency 2 2 5 3 7 3" xfId="10051" xr:uid="{00000000-0005-0000-0000-000042270000}"/>
    <cellStyle name="Currency 2 2 5 3 7 4" xfId="10052" xr:uid="{00000000-0005-0000-0000-000043270000}"/>
    <cellStyle name="Currency 2 2 5 3 7 5" xfId="10053" xr:uid="{00000000-0005-0000-0000-000044270000}"/>
    <cellStyle name="Currency 2 2 5 3 8" xfId="10054" xr:uid="{00000000-0005-0000-0000-000045270000}"/>
    <cellStyle name="Currency 2 2 5 3 9" xfId="10055" xr:uid="{00000000-0005-0000-0000-000046270000}"/>
    <cellStyle name="Currency 2 2 5 4" xfId="10056" xr:uid="{00000000-0005-0000-0000-000047270000}"/>
    <cellStyle name="Currency 2 2 5 4 10" xfId="10057" xr:uid="{00000000-0005-0000-0000-000048270000}"/>
    <cellStyle name="Currency 2 2 5 4 11" xfId="10058" xr:uid="{00000000-0005-0000-0000-000049270000}"/>
    <cellStyle name="Currency 2 2 5 4 12" xfId="10059" xr:uid="{00000000-0005-0000-0000-00004A270000}"/>
    <cellStyle name="Currency 2 2 5 4 2" xfId="10060" xr:uid="{00000000-0005-0000-0000-00004B270000}"/>
    <cellStyle name="Currency 2 2 5 4 2 10" xfId="10061" xr:uid="{00000000-0005-0000-0000-00004C270000}"/>
    <cellStyle name="Currency 2 2 5 4 2 11" xfId="10062" xr:uid="{00000000-0005-0000-0000-00004D270000}"/>
    <cellStyle name="Currency 2 2 5 4 2 2" xfId="10063" xr:uid="{00000000-0005-0000-0000-00004E270000}"/>
    <cellStyle name="Currency 2 2 5 4 2 2 10" xfId="10064" xr:uid="{00000000-0005-0000-0000-00004F270000}"/>
    <cellStyle name="Currency 2 2 5 4 2 2 2" xfId="10065" xr:uid="{00000000-0005-0000-0000-000050270000}"/>
    <cellStyle name="Currency 2 2 5 4 2 2 2 2" xfId="10066" xr:uid="{00000000-0005-0000-0000-000051270000}"/>
    <cellStyle name="Currency 2 2 5 4 2 2 2 3" xfId="10067" xr:uid="{00000000-0005-0000-0000-000052270000}"/>
    <cellStyle name="Currency 2 2 5 4 2 2 2 4" xfId="10068" xr:uid="{00000000-0005-0000-0000-000053270000}"/>
    <cellStyle name="Currency 2 2 5 4 2 2 2 5" xfId="10069" xr:uid="{00000000-0005-0000-0000-000054270000}"/>
    <cellStyle name="Currency 2 2 5 4 2 2 3" xfId="10070" xr:uid="{00000000-0005-0000-0000-000055270000}"/>
    <cellStyle name="Currency 2 2 5 4 2 2 3 2" xfId="10071" xr:uid="{00000000-0005-0000-0000-000056270000}"/>
    <cellStyle name="Currency 2 2 5 4 2 2 3 3" xfId="10072" xr:uid="{00000000-0005-0000-0000-000057270000}"/>
    <cellStyle name="Currency 2 2 5 4 2 2 3 4" xfId="10073" xr:uid="{00000000-0005-0000-0000-000058270000}"/>
    <cellStyle name="Currency 2 2 5 4 2 2 3 5" xfId="10074" xr:uid="{00000000-0005-0000-0000-000059270000}"/>
    <cellStyle name="Currency 2 2 5 4 2 2 4" xfId="10075" xr:uid="{00000000-0005-0000-0000-00005A270000}"/>
    <cellStyle name="Currency 2 2 5 4 2 2 4 2" xfId="10076" xr:uid="{00000000-0005-0000-0000-00005B270000}"/>
    <cellStyle name="Currency 2 2 5 4 2 2 4 3" xfId="10077" xr:uid="{00000000-0005-0000-0000-00005C270000}"/>
    <cellStyle name="Currency 2 2 5 4 2 2 4 4" xfId="10078" xr:uid="{00000000-0005-0000-0000-00005D270000}"/>
    <cellStyle name="Currency 2 2 5 4 2 2 4 5" xfId="10079" xr:uid="{00000000-0005-0000-0000-00005E270000}"/>
    <cellStyle name="Currency 2 2 5 4 2 2 5" xfId="10080" xr:uid="{00000000-0005-0000-0000-00005F270000}"/>
    <cellStyle name="Currency 2 2 5 4 2 2 6" xfId="10081" xr:uid="{00000000-0005-0000-0000-000060270000}"/>
    <cellStyle name="Currency 2 2 5 4 2 2 7" xfId="10082" xr:uid="{00000000-0005-0000-0000-000061270000}"/>
    <cellStyle name="Currency 2 2 5 4 2 2 8" xfId="10083" xr:uid="{00000000-0005-0000-0000-000062270000}"/>
    <cellStyle name="Currency 2 2 5 4 2 2 9" xfId="10084" xr:uid="{00000000-0005-0000-0000-000063270000}"/>
    <cellStyle name="Currency 2 2 5 4 2 3" xfId="10085" xr:uid="{00000000-0005-0000-0000-000064270000}"/>
    <cellStyle name="Currency 2 2 5 4 2 3 2" xfId="10086" xr:uid="{00000000-0005-0000-0000-000065270000}"/>
    <cellStyle name="Currency 2 2 5 4 2 3 3" xfId="10087" xr:uid="{00000000-0005-0000-0000-000066270000}"/>
    <cellStyle name="Currency 2 2 5 4 2 3 4" xfId="10088" xr:uid="{00000000-0005-0000-0000-000067270000}"/>
    <cellStyle name="Currency 2 2 5 4 2 3 5" xfId="10089" xr:uid="{00000000-0005-0000-0000-000068270000}"/>
    <cellStyle name="Currency 2 2 5 4 2 4" xfId="10090" xr:uid="{00000000-0005-0000-0000-000069270000}"/>
    <cellStyle name="Currency 2 2 5 4 2 4 2" xfId="10091" xr:uid="{00000000-0005-0000-0000-00006A270000}"/>
    <cellStyle name="Currency 2 2 5 4 2 4 3" xfId="10092" xr:uid="{00000000-0005-0000-0000-00006B270000}"/>
    <cellStyle name="Currency 2 2 5 4 2 4 4" xfId="10093" xr:uid="{00000000-0005-0000-0000-00006C270000}"/>
    <cellStyle name="Currency 2 2 5 4 2 4 5" xfId="10094" xr:uid="{00000000-0005-0000-0000-00006D270000}"/>
    <cellStyle name="Currency 2 2 5 4 2 5" xfId="10095" xr:uid="{00000000-0005-0000-0000-00006E270000}"/>
    <cellStyle name="Currency 2 2 5 4 2 5 2" xfId="10096" xr:uid="{00000000-0005-0000-0000-00006F270000}"/>
    <cellStyle name="Currency 2 2 5 4 2 5 3" xfId="10097" xr:uid="{00000000-0005-0000-0000-000070270000}"/>
    <cellStyle name="Currency 2 2 5 4 2 5 4" xfId="10098" xr:uid="{00000000-0005-0000-0000-000071270000}"/>
    <cellStyle name="Currency 2 2 5 4 2 5 5" xfId="10099" xr:uid="{00000000-0005-0000-0000-000072270000}"/>
    <cellStyle name="Currency 2 2 5 4 2 6" xfId="10100" xr:uid="{00000000-0005-0000-0000-000073270000}"/>
    <cellStyle name="Currency 2 2 5 4 2 7" xfId="10101" xr:uid="{00000000-0005-0000-0000-000074270000}"/>
    <cellStyle name="Currency 2 2 5 4 2 8" xfId="10102" xr:uid="{00000000-0005-0000-0000-000075270000}"/>
    <cellStyle name="Currency 2 2 5 4 2 9" xfId="10103" xr:uid="{00000000-0005-0000-0000-000076270000}"/>
    <cellStyle name="Currency 2 2 5 4 3" xfId="10104" xr:uid="{00000000-0005-0000-0000-000077270000}"/>
    <cellStyle name="Currency 2 2 5 4 3 10" xfId="10105" xr:uid="{00000000-0005-0000-0000-000078270000}"/>
    <cellStyle name="Currency 2 2 5 4 3 2" xfId="10106" xr:uid="{00000000-0005-0000-0000-000079270000}"/>
    <cellStyle name="Currency 2 2 5 4 3 2 2" xfId="10107" xr:uid="{00000000-0005-0000-0000-00007A270000}"/>
    <cellStyle name="Currency 2 2 5 4 3 2 3" xfId="10108" xr:uid="{00000000-0005-0000-0000-00007B270000}"/>
    <cellStyle name="Currency 2 2 5 4 3 2 4" xfId="10109" xr:uid="{00000000-0005-0000-0000-00007C270000}"/>
    <cellStyle name="Currency 2 2 5 4 3 2 5" xfId="10110" xr:uid="{00000000-0005-0000-0000-00007D270000}"/>
    <cellStyle name="Currency 2 2 5 4 3 3" xfId="10111" xr:uid="{00000000-0005-0000-0000-00007E270000}"/>
    <cellStyle name="Currency 2 2 5 4 3 3 2" xfId="10112" xr:uid="{00000000-0005-0000-0000-00007F270000}"/>
    <cellStyle name="Currency 2 2 5 4 3 3 3" xfId="10113" xr:uid="{00000000-0005-0000-0000-000080270000}"/>
    <cellStyle name="Currency 2 2 5 4 3 3 4" xfId="10114" xr:uid="{00000000-0005-0000-0000-000081270000}"/>
    <cellStyle name="Currency 2 2 5 4 3 3 5" xfId="10115" xr:uid="{00000000-0005-0000-0000-000082270000}"/>
    <cellStyle name="Currency 2 2 5 4 3 4" xfId="10116" xr:uid="{00000000-0005-0000-0000-000083270000}"/>
    <cellStyle name="Currency 2 2 5 4 3 4 2" xfId="10117" xr:uid="{00000000-0005-0000-0000-000084270000}"/>
    <cellStyle name="Currency 2 2 5 4 3 4 3" xfId="10118" xr:uid="{00000000-0005-0000-0000-000085270000}"/>
    <cellStyle name="Currency 2 2 5 4 3 4 4" xfId="10119" xr:uid="{00000000-0005-0000-0000-000086270000}"/>
    <cellStyle name="Currency 2 2 5 4 3 4 5" xfId="10120" xr:uid="{00000000-0005-0000-0000-000087270000}"/>
    <cellStyle name="Currency 2 2 5 4 3 5" xfId="10121" xr:uid="{00000000-0005-0000-0000-000088270000}"/>
    <cellStyle name="Currency 2 2 5 4 3 6" xfId="10122" xr:uid="{00000000-0005-0000-0000-000089270000}"/>
    <cellStyle name="Currency 2 2 5 4 3 7" xfId="10123" xr:uid="{00000000-0005-0000-0000-00008A270000}"/>
    <cellStyle name="Currency 2 2 5 4 3 8" xfId="10124" xr:uid="{00000000-0005-0000-0000-00008B270000}"/>
    <cellStyle name="Currency 2 2 5 4 3 9" xfId="10125" xr:uid="{00000000-0005-0000-0000-00008C270000}"/>
    <cellStyle name="Currency 2 2 5 4 4" xfId="10126" xr:uid="{00000000-0005-0000-0000-00008D270000}"/>
    <cellStyle name="Currency 2 2 5 4 4 2" xfId="10127" xr:uid="{00000000-0005-0000-0000-00008E270000}"/>
    <cellStyle name="Currency 2 2 5 4 4 3" xfId="10128" xr:uid="{00000000-0005-0000-0000-00008F270000}"/>
    <cellStyle name="Currency 2 2 5 4 4 4" xfId="10129" xr:uid="{00000000-0005-0000-0000-000090270000}"/>
    <cellStyle name="Currency 2 2 5 4 4 5" xfId="10130" xr:uid="{00000000-0005-0000-0000-000091270000}"/>
    <cellStyle name="Currency 2 2 5 4 5" xfId="10131" xr:uid="{00000000-0005-0000-0000-000092270000}"/>
    <cellStyle name="Currency 2 2 5 4 5 2" xfId="10132" xr:uid="{00000000-0005-0000-0000-000093270000}"/>
    <cellStyle name="Currency 2 2 5 4 5 3" xfId="10133" xr:uid="{00000000-0005-0000-0000-000094270000}"/>
    <cellStyle name="Currency 2 2 5 4 5 4" xfId="10134" xr:uid="{00000000-0005-0000-0000-000095270000}"/>
    <cellStyle name="Currency 2 2 5 4 5 5" xfId="10135" xr:uid="{00000000-0005-0000-0000-000096270000}"/>
    <cellStyle name="Currency 2 2 5 4 6" xfId="10136" xr:uid="{00000000-0005-0000-0000-000097270000}"/>
    <cellStyle name="Currency 2 2 5 4 6 2" xfId="10137" xr:uid="{00000000-0005-0000-0000-000098270000}"/>
    <cellStyle name="Currency 2 2 5 4 6 3" xfId="10138" xr:uid="{00000000-0005-0000-0000-000099270000}"/>
    <cellStyle name="Currency 2 2 5 4 6 4" xfId="10139" xr:uid="{00000000-0005-0000-0000-00009A270000}"/>
    <cellStyle name="Currency 2 2 5 4 6 5" xfId="10140" xr:uid="{00000000-0005-0000-0000-00009B270000}"/>
    <cellStyle name="Currency 2 2 5 4 7" xfId="10141" xr:uid="{00000000-0005-0000-0000-00009C270000}"/>
    <cellStyle name="Currency 2 2 5 4 8" xfId="10142" xr:uid="{00000000-0005-0000-0000-00009D270000}"/>
    <cellStyle name="Currency 2 2 5 4 9" xfId="10143" xr:uid="{00000000-0005-0000-0000-00009E270000}"/>
    <cellStyle name="Currency 2 2 5 5" xfId="10144" xr:uid="{00000000-0005-0000-0000-00009F270000}"/>
    <cellStyle name="Currency 2 2 5 5 10" xfId="10145" xr:uid="{00000000-0005-0000-0000-0000A0270000}"/>
    <cellStyle name="Currency 2 2 5 5 11" xfId="10146" xr:uid="{00000000-0005-0000-0000-0000A1270000}"/>
    <cellStyle name="Currency 2 2 5 5 2" xfId="10147" xr:uid="{00000000-0005-0000-0000-0000A2270000}"/>
    <cellStyle name="Currency 2 2 5 5 2 10" xfId="10148" xr:uid="{00000000-0005-0000-0000-0000A3270000}"/>
    <cellStyle name="Currency 2 2 5 5 2 2" xfId="10149" xr:uid="{00000000-0005-0000-0000-0000A4270000}"/>
    <cellStyle name="Currency 2 2 5 5 2 2 2" xfId="10150" xr:uid="{00000000-0005-0000-0000-0000A5270000}"/>
    <cellStyle name="Currency 2 2 5 5 2 2 3" xfId="10151" xr:uid="{00000000-0005-0000-0000-0000A6270000}"/>
    <cellStyle name="Currency 2 2 5 5 2 2 4" xfId="10152" xr:uid="{00000000-0005-0000-0000-0000A7270000}"/>
    <cellStyle name="Currency 2 2 5 5 2 2 5" xfId="10153" xr:uid="{00000000-0005-0000-0000-0000A8270000}"/>
    <cellStyle name="Currency 2 2 5 5 2 3" xfId="10154" xr:uid="{00000000-0005-0000-0000-0000A9270000}"/>
    <cellStyle name="Currency 2 2 5 5 2 3 2" xfId="10155" xr:uid="{00000000-0005-0000-0000-0000AA270000}"/>
    <cellStyle name="Currency 2 2 5 5 2 3 3" xfId="10156" xr:uid="{00000000-0005-0000-0000-0000AB270000}"/>
    <cellStyle name="Currency 2 2 5 5 2 3 4" xfId="10157" xr:uid="{00000000-0005-0000-0000-0000AC270000}"/>
    <cellStyle name="Currency 2 2 5 5 2 3 5" xfId="10158" xr:uid="{00000000-0005-0000-0000-0000AD270000}"/>
    <cellStyle name="Currency 2 2 5 5 2 4" xfId="10159" xr:uid="{00000000-0005-0000-0000-0000AE270000}"/>
    <cellStyle name="Currency 2 2 5 5 2 4 2" xfId="10160" xr:uid="{00000000-0005-0000-0000-0000AF270000}"/>
    <cellStyle name="Currency 2 2 5 5 2 4 3" xfId="10161" xr:uid="{00000000-0005-0000-0000-0000B0270000}"/>
    <cellStyle name="Currency 2 2 5 5 2 4 4" xfId="10162" xr:uid="{00000000-0005-0000-0000-0000B1270000}"/>
    <cellStyle name="Currency 2 2 5 5 2 4 5" xfId="10163" xr:uid="{00000000-0005-0000-0000-0000B2270000}"/>
    <cellStyle name="Currency 2 2 5 5 2 5" xfId="10164" xr:uid="{00000000-0005-0000-0000-0000B3270000}"/>
    <cellStyle name="Currency 2 2 5 5 2 6" xfId="10165" xr:uid="{00000000-0005-0000-0000-0000B4270000}"/>
    <cellStyle name="Currency 2 2 5 5 2 7" xfId="10166" xr:uid="{00000000-0005-0000-0000-0000B5270000}"/>
    <cellStyle name="Currency 2 2 5 5 2 8" xfId="10167" xr:uid="{00000000-0005-0000-0000-0000B6270000}"/>
    <cellStyle name="Currency 2 2 5 5 2 9" xfId="10168" xr:uid="{00000000-0005-0000-0000-0000B7270000}"/>
    <cellStyle name="Currency 2 2 5 5 3" xfId="10169" xr:uid="{00000000-0005-0000-0000-0000B8270000}"/>
    <cellStyle name="Currency 2 2 5 5 3 2" xfId="10170" xr:uid="{00000000-0005-0000-0000-0000B9270000}"/>
    <cellStyle name="Currency 2 2 5 5 3 3" xfId="10171" xr:uid="{00000000-0005-0000-0000-0000BA270000}"/>
    <cellStyle name="Currency 2 2 5 5 3 4" xfId="10172" xr:uid="{00000000-0005-0000-0000-0000BB270000}"/>
    <cellStyle name="Currency 2 2 5 5 3 5" xfId="10173" xr:uid="{00000000-0005-0000-0000-0000BC270000}"/>
    <cellStyle name="Currency 2 2 5 5 4" xfId="10174" xr:uid="{00000000-0005-0000-0000-0000BD270000}"/>
    <cellStyle name="Currency 2 2 5 5 4 2" xfId="10175" xr:uid="{00000000-0005-0000-0000-0000BE270000}"/>
    <cellStyle name="Currency 2 2 5 5 4 3" xfId="10176" xr:uid="{00000000-0005-0000-0000-0000BF270000}"/>
    <cellStyle name="Currency 2 2 5 5 4 4" xfId="10177" xr:uid="{00000000-0005-0000-0000-0000C0270000}"/>
    <cellStyle name="Currency 2 2 5 5 4 5" xfId="10178" xr:uid="{00000000-0005-0000-0000-0000C1270000}"/>
    <cellStyle name="Currency 2 2 5 5 5" xfId="10179" xr:uid="{00000000-0005-0000-0000-0000C2270000}"/>
    <cellStyle name="Currency 2 2 5 5 5 2" xfId="10180" xr:uid="{00000000-0005-0000-0000-0000C3270000}"/>
    <cellStyle name="Currency 2 2 5 5 5 3" xfId="10181" xr:uid="{00000000-0005-0000-0000-0000C4270000}"/>
    <cellStyle name="Currency 2 2 5 5 5 4" xfId="10182" xr:uid="{00000000-0005-0000-0000-0000C5270000}"/>
    <cellStyle name="Currency 2 2 5 5 5 5" xfId="10183" xr:uid="{00000000-0005-0000-0000-0000C6270000}"/>
    <cellStyle name="Currency 2 2 5 5 6" xfId="10184" xr:uid="{00000000-0005-0000-0000-0000C7270000}"/>
    <cellStyle name="Currency 2 2 5 5 7" xfId="10185" xr:uid="{00000000-0005-0000-0000-0000C8270000}"/>
    <cellStyle name="Currency 2 2 5 5 8" xfId="10186" xr:uid="{00000000-0005-0000-0000-0000C9270000}"/>
    <cellStyle name="Currency 2 2 5 5 9" xfId="10187" xr:uid="{00000000-0005-0000-0000-0000CA270000}"/>
    <cellStyle name="Currency 2 2 5 6" xfId="10188" xr:uid="{00000000-0005-0000-0000-0000CB270000}"/>
    <cellStyle name="Currency 2 2 5 6 10" xfId="10189" xr:uid="{00000000-0005-0000-0000-0000CC270000}"/>
    <cellStyle name="Currency 2 2 5 6 2" xfId="10190" xr:uid="{00000000-0005-0000-0000-0000CD270000}"/>
    <cellStyle name="Currency 2 2 5 6 2 2" xfId="10191" xr:uid="{00000000-0005-0000-0000-0000CE270000}"/>
    <cellStyle name="Currency 2 2 5 6 2 3" xfId="10192" xr:uid="{00000000-0005-0000-0000-0000CF270000}"/>
    <cellStyle name="Currency 2 2 5 6 2 4" xfId="10193" xr:uid="{00000000-0005-0000-0000-0000D0270000}"/>
    <cellStyle name="Currency 2 2 5 6 2 5" xfId="10194" xr:uid="{00000000-0005-0000-0000-0000D1270000}"/>
    <cellStyle name="Currency 2 2 5 6 3" xfId="10195" xr:uid="{00000000-0005-0000-0000-0000D2270000}"/>
    <cellStyle name="Currency 2 2 5 6 3 2" xfId="10196" xr:uid="{00000000-0005-0000-0000-0000D3270000}"/>
    <cellStyle name="Currency 2 2 5 6 3 3" xfId="10197" xr:uid="{00000000-0005-0000-0000-0000D4270000}"/>
    <cellStyle name="Currency 2 2 5 6 3 4" xfId="10198" xr:uid="{00000000-0005-0000-0000-0000D5270000}"/>
    <cellStyle name="Currency 2 2 5 6 3 5" xfId="10199" xr:uid="{00000000-0005-0000-0000-0000D6270000}"/>
    <cellStyle name="Currency 2 2 5 6 4" xfId="10200" xr:uid="{00000000-0005-0000-0000-0000D7270000}"/>
    <cellStyle name="Currency 2 2 5 6 4 2" xfId="10201" xr:uid="{00000000-0005-0000-0000-0000D8270000}"/>
    <cellStyle name="Currency 2 2 5 6 4 3" xfId="10202" xr:uid="{00000000-0005-0000-0000-0000D9270000}"/>
    <cellStyle name="Currency 2 2 5 6 4 4" xfId="10203" xr:uid="{00000000-0005-0000-0000-0000DA270000}"/>
    <cellStyle name="Currency 2 2 5 6 4 5" xfId="10204" xr:uid="{00000000-0005-0000-0000-0000DB270000}"/>
    <cellStyle name="Currency 2 2 5 6 5" xfId="10205" xr:uid="{00000000-0005-0000-0000-0000DC270000}"/>
    <cellStyle name="Currency 2 2 5 6 6" xfId="10206" xr:uid="{00000000-0005-0000-0000-0000DD270000}"/>
    <cellStyle name="Currency 2 2 5 6 7" xfId="10207" xr:uid="{00000000-0005-0000-0000-0000DE270000}"/>
    <cellStyle name="Currency 2 2 5 6 8" xfId="10208" xr:uid="{00000000-0005-0000-0000-0000DF270000}"/>
    <cellStyle name="Currency 2 2 5 6 9" xfId="10209" xr:uid="{00000000-0005-0000-0000-0000E0270000}"/>
    <cellStyle name="Currency 2 2 5 7" xfId="10210" xr:uid="{00000000-0005-0000-0000-0000E1270000}"/>
    <cellStyle name="Currency 2 2 5 7 2" xfId="10211" xr:uid="{00000000-0005-0000-0000-0000E2270000}"/>
    <cellStyle name="Currency 2 2 5 7 3" xfId="10212" xr:uid="{00000000-0005-0000-0000-0000E3270000}"/>
    <cellStyle name="Currency 2 2 5 7 4" xfId="10213" xr:uid="{00000000-0005-0000-0000-0000E4270000}"/>
    <cellStyle name="Currency 2 2 5 7 5" xfId="10214" xr:uid="{00000000-0005-0000-0000-0000E5270000}"/>
    <cellStyle name="Currency 2 2 5 8" xfId="10215" xr:uid="{00000000-0005-0000-0000-0000E6270000}"/>
    <cellStyle name="Currency 2 2 5 8 2" xfId="10216" xr:uid="{00000000-0005-0000-0000-0000E7270000}"/>
    <cellStyle name="Currency 2 2 5 8 3" xfId="10217" xr:uid="{00000000-0005-0000-0000-0000E8270000}"/>
    <cellStyle name="Currency 2 2 5 8 4" xfId="10218" xr:uid="{00000000-0005-0000-0000-0000E9270000}"/>
    <cellStyle name="Currency 2 2 5 8 5" xfId="10219" xr:uid="{00000000-0005-0000-0000-0000EA270000}"/>
    <cellStyle name="Currency 2 2 5 9" xfId="10220" xr:uid="{00000000-0005-0000-0000-0000EB270000}"/>
    <cellStyle name="Currency 2 2 5 9 2" xfId="10221" xr:uid="{00000000-0005-0000-0000-0000EC270000}"/>
    <cellStyle name="Currency 2 2 5 9 3" xfId="10222" xr:uid="{00000000-0005-0000-0000-0000ED270000}"/>
    <cellStyle name="Currency 2 2 5 9 4" xfId="10223" xr:uid="{00000000-0005-0000-0000-0000EE270000}"/>
    <cellStyle name="Currency 2 2 5 9 5" xfId="10224" xr:uid="{00000000-0005-0000-0000-0000EF270000}"/>
    <cellStyle name="Currency 2 2 6" xfId="10225" xr:uid="{00000000-0005-0000-0000-0000F0270000}"/>
    <cellStyle name="Currency 2 2 6 10" xfId="10226" xr:uid="{00000000-0005-0000-0000-0000F1270000}"/>
    <cellStyle name="Currency 2 2 6 11" xfId="10227" xr:uid="{00000000-0005-0000-0000-0000F2270000}"/>
    <cellStyle name="Currency 2 2 6 12" xfId="10228" xr:uid="{00000000-0005-0000-0000-0000F3270000}"/>
    <cellStyle name="Currency 2 2 6 13" xfId="10229" xr:uid="{00000000-0005-0000-0000-0000F4270000}"/>
    <cellStyle name="Currency 2 2 6 2" xfId="10230" xr:uid="{00000000-0005-0000-0000-0000F5270000}"/>
    <cellStyle name="Currency 2 2 6 2 10" xfId="10231" xr:uid="{00000000-0005-0000-0000-0000F6270000}"/>
    <cellStyle name="Currency 2 2 6 2 11" xfId="10232" xr:uid="{00000000-0005-0000-0000-0000F7270000}"/>
    <cellStyle name="Currency 2 2 6 2 2" xfId="10233" xr:uid="{00000000-0005-0000-0000-0000F8270000}"/>
    <cellStyle name="Currency 2 2 6 2 2 10" xfId="10234" xr:uid="{00000000-0005-0000-0000-0000F9270000}"/>
    <cellStyle name="Currency 2 2 6 2 2 2" xfId="10235" xr:uid="{00000000-0005-0000-0000-0000FA270000}"/>
    <cellStyle name="Currency 2 2 6 2 2 2 2" xfId="10236" xr:uid="{00000000-0005-0000-0000-0000FB270000}"/>
    <cellStyle name="Currency 2 2 6 2 2 2 3" xfId="10237" xr:uid="{00000000-0005-0000-0000-0000FC270000}"/>
    <cellStyle name="Currency 2 2 6 2 2 2 4" xfId="10238" xr:uid="{00000000-0005-0000-0000-0000FD270000}"/>
    <cellStyle name="Currency 2 2 6 2 2 2 5" xfId="10239" xr:uid="{00000000-0005-0000-0000-0000FE270000}"/>
    <cellStyle name="Currency 2 2 6 2 2 3" xfId="10240" xr:uid="{00000000-0005-0000-0000-0000FF270000}"/>
    <cellStyle name="Currency 2 2 6 2 2 3 2" xfId="10241" xr:uid="{00000000-0005-0000-0000-000000280000}"/>
    <cellStyle name="Currency 2 2 6 2 2 3 3" xfId="10242" xr:uid="{00000000-0005-0000-0000-000001280000}"/>
    <cellStyle name="Currency 2 2 6 2 2 3 4" xfId="10243" xr:uid="{00000000-0005-0000-0000-000002280000}"/>
    <cellStyle name="Currency 2 2 6 2 2 3 5" xfId="10244" xr:uid="{00000000-0005-0000-0000-000003280000}"/>
    <cellStyle name="Currency 2 2 6 2 2 4" xfId="10245" xr:uid="{00000000-0005-0000-0000-000004280000}"/>
    <cellStyle name="Currency 2 2 6 2 2 4 2" xfId="10246" xr:uid="{00000000-0005-0000-0000-000005280000}"/>
    <cellStyle name="Currency 2 2 6 2 2 4 3" xfId="10247" xr:uid="{00000000-0005-0000-0000-000006280000}"/>
    <cellStyle name="Currency 2 2 6 2 2 4 4" xfId="10248" xr:uid="{00000000-0005-0000-0000-000007280000}"/>
    <cellStyle name="Currency 2 2 6 2 2 4 5" xfId="10249" xr:uid="{00000000-0005-0000-0000-000008280000}"/>
    <cellStyle name="Currency 2 2 6 2 2 5" xfId="10250" xr:uid="{00000000-0005-0000-0000-000009280000}"/>
    <cellStyle name="Currency 2 2 6 2 2 6" xfId="10251" xr:uid="{00000000-0005-0000-0000-00000A280000}"/>
    <cellStyle name="Currency 2 2 6 2 2 7" xfId="10252" xr:uid="{00000000-0005-0000-0000-00000B280000}"/>
    <cellStyle name="Currency 2 2 6 2 2 8" xfId="10253" xr:uid="{00000000-0005-0000-0000-00000C280000}"/>
    <cellStyle name="Currency 2 2 6 2 2 9" xfId="10254" xr:uid="{00000000-0005-0000-0000-00000D280000}"/>
    <cellStyle name="Currency 2 2 6 2 3" xfId="10255" xr:uid="{00000000-0005-0000-0000-00000E280000}"/>
    <cellStyle name="Currency 2 2 6 2 3 2" xfId="10256" xr:uid="{00000000-0005-0000-0000-00000F280000}"/>
    <cellStyle name="Currency 2 2 6 2 3 3" xfId="10257" xr:uid="{00000000-0005-0000-0000-000010280000}"/>
    <cellStyle name="Currency 2 2 6 2 3 4" xfId="10258" xr:uid="{00000000-0005-0000-0000-000011280000}"/>
    <cellStyle name="Currency 2 2 6 2 3 5" xfId="10259" xr:uid="{00000000-0005-0000-0000-000012280000}"/>
    <cellStyle name="Currency 2 2 6 2 4" xfId="10260" xr:uid="{00000000-0005-0000-0000-000013280000}"/>
    <cellStyle name="Currency 2 2 6 2 4 2" xfId="10261" xr:uid="{00000000-0005-0000-0000-000014280000}"/>
    <cellStyle name="Currency 2 2 6 2 4 3" xfId="10262" xr:uid="{00000000-0005-0000-0000-000015280000}"/>
    <cellStyle name="Currency 2 2 6 2 4 4" xfId="10263" xr:uid="{00000000-0005-0000-0000-000016280000}"/>
    <cellStyle name="Currency 2 2 6 2 4 5" xfId="10264" xr:uid="{00000000-0005-0000-0000-000017280000}"/>
    <cellStyle name="Currency 2 2 6 2 5" xfId="10265" xr:uid="{00000000-0005-0000-0000-000018280000}"/>
    <cellStyle name="Currency 2 2 6 2 5 2" xfId="10266" xr:uid="{00000000-0005-0000-0000-000019280000}"/>
    <cellStyle name="Currency 2 2 6 2 5 3" xfId="10267" xr:uid="{00000000-0005-0000-0000-00001A280000}"/>
    <cellStyle name="Currency 2 2 6 2 5 4" xfId="10268" xr:uid="{00000000-0005-0000-0000-00001B280000}"/>
    <cellStyle name="Currency 2 2 6 2 5 5" xfId="10269" xr:uid="{00000000-0005-0000-0000-00001C280000}"/>
    <cellStyle name="Currency 2 2 6 2 6" xfId="10270" xr:uid="{00000000-0005-0000-0000-00001D280000}"/>
    <cellStyle name="Currency 2 2 6 2 7" xfId="10271" xr:uid="{00000000-0005-0000-0000-00001E280000}"/>
    <cellStyle name="Currency 2 2 6 2 8" xfId="10272" xr:uid="{00000000-0005-0000-0000-00001F280000}"/>
    <cellStyle name="Currency 2 2 6 2 9" xfId="10273" xr:uid="{00000000-0005-0000-0000-000020280000}"/>
    <cellStyle name="Currency 2 2 6 3" xfId="10274" xr:uid="{00000000-0005-0000-0000-000021280000}"/>
    <cellStyle name="Currency 2 2 6 3 10" xfId="10275" xr:uid="{00000000-0005-0000-0000-000022280000}"/>
    <cellStyle name="Currency 2 2 6 3 11" xfId="10276" xr:uid="{00000000-0005-0000-0000-000023280000}"/>
    <cellStyle name="Currency 2 2 6 3 2" xfId="10277" xr:uid="{00000000-0005-0000-0000-000024280000}"/>
    <cellStyle name="Currency 2 2 6 3 2 10" xfId="10278" xr:uid="{00000000-0005-0000-0000-000025280000}"/>
    <cellStyle name="Currency 2 2 6 3 2 2" xfId="10279" xr:uid="{00000000-0005-0000-0000-000026280000}"/>
    <cellStyle name="Currency 2 2 6 3 2 2 2" xfId="10280" xr:uid="{00000000-0005-0000-0000-000027280000}"/>
    <cellStyle name="Currency 2 2 6 3 2 2 3" xfId="10281" xr:uid="{00000000-0005-0000-0000-000028280000}"/>
    <cellStyle name="Currency 2 2 6 3 2 2 4" xfId="10282" xr:uid="{00000000-0005-0000-0000-000029280000}"/>
    <cellStyle name="Currency 2 2 6 3 2 2 5" xfId="10283" xr:uid="{00000000-0005-0000-0000-00002A280000}"/>
    <cellStyle name="Currency 2 2 6 3 2 3" xfId="10284" xr:uid="{00000000-0005-0000-0000-00002B280000}"/>
    <cellStyle name="Currency 2 2 6 3 2 3 2" xfId="10285" xr:uid="{00000000-0005-0000-0000-00002C280000}"/>
    <cellStyle name="Currency 2 2 6 3 2 3 3" xfId="10286" xr:uid="{00000000-0005-0000-0000-00002D280000}"/>
    <cellStyle name="Currency 2 2 6 3 2 3 4" xfId="10287" xr:uid="{00000000-0005-0000-0000-00002E280000}"/>
    <cellStyle name="Currency 2 2 6 3 2 3 5" xfId="10288" xr:uid="{00000000-0005-0000-0000-00002F280000}"/>
    <cellStyle name="Currency 2 2 6 3 2 4" xfId="10289" xr:uid="{00000000-0005-0000-0000-000030280000}"/>
    <cellStyle name="Currency 2 2 6 3 2 4 2" xfId="10290" xr:uid="{00000000-0005-0000-0000-000031280000}"/>
    <cellStyle name="Currency 2 2 6 3 2 4 3" xfId="10291" xr:uid="{00000000-0005-0000-0000-000032280000}"/>
    <cellStyle name="Currency 2 2 6 3 2 4 4" xfId="10292" xr:uid="{00000000-0005-0000-0000-000033280000}"/>
    <cellStyle name="Currency 2 2 6 3 2 4 5" xfId="10293" xr:uid="{00000000-0005-0000-0000-000034280000}"/>
    <cellStyle name="Currency 2 2 6 3 2 5" xfId="10294" xr:uid="{00000000-0005-0000-0000-000035280000}"/>
    <cellStyle name="Currency 2 2 6 3 2 6" xfId="10295" xr:uid="{00000000-0005-0000-0000-000036280000}"/>
    <cellStyle name="Currency 2 2 6 3 2 7" xfId="10296" xr:uid="{00000000-0005-0000-0000-000037280000}"/>
    <cellStyle name="Currency 2 2 6 3 2 8" xfId="10297" xr:uid="{00000000-0005-0000-0000-000038280000}"/>
    <cellStyle name="Currency 2 2 6 3 2 9" xfId="10298" xr:uid="{00000000-0005-0000-0000-000039280000}"/>
    <cellStyle name="Currency 2 2 6 3 3" xfId="10299" xr:uid="{00000000-0005-0000-0000-00003A280000}"/>
    <cellStyle name="Currency 2 2 6 3 3 2" xfId="10300" xr:uid="{00000000-0005-0000-0000-00003B280000}"/>
    <cellStyle name="Currency 2 2 6 3 3 3" xfId="10301" xr:uid="{00000000-0005-0000-0000-00003C280000}"/>
    <cellStyle name="Currency 2 2 6 3 3 4" xfId="10302" xr:uid="{00000000-0005-0000-0000-00003D280000}"/>
    <cellStyle name="Currency 2 2 6 3 3 5" xfId="10303" xr:uid="{00000000-0005-0000-0000-00003E280000}"/>
    <cellStyle name="Currency 2 2 6 3 4" xfId="10304" xr:uid="{00000000-0005-0000-0000-00003F280000}"/>
    <cellStyle name="Currency 2 2 6 3 4 2" xfId="10305" xr:uid="{00000000-0005-0000-0000-000040280000}"/>
    <cellStyle name="Currency 2 2 6 3 4 3" xfId="10306" xr:uid="{00000000-0005-0000-0000-000041280000}"/>
    <cellStyle name="Currency 2 2 6 3 4 4" xfId="10307" xr:uid="{00000000-0005-0000-0000-000042280000}"/>
    <cellStyle name="Currency 2 2 6 3 4 5" xfId="10308" xr:uid="{00000000-0005-0000-0000-000043280000}"/>
    <cellStyle name="Currency 2 2 6 3 5" xfId="10309" xr:uid="{00000000-0005-0000-0000-000044280000}"/>
    <cellStyle name="Currency 2 2 6 3 5 2" xfId="10310" xr:uid="{00000000-0005-0000-0000-000045280000}"/>
    <cellStyle name="Currency 2 2 6 3 5 3" xfId="10311" xr:uid="{00000000-0005-0000-0000-000046280000}"/>
    <cellStyle name="Currency 2 2 6 3 5 4" xfId="10312" xr:uid="{00000000-0005-0000-0000-000047280000}"/>
    <cellStyle name="Currency 2 2 6 3 5 5" xfId="10313" xr:uid="{00000000-0005-0000-0000-000048280000}"/>
    <cellStyle name="Currency 2 2 6 3 6" xfId="10314" xr:uid="{00000000-0005-0000-0000-000049280000}"/>
    <cellStyle name="Currency 2 2 6 3 7" xfId="10315" xr:uid="{00000000-0005-0000-0000-00004A280000}"/>
    <cellStyle name="Currency 2 2 6 3 8" xfId="10316" xr:uid="{00000000-0005-0000-0000-00004B280000}"/>
    <cellStyle name="Currency 2 2 6 3 9" xfId="10317" xr:uid="{00000000-0005-0000-0000-00004C280000}"/>
    <cellStyle name="Currency 2 2 6 4" xfId="10318" xr:uid="{00000000-0005-0000-0000-00004D280000}"/>
    <cellStyle name="Currency 2 2 6 4 10" xfId="10319" xr:uid="{00000000-0005-0000-0000-00004E280000}"/>
    <cellStyle name="Currency 2 2 6 4 2" xfId="10320" xr:uid="{00000000-0005-0000-0000-00004F280000}"/>
    <cellStyle name="Currency 2 2 6 4 2 2" xfId="10321" xr:uid="{00000000-0005-0000-0000-000050280000}"/>
    <cellStyle name="Currency 2 2 6 4 2 3" xfId="10322" xr:uid="{00000000-0005-0000-0000-000051280000}"/>
    <cellStyle name="Currency 2 2 6 4 2 4" xfId="10323" xr:uid="{00000000-0005-0000-0000-000052280000}"/>
    <cellStyle name="Currency 2 2 6 4 2 5" xfId="10324" xr:uid="{00000000-0005-0000-0000-000053280000}"/>
    <cellStyle name="Currency 2 2 6 4 3" xfId="10325" xr:uid="{00000000-0005-0000-0000-000054280000}"/>
    <cellStyle name="Currency 2 2 6 4 3 2" xfId="10326" xr:uid="{00000000-0005-0000-0000-000055280000}"/>
    <cellStyle name="Currency 2 2 6 4 3 3" xfId="10327" xr:uid="{00000000-0005-0000-0000-000056280000}"/>
    <cellStyle name="Currency 2 2 6 4 3 4" xfId="10328" xr:uid="{00000000-0005-0000-0000-000057280000}"/>
    <cellStyle name="Currency 2 2 6 4 3 5" xfId="10329" xr:uid="{00000000-0005-0000-0000-000058280000}"/>
    <cellStyle name="Currency 2 2 6 4 4" xfId="10330" xr:uid="{00000000-0005-0000-0000-000059280000}"/>
    <cellStyle name="Currency 2 2 6 4 4 2" xfId="10331" xr:uid="{00000000-0005-0000-0000-00005A280000}"/>
    <cellStyle name="Currency 2 2 6 4 4 3" xfId="10332" xr:uid="{00000000-0005-0000-0000-00005B280000}"/>
    <cellStyle name="Currency 2 2 6 4 4 4" xfId="10333" xr:uid="{00000000-0005-0000-0000-00005C280000}"/>
    <cellStyle name="Currency 2 2 6 4 4 5" xfId="10334" xr:uid="{00000000-0005-0000-0000-00005D280000}"/>
    <cellStyle name="Currency 2 2 6 4 5" xfId="10335" xr:uid="{00000000-0005-0000-0000-00005E280000}"/>
    <cellStyle name="Currency 2 2 6 4 6" xfId="10336" xr:uid="{00000000-0005-0000-0000-00005F280000}"/>
    <cellStyle name="Currency 2 2 6 4 7" xfId="10337" xr:uid="{00000000-0005-0000-0000-000060280000}"/>
    <cellStyle name="Currency 2 2 6 4 8" xfId="10338" xr:uid="{00000000-0005-0000-0000-000061280000}"/>
    <cellStyle name="Currency 2 2 6 4 9" xfId="10339" xr:uid="{00000000-0005-0000-0000-000062280000}"/>
    <cellStyle name="Currency 2 2 6 5" xfId="10340" xr:uid="{00000000-0005-0000-0000-000063280000}"/>
    <cellStyle name="Currency 2 2 6 5 2" xfId="10341" xr:uid="{00000000-0005-0000-0000-000064280000}"/>
    <cellStyle name="Currency 2 2 6 5 3" xfId="10342" xr:uid="{00000000-0005-0000-0000-000065280000}"/>
    <cellStyle name="Currency 2 2 6 5 4" xfId="10343" xr:uid="{00000000-0005-0000-0000-000066280000}"/>
    <cellStyle name="Currency 2 2 6 5 5" xfId="10344" xr:uid="{00000000-0005-0000-0000-000067280000}"/>
    <cellStyle name="Currency 2 2 6 6" xfId="10345" xr:uid="{00000000-0005-0000-0000-000068280000}"/>
    <cellStyle name="Currency 2 2 6 6 2" xfId="10346" xr:uid="{00000000-0005-0000-0000-000069280000}"/>
    <cellStyle name="Currency 2 2 6 6 3" xfId="10347" xr:uid="{00000000-0005-0000-0000-00006A280000}"/>
    <cellStyle name="Currency 2 2 6 6 4" xfId="10348" xr:uid="{00000000-0005-0000-0000-00006B280000}"/>
    <cellStyle name="Currency 2 2 6 6 5" xfId="10349" xr:uid="{00000000-0005-0000-0000-00006C280000}"/>
    <cellStyle name="Currency 2 2 6 7" xfId="10350" xr:uid="{00000000-0005-0000-0000-00006D280000}"/>
    <cellStyle name="Currency 2 2 6 7 2" xfId="10351" xr:uid="{00000000-0005-0000-0000-00006E280000}"/>
    <cellStyle name="Currency 2 2 6 7 3" xfId="10352" xr:uid="{00000000-0005-0000-0000-00006F280000}"/>
    <cellStyle name="Currency 2 2 6 7 4" xfId="10353" xr:uid="{00000000-0005-0000-0000-000070280000}"/>
    <cellStyle name="Currency 2 2 6 7 5" xfId="10354" xr:uid="{00000000-0005-0000-0000-000071280000}"/>
    <cellStyle name="Currency 2 2 6 8" xfId="10355" xr:uid="{00000000-0005-0000-0000-000072280000}"/>
    <cellStyle name="Currency 2 2 6 9" xfId="10356" xr:uid="{00000000-0005-0000-0000-000073280000}"/>
    <cellStyle name="Currency 2 2 7" xfId="10357" xr:uid="{00000000-0005-0000-0000-000074280000}"/>
    <cellStyle name="Currency 2 2 7 10" xfId="10358" xr:uid="{00000000-0005-0000-0000-000075280000}"/>
    <cellStyle name="Currency 2 2 7 11" xfId="10359" xr:uid="{00000000-0005-0000-0000-000076280000}"/>
    <cellStyle name="Currency 2 2 7 12" xfId="10360" xr:uid="{00000000-0005-0000-0000-000077280000}"/>
    <cellStyle name="Currency 2 2 7 13" xfId="10361" xr:uid="{00000000-0005-0000-0000-000078280000}"/>
    <cellStyle name="Currency 2 2 7 2" xfId="10362" xr:uid="{00000000-0005-0000-0000-000079280000}"/>
    <cellStyle name="Currency 2 2 7 2 10" xfId="10363" xr:uid="{00000000-0005-0000-0000-00007A280000}"/>
    <cellStyle name="Currency 2 2 7 2 11" xfId="10364" xr:uid="{00000000-0005-0000-0000-00007B280000}"/>
    <cellStyle name="Currency 2 2 7 2 2" xfId="10365" xr:uid="{00000000-0005-0000-0000-00007C280000}"/>
    <cellStyle name="Currency 2 2 7 2 2 10" xfId="10366" xr:uid="{00000000-0005-0000-0000-00007D280000}"/>
    <cellStyle name="Currency 2 2 7 2 2 2" xfId="10367" xr:uid="{00000000-0005-0000-0000-00007E280000}"/>
    <cellStyle name="Currency 2 2 7 2 2 2 2" xfId="10368" xr:uid="{00000000-0005-0000-0000-00007F280000}"/>
    <cellStyle name="Currency 2 2 7 2 2 2 3" xfId="10369" xr:uid="{00000000-0005-0000-0000-000080280000}"/>
    <cellStyle name="Currency 2 2 7 2 2 2 4" xfId="10370" xr:uid="{00000000-0005-0000-0000-000081280000}"/>
    <cellStyle name="Currency 2 2 7 2 2 2 5" xfId="10371" xr:uid="{00000000-0005-0000-0000-000082280000}"/>
    <cellStyle name="Currency 2 2 7 2 2 3" xfId="10372" xr:uid="{00000000-0005-0000-0000-000083280000}"/>
    <cellStyle name="Currency 2 2 7 2 2 3 2" xfId="10373" xr:uid="{00000000-0005-0000-0000-000084280000}"/>
    <cellStyle name="Currency 2 2 7 2 2 3 3" xfId="10374" xr:uid="{00000000-0005-0000-0000-000085280000}"/>
    <cellStyle name="Currency 2 2 7 2 2 3 4" xfId="10375" xr:uid="{00000000-0005-0000-0000-000086280000}"/>
    <cellStyle name="Currency 2 2 7 2 2 3 5" xfId="10376" xr:uid="{00000000-0005-0000-0000-000087280000}"/>
    <cellStyle name="Currency 2 2 7 2 2 4" xfId="10377" xr:uid="{00000000-0005-0000-0000-000088280000}"/>
    <cellStyle name="Currency 2 2 7 2 2 4 2" xfId="10378" xr:uid="{00000000-0005-0000-0000-000089280000}"/>
    <cellStyle name="Currency 2 2 7 2 2 4 3" xfId="10379" xr:uid="{00000000-0005-0000-0000-00008A280000}"/>
    <cellStyle name="Currency 2 2 7 2 2 4 4" xfId="10380" xr:uid="{00000000-0005-0000-0000-00008B280000}"/>
    <cellStyle name="Currency 2 2 7 2 2 4 5" xfId="10381" xr:uid="{00000000-0005-0000-0000-00008C280000}"/>
    <cellStyle name="Currency 2 2 7 2 2 5" xfId="10382" xr:uid="{00000000-0005-0000-0000-00008D280000}"/>
    <cellStyle name="Currency 2 2 7 2 2 6" xfId="10383" xr:uid="{00000000-0005-0000-0000-00008E280000}"/>
    <cellStyle name="Currency 2 2 7 2 2 7" xfId="10384" xr:uid="{00000000-0005-0000-0000-00008F280000}"/>
    <cellStyle name="Currency 2 2 7 2 2 8" xfId="10385" xr:uid="{00000000-0005-0000-0000-000090280000}"/>
    <cellStyle name="Currency 2 2 7 2 2 9" xfId="10386" xr:uid="{00000000-0005-0000-0000-000091280000}"/>
    <cellStyle name="Currency 2 2 7 2 3" xfId="10387" xr:uid="{00000000-0005-0000-0000-000092280000}"/>
    <cellStyle name="Currency 2 2 7 2 3 2" xfId="10388" xr:uid="{00000000-0005-0000-0000-000093280000}"/>
    <cellStyle name="Currency 2 2 7 2 3 3" xfId="10389" xr:uid="{00000000-0005-0000-0000-000094280000}"/>
    <cellStyle name="Currency 2 2 7 2 3 4" xfId="10390" xr:uid="{00000000-0005-0000-0000-000095280000}"/>
    <cellStyle name="Currency 2 2 7 2 3 5" xfId="10391" xr:uid="{00000000-0005-0000-0000-000096280000}"/>
    <cellStyle name="Currency 2 2 7 2 4" xfId="10392" xr:uid="{00000000-0005-0000-0000-000097280000}"/>
    <cellStyle name="Currency 2 2 7 2 4 2" xfId="10393" xr:uid="{00000000-0005-0000-0000-000098280000}"/>
    <cellStyle name="Currency 2 2 7 2 4 3" xfId="10394" xr:uid="{00000000-0005-0000-0000-000099280000}"/>
    <cellStyle name="Currency 2 2 7 2 4 4" xfId="10395" xr:uid="{00000000-0005-0000-0000-00009A280000}"/>
    <cellStyle name="Currency 2 2 7 2 4 5" xfId="10396" xr:uid="{00000000-0005-0000-0000-00009B280000}"/>
    <cellStyle name="Currency 2 2 7 2 5" xfId="10397" xr:uid="{00000000-0005-0000-0000-00009C280000}"/>
    <cellStyle name="Currency 2 2 7 2 5 2" xfId="10398" xr:uid="{00000000-0005-0000-0000-00009D280000}"/>
    <cellStyle name="Currency 2 2 7 2 5 3" xfId="10399" xr:uid="{00000000-0005-0000-0000-00009E280000}"/>
    <cellStyle name="Currency 2 2 7 2 5 4" xfId="10400" xr:uid="{00000000-0005-0000-0000-00009F280000}"/>
    <cellStyle name="Currency 2 2 7 2 5 5" xfId="10401" xr:uid="{00000000-0005-0000-0000-0000A0280000}"/>
    <cellStyle name="Currency 2 2 7 2 6" xfId="10402" xr:uid="{00000000-0005-0000-0000-0000A1280000}"/>
    <cellStyle name="Currency 2 2 7 2 7" xfId="10403" xr:uid="{00000000-0005-0000-0000-0000A2280000}"/>
    <cellStyle name="Currency 2 2 7 2 8" xfId="10404" xr:uid="{00000000-0005-0000-0000-0000A3280000}"/>
    <cellStyle name="Currency 2 2 7 2 9" xfId="10405" xr:uid="{00000000-0005-0000-0000-0000A4280000}"/>
    <cellStyle name="Currency 2 2 7 3" xfId="10406" xr:uid="{00000000-0005-0000-0000-0000A5280000}"/>
    <cellStyle name="Currency 2 2 7 3 10" xfId="10407" xr:uid="{00000000-0005-0000-0000-0000A6280000}"/>
    <cellStyle name="Currency 2 2 7 3 11" xfId="10408" xr:uid="{00000000-0005-0000-0000-0000A7280000}"/>
    <cellStyle name="Currency 2 2 7 3 2" xfId="10409" xr:uid="{00000000-0005-0000-0000-0000A8280000}"/>
    <cellStyle name="Currency 2 2 7 3 2 10" xfId="10410" xr:uid="{00000000-0005-0000-0000-0000A9280000}"/>
    <cellStyle name="Currency 2 2 7 3 2 2" xfId="10411" xr:uid="{00000000-0005-0000-0000-0000AA280000}"/>
    <cellStyle name="Currency 2 2 7 3 2 2 2" xfId="10412" xr:uid="{00000000-0005-0000-0000-0000AB280000}"/>
    <cellStyle name="Currency 2 2 7 3 2 2 3" xfId="10413" xr:uid="{00000000-0005-0000-0000-0000AC280000}"/>
    <cellStyle name="Currency 2 2 7 3 2 2 4" xfId="10414" xr:uid="{00000000-0005-0000-0000-0000AD280000}"/>
    <cellStyle name="Currency 2 2 7 3 2 2 5" xfId="10415" xr:uid="{00000000-0005-0000-0000-0000AE280000}"/>
    <cellStyle name="Currency 2 2 7 3 2 3" xfId="10416" xr:uid="{00000000-0005-0000-0000-0000AF280000}"/>
    <cellStyle name="Currency 2 2 7 3 2 3 2" xfId="10417" xr:uid="{00000000-0005-0000-0000-0000B0280000}"/>
    <cellStyle name="Currency 2 2 7 3 2 3 3" xfId="10418" xr:uid="{00000000-0005-0000-0000-0000B1280000}"/>
    <cellStyle name="Currency 2 2 7 3 2 3 4" xfId="10419" xr:uid="{00000000-0005-0000-0000-0000B2280000}"/>
    <cellStyle name="Currency 2 2 7 3 2 3 5" xfId="10420" xr:uid="{00000000-0005-0000-0000-0000B3280000}"/>
    <cellStyle name="Currency 2 2 7 3 2 4" xfId="10421" xr:uid="{00000000-0005-0000-0000-0000B4280000}"/>
    <cellStyle name="Currency 2 2 7 3 2 4 2" xfId="10422" xr:uid="{00000000-0005-0000-0000-0000B5280000}"/>
    <cellStyle name="Currency 2 2 7 3 2 4 3" xfId="10423" xr:uid="{00000000-0005-0000-0000-0000B6280000}"/>
    <cellStyle name="Currency 2 2 7 3 2 4 4" xfId="10424" xr:uid="{00000000-0005-0000-0000-0000B7280000}"/>
    <cellStyle name="Currency 2 2 7 3 2 4 5" xfId="10425" xr:uid="{00000000-0005-0000-0000-0000B8280000}"/>
    <cellStyle name="Currency 2 2 7 3 2 5" xfId="10426" xr:uid="{00000000-0005-0000-0000-0000B9280000}"/>
    <cellStyle name="Currency 2 2 7 3 2 6" xfId="10427" xr:uid="{00000000-0005-0000-0000-0000BA280000}"/>
    <cellStyle name="Currency 2 2 7 3 2 7" xfId="10428" xr:uid="{00000000-0005-0000-0000-0000BB280000}"/>
    <cellStyle name="Currency 2 2 7 3 2 8" xfId="10429" xr:uid="{00000000-0005-0000-0000-0000BC280000}"/>
    <cellStyle name="Currency 2 2 7 3 2 9" xfId="10430" xr:uid="{00000000-0005-0000-0000-0000BD280000}"/>
    <cellStyle name="Currency 2 2 7 3 3" xfId="10431" xr:uid="{00000000-0005-0000-0000-0000BE280000}"/>
    <cellStyle name="Currency 2 2 7 3 3 2" xfId="10432" xr:uid="{00000000-0005-0000-0000-0000BF280000}"/>
    <cellStyle name="Currency 2 2 7 3 3 3" xfId="10433" xr:uid="{00000000-0005-0000-0000-0000C0280000}"/>
    <cellStyle name="Currency 2 2 7 3 3 4" xfId="10434" xr:uid="{00000000-0005-0000-0000-0000C1280000}"/>
    <cellStyle name="Currency 2 2 7 3 3 5" xfId="10435" xr:uid="{00000000-0005-0000-0000-0000C2280000}"/>
    <cellStyle name="Currency 2 2 7 3 4" xfId="10436" xr:uid="{00000000-0005-0000-0000-0000C3280000}"/>
    <cellStyle name="Currency 2 2 7 3 4 2" xfId="10437" xr:uid="{00000000-0005-0000-0000-0000C4280000}"/>
    <cellStyle name="Currency 2 2 7 3 4 3" xfId="10438" xr:uid="{00000000-0005-0000-0000-0000C5280000}"/>
    <cellStyle name="Currency 2 2 7 3 4 4" xfId="10439" xr:uid="{00000000-0005-0000-0000-0000C6280000}"/>
    <cellStyle name="Currency 2 2 7 3 4 5" xfId="10440" xr:uid="{00000000-0005-0000-0000-0000C7280000}"/>
    <cellStyle name="Currency 2 2 7 3 5" xfId="10441" xr:uid="{00000000-0005-0000-0000-0000C8280000}"/>
    <cellStyle name="Currency 2 2 7 3 5 2" xfId="10442" xr:uid="{00000000-0005-0000-0000-0000C9280000}"/>
    <cellStyle name="Currency 2 2 7 3 5 3" xfId="10443" xr:uid="{00000000-0005-0000-0000-0000CA280000}"/>
    <cellStyle name="Currency 2 2 7 3 5 4" xfId="10444" xr:uid="{00000000-0005-0000-0000-0000CB280000}"/>
    <cellStyle name="Currency 2 2 7 3 5 5" xfId="10445" xr:uid="{00000000-0005-0000-0000-0000CC280000}"/>
    <cellStyle name="Currency 2 2 7 3 6" xfId="10446" xr:uid="{00000000-0005-0000-0000-0000CD280000}"/>
    <cellStyle name="Currency 2 2 7 3 7" xfId="10447" xr:uid="{00000000-0005-0000-0000-0000CE280000}"/>
    <cellStyle name="Currency 2 2 7 3 8" xfId="10448" xr:uid="{00000000-0005-0000-0000-0000CF280000}"/>
    <cellStyle name="Currency 2 2 7 3 9" xfId="10449" xr:uid="{00000000-0005-0000-0000-0000D0280000}"/>
    <cellStyle name="Currency 2 2 7 4" xfId="10450" xr:uid="{00000000-0005-0000-0000-0000D1280000}"/>
    <cellStyle name="Currency 2 2 7 4 10" xfId="10451" xr:uid="{00000000-0005-0000-0000-0000D2280000}"/>
    <cellStyle name="Currency 2 2 7 4 2" xfId="10452" xr:uid="{00000000-0005-0000-0000-0000D3280000}"/>
    <cellStyle name="Currency 2 2 7 4 2 2" xfId="10453" xr:uid="{00000000-0005-0000-0000-0000D4280000}"/>
    <cellStyle name="Currency 2 2 7 4 2 3" xfId="10454" xr:uid="{00000000-0005-0000-0000-0000D5280000}"/>
    <cellStyle name="Currency 2 2 7 4 2 4" xfId="10455" xr:uid="{00000000-0005-0000-0000-0000D6280000}"/>
    <cellStyle name="Currency 2 2 7 4 2 5" xfId="10456" xr:uid="{00000000-0005-0000-0000-0000D7280000}"/>
    <cellStyle name="Currency 2 2 7 4 3" xfId="10457" xr:uid="{00000000-0005-0000-0000-0000D8280000}"/>
    <cellStyle name="Currency 2 2 7 4 3 2" xfId="10458" xr:uid="{00000000-0005-0000-0000-0000D9280000}"/>
    <cellStyle name="Currency 2 2 7 4 3 3" xfId="10459" xr:uid="{00000000-0005-0000-0000-0000DA280000}"/>
    <cellStyle name="Currency 2 2 7 4 3 4" xfId="10460" xr:uid="{00000000-0005-0000-0000-0000DB280000}"/>
    <cellStyle name="Currency 2 2 7 4 3 5" xfId="10461" xr:uid="{00000000-0005-0000-0000-0000DC280000}"/>
    <cellStyle name="Currency 2 2 7 4 4" xfId="10462" xr:uid="{00000000-0005-0000-0000-0000DD280000}"/>
    <cellStyle name="Currency 2 2 7 4 4 2" xfId="10463" xr:uid="{00000000-0005-0000-0000-0000DE280000}"/>
    <cellStyle name="Currency 2 2 7 4 4 3" xfId="10464" xr:uid="{00000000-0005-0000-0000-0000DF280000}"/>
    <cellStyle name="Currency 2 2 7 4 4 4" xfId="10465" xr:uid="{00000000-0005-0000-0000-0000E0280000}"/>
    <cellStyle name="Currency 2 2 7 4 4 5" xfId="10466" xr:uid="{00000000-0005-0000-0000-0000E1280000}"/>
    <cellStyle name="Currency 2 2 7 4 5" xfId="10467" xr:uid="{00000000-0005-0000-0000-0000E2280000}"/>
    <cellStyle name="Currency 2 2 7 4 6" xfId="10468" xr:uid="{00000000-0005-0000-0000-0000E3280000}"/>
    <cellStyle name="Currency 2 2 7 4 7" xfId="10469" xr:uid="{00000000-0005-0000-0000-0000E4280000}"/>
    <cellStyle name="Currency 2 2 7 4 8" xfId="10470" xr:uid="{00000000-0005-0000-0000-0000E5280000}"/>
    <cellStyle name="Currency 2 2 7 4 9" xfId="10471" xr:uid="{00000000-0005-0000-0000-0000E6280000}"/>
    <cellStyle name="Currency 2 2 7 5" xfId="10472" xr:uid="{00000000-0005-0000-0000-0000E7280000}"/>
    <cellStyle name="Currency 2 2 7 5 2" xfId="10473" xr:uid="{00000000-0005-0000-0000-0000E8280000}"/>
    <cellStyle name="Currency 2 2 7 5 3" xfId="10474" xr:uid="{00000000-0005-0000-0000-0000E9280000}"/>
    <cellStyle name="Currency 2 2 7 5 4" xfId="10475" xr:uid="{00000000-0005-0000-0000-0000EA280000}"/>
    <cellStyle name="Currency 2 2 7 5 5" xfId="10476" xr:uid="{00000000-0005-0000-0000-0000EB280000}"/>
    <cellStyle name="Currency 2 2 7 6" xfId="10477" xr:uid="{00000000-0005-0000-0000-0000EC280000}"/>
    <cellStyle name="Currency 2 2 7 6 2" xfId="10478" xr:uid="{00000000-0005-0000-0000-0000ED280000}"/>
    <cellStyle name="Currency 2 2 7 6 3" xfId="10479" xr:uid="{00000000-0005-0000-0000-0000EE280000}"/>
    <cellStyle name="Currency 2 2 7 6 4" xfId="10480" xr:uid="{00000000-0005-0000-0000-0000EF280000}"/>
    <cellStyle name="Currency 2 2 7 6 5" xfId="10481" xr:uid="{00000000-0005-0000-0000-0000F0280000}"/>
    <cellStyle name="Currency 2 2 7 7" xfId="10482" xr:uid="{00000000-0005-0000-0000-0000F1280000}"/>
    <cellStyle name="Currency 2 2 7 7 2" xfId="10483" xr:uid="{00000000-0005-0000-0000-0000F2280000}"/>
    <cellStyle name="Currency 2 2 7 7 3" xfId="10484" xr:uid="{00000000-0005-0000-0000-0000F3280000}"/>
    <cellStyle name="Currency 2 2 7 7 4" xfId="10485" xr:uid="{00000000-0005-0000-0000-0000F4280000}"/>
    <cellStyle name="Currency 2 2 7 7 5" xfId="10486" xr:uid="{00000000-0005-0000-0000-0000F5280000}"/>
    <cellStyle name="Currency 2 2 7 8" xfId="10487" xr:uid="{00000000-0005-0000-0000-0000F6280000}"/>
    <cellStyle name="Currency 2 2 7 9" xfId="10488" xr:uid="{00000000-0005-0000-0000-0000F7280000}"/>
    <cellStyle name="Currency 2 2 8" xfId="10489" xr:uid="{00000000-0005-0000-0000-0000F8280000}"/>
    <cellStyle name="Currency 2 2 8 10" xfId="10490" xr:uid="{00000000-0005-0000-0000-0000F9280000}"/>
    <cellStyle name="Currency 2 2 8 11" xfId="10491" xr:uid="{00000000-0005-0000-0000-0000FA280000}"/>
    <cellStyle name="Currency 2 2 8 12" xfId="10492" xr:uid="{00000000-0005-0000-0000-0000FB280000}"/>
    <cellStyle name="Currency 2 2 8 2" xfId="10493" xr:uid="{00000000-0005-0000-0000-0000FC280000}"/>
    <cellStyle name="Currency 2 2 8 2 10" xfId="10494" xr:uid="{00000000-0005-0000-0000-0000FD280000}"/>
    <cellStyle name="Currency 2 2 8 2 11" xfId="10495" xr:uid="{00000000-0005-0000-0000-0000FE280000}"/>
    <cellStyle name="Currency 2 2 8 2 2" xfId="10496" xr:uid="{00000000-0005-0000-0000-0000FF280000}"/>
    <cellStyle name="Currency 2 2 8 2 2 10" xfId="10497" xr:uid="{00000000-0005-0000-0000-000000290000}"/>
    <cellStyle name="Currency 2 2 8 2 2 2" xfId="10498" xr:uid="{00000000-0005-0000-0000-000001290000}"/>
    <cellStyle name="Currency 2 2 8 2 2 2 2" xfId="10499" xr:uid="{00000000-0005-0000-0000-000002290000}"/>
    <cellStyle name="Currency 2 2 8 2 2 2 3" xfId="10500" xr:uid="{00000000-0005-0000-0000-000003290000}"/>
    <cellStyle name="Currency 2 2 8 2 2 2 4" xfId="10501" xr:uid="{00000000-0005-0000-0000-000004290000}"/>
    <cellStyle name="Currency 2 2 8 2 2 2 5" xfId="10502" xr:uid="{00000000-0005-0000-0000-000005290000}"/>
    <cellStyle name="Currency 2 2 8 2 2 3" xfId="10503" xr:uid="{00000000-0005-0000-0000-000006290000}"/>
    <cellStyle name="Currency 2 2 8 2 2 3 2" xfId="10504" xr:uid="{00000000-0005-0000-0000-000007290000}"/>
    <cellStyle name="Currency 2 2 8 2 2 3 3" xfId="10505" xr:uid="{00000000-0005-0000-0000-000008290000}"/>
    <cellStyle name="Currency 2 2 8 2 2 3 4" xfId="10506" xr:uid="{00000000-0005-0000-0000-000009290000}"/>
    <cellStyle name="Currency 2 2 8 2 2 3 5" xfId="10507" xr:uid="{00000000-0005-0000-0000-00000A290000}"/>
    <cellStyle name="Currency 2 2 8 2 2 4" xfId="10508" xr:uid="{00000000-0005-0000-0000-00000B290000}"/>
    <cellStyle name="Currency 2 2 8 2 2 4 2" xfId="10509" xr:uid="{00000000-0005-0000-0000-00000C290000}"/>
    <cellStyle name="Currency 2 2 8 2 2 4 3" xfId="10510" xr:uid="{00000000-0005-0000-0000-00000D290000}"/>
    <cellStyle name="Currency 2 2 8 2 2 4 4" xfId="10511" xr:uid="{00000000-0005-0000-0000-00000E290000}"/>
    <cellStyle name="Currency 2 2 8 2 2 4 5" xfId="10512" xr:uid="{00000000-0005-0000-0000-00000F290000}"/>
    <cellStyle name="Currency 2 2 8 2 2 5" xfId="10513" xr:uid="{00000000-0005-0000-0000-000010290000}"/>
    <cellStyle name="Currency 2 2 8 2 2 6" xfId="10514" xr:uid="{00000000-0005-0000-0000-000011290000}"/>
    <cellStyle name="Currency 2 2 8 2 2 7" xfId="10515" xr:uid="{00000000-0005-0000-0000-000012290000}"/>
    <cellStyle name="Currency 2 2 8 2 2 8" xfId="10516" xr:uid="{00000000-0005-0000-0000-000013290000}"/>
    <cellStyle name="Currency 2 2 8 2 2 9" xfId="10517" xr:uid="{00000000-0005-0000-0000-000014290000}"/>
    <cellStyle name="Currency 2 2 8 2 3" xfId="10518" xr:uid="{00000000-0005-0000-0000-000015290000}"/>
    <cellStyle name="Currency 2 2 8 2 3 2" xfId="10519" xr:uid="{00000000-0005-0000-0000-000016290000}"/>
    <cellStyle name="Currency 2 2 8 2 3 3" xfId="10520" xr:uid="{00000000-0005-0000-0000-000017290000}"/>
    <cellStyle name="Currency 2 2 8 2 3 4" xfId="10521" xr:uid="{00000000-0005-0000-0000-000018290000}"/>
    <cellStyle name="Currency 2 2 8 2 3 5" xfId="10522" xr:uid="{00000000-0005-0000-0000-000019290000}"/>
    <cellStyle name="Currency 2 2 8 2 4" xfId="10523" xr:uid="{00000000-0005-0000-0000-00001A290000}"/>
    <cellStyle name="Currency 2 2 8 2 4 2" xfId="10524" xr:uid="{00000000-0005-0000-0000-00001B290000}"/>
    <cellStyle name="Currency 2 2 8 2 4 3" xfId="10525" xr:uid="{00000000-0005-0000-0000-00001C290000}"/>
    <cellStyle name="Currency 2 2 8 2 4 4" xfId="10526" xr:uid="{00000000-0005-0000-0000-00001D290000}"/>
    <cellStyle name="Currency 2 2 8 2 4 5" xfId="10527" xr:uid="{00000000-0005-0000-0000-00001E290000}"/>
    <cellStyle name="Currency 2 2 8 2 5" xfId="10528" xr:uid="{00000000-0005-0000-0000-00001F290000}"/>
    <cellStyle name="Currency 2 2 8 2 5 2" xfId="10529" xr:uid="{00000000-0005-0000-0000-000020290000}"/>
    <cellStyle name="Currency 2 2 8 2 5 3" xfId="10530" xr:uid="{00000000-0005-0000-0000-000021290000}"/>
    <cellStyle name="Currency 2 2 8 2 5 4" xfId="10531" xr:uid="{00000000-0005-0000-0000-000022290000}"/>
    <cellStyle name="Currency 2 2 8 2 5 5" xfId="10532" xr:uid="{00000000-0005-0000-0000-000023290000}"/>
    <cellStyle name="Currency 2 2 8 2 6" xfId="10533" xr:uid="{00000000-0005-0000-0000-000024290000}"/>
    <cellStyle name="Currency 2 2 8 2 7" xfId="10534" xr:uid="{00000000-0005-0000-0000-000025290000}"/>
    <cellStyle name="Currency 2 2 8 2 8" xfId="10535" xr:uid="{00000000-0005-0000-0000-000026290000}"/>
    <cellStyle name="Currency 2 2 8 2 9" xfId="10536" xr:uid="{00000000-0005-0000-0000-000027290000}"/>
    <cellStyle name="Currency 2 2 8 3" xfId="10537" xr:uid="{00000000-0005-0000-0000-000028290000}"/>
    <cellStyle name="Currency 2 2 8 3 10" xfId="10538" xr:uid="{00000000-0005-0000-0000-000029290000}"/>
    <cellStyle name="Currency 2 2 8 3 2" xfId="10539" xr:uid="{00000000-0005-0000-0000-00002A290000}"/>
    <cellStyle name="Currency 2 2 8 3 2 2" xfId="10540" xr:uid="{00000000-0005-0000-0000-00002B290000}"/>
    <cellStyle name="Currency 2 2 8 3 2 3" xfId="10541" xr:uid="{00000000-0005-0000-0000-00002C290000}"/>
    <cellStyle name="Currency 2 2 8 3 2 4" xfId="10542" xr:uid="{00000000-0005-0000-0000-00002D290000}"/>
    <cellStyle name="Currency 2 2 8 3 2 5" xfId="10543" xr:uid="{00000000-0005-0000-0000-00002E290000}"/>
    <cellStyle name="Currency 2 2 8 3 3" xfId="10544" xr:uid="{00000000-0005-0000-0000-00002F290000}"/>
    <cellStyle name="Currency 2 2 8 3 3 2" xfId="10545" xr:uid="{00000000-0005-0000-0000-000030290000}"/>
    <cellStyle name="Currency 2 2 8 3 3 3" xfId="10546" xr:uid="{00000000-0005-0000-0000-000031290000}"/>
    <cellStyle name="Currency 2 2 8 3 3 4" xfId="10547" xr:uid="{00000000-0005-0000-0000-000032290000}"/>
    <cellStyle name="Currency 2 2 8 3 3 5" xfId="10548" xr:uid="{00000000-0005-0000-0000-000033290000}"/>
    <cellStyle name="Currency 2 2 8 3 4" xfId="10549" xr:uid="{00000000-0005-0000-0000-000034290000}"/>
    <cellStyle name="Currency 2 2 8 3 4 2" xfId="10550" xr:uid="{00000000-0005-0000-0000-000035290000}"/>
    <cellStyle name="Currency 2 2 8 3 4 3" xfId="10551" xr:uid="{00000000-0005-0000-0000-000036290000}"/>
    <cellStyle name="Currency 2 2 8 3 4 4" xfId="10552" xr:uid="{00000000-0005-0000-0000-000037290000}"/>
    <cellStyle name="Currency 2 2 8 3 4 5" xfId="10553" xr:uid="{00000000-0005-0000-0000-000038290000}"/>
    <cellStyle name="Currency 2 2 8 3 5" xfId="10554" xr:uid="{00000000-0005-0000-0000-000039290000}"/>
    <cellStyle name="Currency 2 2 8 3 6" xfId="10555" xr:uid="{00000000-0005-0000-0000-00003A290000}"/>
    <cellStyle name="Currency 2 2 8 3 7" xfId="10556" xr:uid="{00000000-0005-0000-0000-00003B290000}"/>
    <cellStyle name="Currency 2 2 8 3 8" xfId="10557" xr:uid="{00000000-0005-0000-0000-00003C290000}"/>
    <cellStyle name="Currency 2 2 8 3 9" xfId="10558" xr:uid="{00000000-0005-0000-0000-00003D290000}"/>
    <cellStyle name="Currency 2 2 8 4" xfId="10559" xr:uid="{00000000-0005-0000-0000-00003E290000}"/>
    <cellStyle name="Currency 2 2 8 4 2" xfId="10560" xr:uid="{00000000-0005-0000-0000-00003F290000}"/>
    <cellStyle name="Currency 2 2 8 4 3" xfId="10561" xr:uid="{00000000-0005-0000-0000-000040290000}"/>
    <cellStyle name="Currency 2 2 8 4 4" xfId="10562" xr:uid="{00000000-0005-0000-0000-000041290000}"/>
    <cellStyle name="Currency 2 2 8 4 5" xfId="10563" xr:uid="{00000000-0005-0000-0000-000042290000}"/>
    <cellStyle name="Currency 2 2 8 5" xfId="10564" xr:uid="{00000000-0005-0000-0000-000043290000}"/>
    <cellStyle name="Currency 2 2 8 5 2" xfId="10565" xr:uid="{00000000-0005-0000-0000-000044290000}"/>
    <cellStyle name="Currency 2 2 8 5 3" xfId="10566" xr:uid="{00000000-0005-0000-0000-000045290000}"/>
    <cellStyle name="Currency 2 2 8 5 4" xfId="10567" xr:uid="{00000000-0005-0000-0000-000046290000}"/>
    <cellStyle name="Currency 2 2 8 5 5" xfId="10568" xr:uid="{00000000-0005-0000-0000-000047290000}"/>
    <cellStyle name="Currency 2 2 8 6" xfId="10569" xr:uid="{00000000-0005-0000-0000-000048290000}"/>
    <cellStyle name="Currency 2 2 8 6 2" xfId="10570" xr:uid="{00000000-0005-0000-0000-000049290000}"/>
    <cellStyle name="Currency 2 2 8 6 3" xfId="10571" xr:uid="{00000000-0005-0000-0000-00004A290000}"/>
    <cellStyle name="Currency 2 2 8 6 4" xfId="10572" xr:uid="{00000000-0005-0000-0000-00004B290000}"/>
    <cellStyle name="Currency 2 2 8 6 5" xfId="10573" xr:uid="{00000000-0005-0000-0000-00004C290000}"/>
    <cellStyle name="Currency 2 2 8 7" xfId="10574" xr:uid="{00000000-0005-0000-0000-00004D290000}"/>
    <cellStyle name="Currency 2 2 8 8" xfId="10575" xr:uid="{00000000-0005-0000-0000-00004E290000}"/>
    <cellStyle name="Currency 2 2 8 9" xfId="10576" xr:uid="{00000000-0005-0000-0000-00004F290000}"/>
    <cellStyle name="Currency 2 2 9" xfId="10577" xr:uid="{00000000-0005-0000-0000-000050290000}"/>
    <cellStyle name="Currency 2 2 9 10" xfId="10578" xr:uid="{00000000-0005-0000-0000-000051290000}"/>
    <cellStyle name="Currency 2 2 9 11" xfId="10579" xr:uid="{00000000-0005-0000-0000-000052290000}"/>
    <cellStyle name="Currency 2 2 9 2" xfId="10580" xr:uid="{00000000-0005-0000-0000-000053290000}"/>
    <cellStyle name="Currency 2 2 9 2 10" xfId="10581" xr:uid="{00000000-0005-0000-0000-000054290000}"/>
    <cellStyle name="Currency 2 2 9 2 2" xfId="10582" xr:uid="{00000000-0005-0000-0000-000055290000}"/>
    <cellStyle name="Currency 2 2 9 2 2 2" xfId="10583" xr:uid="{00000000-0005-0000-0000-000056290000}"/>
    <cellStyle name="Currency 2 2 9 2 2 3" xfId="10584" xr:uid="{00000000-0005-0000-0000-000057290000}"/>
    <cellStyle name="Currency 2 2 9 2 2 4" xfId="10585" xr:uid="{00000000-0005-0000-0000-000058290000}"/>
    <cellStyle name="Currency 2 2 9 2 2 5" xfId="10586" xr:uid="{00000000-0005-0000-0000-000059290000}"/>
    <cellStyle name="Currency 2 2 9 2 2 6" xfId="10587" xr:uid="{00000000-0005-0000-0000-00005A290000}"/>
    <cellStyle name="Currency 2 2 9 2 3" xfId="10588" xr:uid="{00000000-0005-0000-0000-00005B290000}"/>
    <cellStyle name="Currency 2 2 9 2 3 2" xfId="10589" xr:uid="{00000000-0005-0000-0000-00005C290000}"/>
    <cellStyle name="Currency 2 2 9 2 3 3" xfId="10590" xr:uid="{00000000-0005-0000-0000-00005D290000}"/>
    <cellStyle name="Currency 2 2 9 2 3 4" xfId="10591" xr:uid="{00000000-0005-0000-0000-00005E290000}"/>
    <cellStyle name="Currency 2 2 9 2 3 5" xfId="10592" xr:uid="{00000000-0005-0000-0000-00005F290000}"/>
    <cellStyle name="Currency 2 2 9 2 3 6" xfId="10593" xr:uid="{00000000-0005-0000-0000-000060290000}"/>
    <cellStyle name="Currency 2 2 9 2 4" xfId="10594" xr:uid="{00000000-0005-0000-0000-000061290000}"/>
    <cellStyle name="Currency 2 2 9 2 4 2" xfId="10595" xr:uid="{00000000-0005-0000-0000-000062290000}"/>
    <cellStyle name="Currency 2 2 9 2 4 3" xfId="10596" xr:uid="{00000000-0005-0000-0000-000063290000}"/>
    <cellStyle name="Currency 2 2 9 2 4 4" xfId="10597" xr:uid="{00000000-0005-0000-0000-000064290000}"/>
    <cellStyle name="Currency 2 2 9 2 4 5" xfId="10598" xr:uid="{00000000-0005-0000-0000-000065290000}"/>
    <cellStyle name="Currency 2 2 9 2 4 6" xfId="10599" xr:uid="{00000000-0005-0000-0000-000066290000}"/>
    <cellStyle name="Currency 2 2 9 2 5" xfId="10600" xr:uid="{00000000-0005-0000-0000-000067290000}"/>
    <cellStyle name="Currency 2 2 9 2 6" xfId="10601" xr:uid="{00000000-0005-0000-0000-000068290000}"/>
    <cellStyle name="Currency 2 2 9 2 7" xfId="10602" xr:uid="{00000000-0005-0000-0000-000069290000}"/>
    <cellStyle name="Currency 2 2 9 2 8" xfId="10603" xr:uid="{00000000-0005-0000-0000-00006A290000}"/>
    <cellStyle name="Currency 2 2 9 2 9" xfId="10604" xr:uid="{00000000-0005-0000-0000-00006B290000}"/>
    <cellStyle name="Currency 2 2 9 3" xfId="10605" xr:uid="{00000000-0005-0000-0000-00006C290000}"/>
    <cellStyle name="Currency 2 2 9 3 2" xfId="10606" xr:uid="{00000000-0005-0000-0000-00006D290000}"/>
    <cellStyle name="Currency 2 2 9 3 3" xfId="10607" xr:uid="{00000000-0005-0000-0000-00006E290000}"/>
    <cellStyle name="Currency 2 2 9 3 4" xfId="10608" xr:uid="{00000000-0005-0000-0000-00006F290000}"/>
    <cellStyle name="Currency 2 2 9 3 5" xfId="10609" xr:uid="{00000000-0005-0000-0000-000070290000}"/>
    <cellStyle name="Currency 2 2 9 3 6" xfId="10610" xr:uid="{00000000-0005-0000-0000-000071290000}"/>
    <cellStyle name="Currency 2 2 9 4" xfId="10611" xr:uid="{00000000-0005-0000-0000-000072290000}"/>
    <cellStyle name="Currency 2 2 9 4 2" xfId="10612" xr:uid="{00000000-0005-0000-0000-000073290000}"/>
    <cellStyle name="Currency 2 2 9 4 3" xfId="10613" xr:uid="{00000000-0005-0000-0000-000074290000}"/>
    <cellStyle name="Currency 2 2 9 4 4" xfId="10614" xr:uid="{00000000-0005-0000-0000-000075290000}"/>
    <cellStyle name="Currency 2 2 9 4 5" xfId="10615" xr:uid="{00000000-0005-0000-0000-000076290000}"/>
    <cellStyle name="Currency 2 2 9 4 6" xfId="10616" xr:uid="{00000000-0005-0000-0000-000077290000}"/>
    <cellStyle name="Currency 2 2 9 5" xfId="10617" xr:uid="{00000000-0005-0000-0000-000078290000}"/>
    <cellStyle name="Currency 2 2 9 5 2" xfId="10618" xr:uid="{00000000-0005-0000-0000-000079290000}"/>
    <cellStyle name="Currency 2 2 9 5 3" xfId="10619" xr:uid="{00000000-0005-0000-0000-00007A290000}"/>
    <cellStyle name="Currency 2 2 9 5 4" xfId="10620" xr:uid="{00000000-0005-0000-0000-00007B290000}"/>
    <cellStyle name="Currency 2 2 9 5 5" xfId="10621" xr:uid="{00000000-0005-0000-0000-00007C290000}"/>
    <cellStyle name="Currency 2 2 9 5 6" xfId="10622" xr:uid="{00000000-0005-0000-0000-00007D290000}"/>
    <cellStyle name="Currency 2 2 9 6" xfId="10623" xr:uid="{00000000-0005-0000-0000-00007E290000}"/>
    <cellStyle name="Currency 2 2 9 7" xfId="10624" xr:uid="{00000000-0005-0000-0000-00007F290000}"/>
    <cellStyle name="Currency 2 2 9 8" xfId="10625" xr:uid="{00000000-0005-0000-0000-000080290000}"/>
    <cellStyle name="Currency 2 2 9 9" xfId="10626" xr:uid="{00000000-0005-0000-0000-000081290000}"/>
    <cellStyle name="Currency 2 3" xfId="10627" xr:uid="{00000000-0005-0000-0000-000082290000}"/>
    <cellStyle name="Currency 2 3 2" xfId="10628" xr:uid="{00000000-0005-0000-0000-000083290000}"/>
    <cellStyle name="Currency 2 3 2 2" xfId="10629" xr:uid="{00000000-0005-0000-0000-000084290000}"/>
    <cellStyle name="Currency 2 3 2 2 2" xfId="10630" xr:uid="{00000000-0005-0000-0000-000085290000}"/>
    <cellStyle name="Currency 2 3 2 2 3" xfId="10631" xr:uid="{00000000-0005-0000-0000-000086290000}"/>
    <cellStyle name="Currency 2 3 2 2 4" xfId="10632" xr:uid="{00000000-0005-0000-0000-000087290000}"/>
    <cellStyle name="Currency 2 3 2 2 5" xfId="10633" xr:uid="{00000000-0005-0000-0000-000088290000}"/>
    <cellStyle name="Currency 2 3 2 2 6" xfId="10634" xr:uid="{00000000-0005-0000-0000-000089290000}"/>
    <cellStyle name="Currency 2 3 2 3" xfId="10635" xr:uid="{00000000-0005-0000-0000-00008A290000}"/>
    <cellStyle name="Currency 2 3 2 4" xfId="10636" xr:uid="{00000000-0005-0000-0000-00008B290000}"/>
    <cellStyle name="Currency 2 3 2 5" xfId="10637" xr:uid="{00000000-0005-0000-0000-00008C290000}"/>
    <cellStyle name="Currency 2 3 2 6" xfId="10638" xr:uid="{00000000-0005-0000-0000-00008D290000}"/>
    <cellStyle name="Currency 2 3 2 7" xfId="10639" xr:uid="{00000000-0005-0000-0000-00008E290000}"/>
    <cellStyle name="Currency 2 3 3" xfId="10640" xr:uid="{00000000-0005-0000-0000-00008F290000}"/>
    <cellStyle name="Currency 2 3 3 2" xfId="10641" xr:uid="{00000000-0005-0000-0000-000090290000}"/>
    <cellStyle name="Currency 2 3 3 2 2" xfId="10642" xr:uid="{00000000-0005-0000-0000-000091290000}"/>
    <cellStyle name="Currency 2 3 3 2 3" xfId="10643" xr:uid="{00000000-0005-0000-0000-000092290000}"/>
    <cellStyle name="Currency 2 3 3 2 4" xfId="10644" xr:uid="{00000000-0005-0000-0000-000093290000}"/>
    <cellStyle name="Currency 2 3 3 2 5" xfId="10645" xr:uid="{00000000-0005-0000-0000-000094290000}"/>
    <cellStyle name="Currency 2 3 3 2 6" xfId="10646" xr:uid="{00000000-0005-0000-0000-000095290000}"/>
    <cellStyle name="Currency 2 3 3 3" xfId="10647" xr:uid="{00000000-0005-0000-0000-000096290000}"/>
    <cellStyle name="Currency 2 3 3 3 2" xfId="10648" xr:uid="{00000000-0005-0000-0000-000097290000}"/>
    <cellStyle name="Currency 2 3 3 3 3" xfId="10649" xr:uid="{00000000-0005-0000-0000-000098290000}"/>
    <cellStyle name="Currency 2 3 3 3 4" xfId="10650" xr:uid="{00000000-0005-0000-0000-000099290000}"/>
    <cellStyle name="Currency 2 3 3 3 5" xfId="10651" xr:uid="{00000000-0005-0000-0000-00009A290000}"/>
    <cellStyle name="Currency 2 3 3 3 6" xfId="10652" xr:uid="{00000000-0005-0000-0000-00009B290000}"/>
    <cellStyle name="Currency 2 3 3 4" xfId="10653" xr:uid="{00000000-0005-0000-0000-00009C290000}"/>
    <cellStyle name="Currency 2 3 3 4 2" xfId="10654" xr:uid="{00000000-0005-0000-0000-00009D290000}"/>
    <cellStyle name="Currency 2 3 3 5" xfId="10655" xr:uid="{00000000-0005-0000-0000-00009E290000}"/>
    <cellStyle name="Currency 2 3 3 6" xfId="10656" xr:uid="{00000000-0005-0000-0000-00009F290000}"/>
    <cellStyle name="Currency 2 3 3 7" xfId="10657" xr:uid="{00000000-0005-0000-0000-0000A0290000}"/>
    <cellStyle name="Currency 2 3 3 8" xfId="10658" xr:uid="{00000000-0005-0000-0000-0000A1290000}"/>
    <cellStyle name="Currency 2 3 3 9" xfId="10659" xr:uid="{00000000-0005-0000-0000-0000A2290000}"/>
    <cellStyle name="Currency 2 3 4" xfId="10660" xr:uid="{00000000-0005-0000-0000-0000A3290000}"/>
    <cellStyle name="Currency 2 3 5" xfId="10661" xr:uid="{00000000-0005-0000-0000-0000A4290000}"/>
    <cellStyle name="Currency 2 3 6" xfId="10662" xr:uid="{00000000-0005-0000-0000-0000A5290000}"/>
    <cellStyle name="Currency 2 3 7" xfId="10663" xr:uid="{00000000-0005-0000-0000-0000A6290000}"/>
    <cellStyle name="Currency 2 3 8" xfId="10664" xr:uid="{00000000-0005-0000-0000-0000A7290000}"/>
    <cellStyle name="Currency 2 4" xfId="10665" xr:uid="{00000000-0005-0000-0000-0000A8290000}"/>
    <cellStyle name="Currency 2 4 2" xfId="10666" xr:uid="{00000000-0005-0000-0000-0000A9290000}"/>
    <cellStyle name="Currency 2 4 3" xfId="10667" xr:uid="{00000000-0005-0000-0000-0000AA290000}"/>
    <cellStyle name="Currency 2 4 4" xfId="10668" xr:uid="{00000000-0005-0000-0000-0000AB290000}"/>
    <cellStyle name="Currency 2 4 5" xfId="10669" xr:uid="{00000000-0005-0000-0000-0000AC290000}"/>
    <cellStyle name="Currency 2 4 6" xfId="10670" xr:uid="{00000000-0005-0000-0000-0000AD290000}"/>
    <cellStyle name="Currency 2 5" xfId="10671" xr:uid="{00000000-0005-0000-0000-0000AE290000}"/>
    <cellStyle name="Currency 2 5 2" xfId="10672" xr:uid="{00000000-0005-0000-0000-0000AF290000}"/>
    <cellStyle name="Currency 2 5 2 2" xfId="10673" xr:uid="{00000000-0005-0000-0000-0000B0290000}"/>
    <cellStyle name="Currency 2 5 2 2 2" xfId="10674" xr:uid="{00000000-0005-0000-0000-0000B1290000}"/>
    <cellStyle name="Currency 2 5 2 2 3" xfId="10675" xr:uid="{00000000-0005-0000-0000-0000B2290000}"/>
    <cellStyle name="Currency 2 5 2 2 4" xfId="10676" xr:uid="{00000000-0005-0000-0000-0000B3290000}"/>
    <cellStyle name="Currency 2 5 2 2 5" xfId="10677" xr:uid="{00000000-0005-0000-0000-0000B4290000}"/>
    <cellStyle name="Currency 2 5 2 2 6" xfId="10678" xr:uid="{00000000-0005-0000-0000-0000B5290000}"/>
    <cellStyle name="Currency 2 5 2 3" xfId="10679" xr:uid="{00000000-0005-0000-0000-0000B6290000}"/>
    <cellStyle name="Currency 2 5 2 4" xfId="10680" xr:uid="{00000000-0005-0000-0000-0000B7290000}"/>
    <cellStyle name="Currency 2 5 2 5" xfId="10681" xr:uid="{00000000-0005-0000-0000-0000B8290000}"/>
    <cellStyle name="Currency 2 5 2 6" xfId="10682" xr:uid="{00000000-0005-0000-0000-0000B9290000}"/>
    <cellStyle name="Currency 2 5 2 7" xfId="10683" xr:uid="{00000000-0005-0000-0000-0000BA290000}"/>
    <cellStyle name="Currency 2 5 3" xfId="10684" xr:uid="{00000000-0005-0000-0000-0000BB290000}"/>
    <cellStyle name="Currency 2 5 3 2" xfId="10685" xr:uid="{00000000-0005-0000-0000-0000BC290000}"/>
    <cellStyle name="Currency 2 5 3 2 2" xfId="10686" xr:uid="{00000000-0005-0000-0000-0000BD290000}"/>
    <cellStyle name="Currency 2 5 3 2 3" xfId="10687" xr:uid="{00000000-0005-0000-0000-0000BE290000}"/>
    <cellStyle name="Currency 2 5 3 2 4" xfId="10688" xr:uid="{00000000-0005-0000-0000-0000BF290000}"/>
    <cellStyle name="Currency 2 5 3 2 5" xfId="10689" xr:uid="{00000000-0005-0000-0000-0000C0290000}"/>
    <cellStyle name="Currency 2 5 3 2 6" xfId="10690" xr:uid="{00000000-0005-0000-0000-0000C1290000}"/>
    <cellStyle name="Currency 2 5 3 3" xfId="10691" xr:uid="{00000000-0005-0000-0000-0000C2290000}"/>
    <cellStyle name="Currency 2 5 3 3 2" xfId="10692" xr:uid="{00000000-0005-0000-0000-0000C3290000}"/>
    <cellStyle name="Currency 2 5 3 3 3" xfId="10693" xr:uid="{00000000-0005-0000-0000-0000C4290000}"/>
    <cellStyle name="Currency 2 5 3 3 4" xfId="10694" xr:uid="{00000000-0005-0000-0000-0000C5290000}"/>
    <cellStyle name="Currency 2 5 3 3 5" xfId="10695" xr:uid="{00000000-0005-0000-0000-0000C6290000}"/>
    <cellStyle name="Currency 2 5 3 3 6" xfId="10696" xr:uid="{00000000-0005-0000-0000-0000C7290000}"/>
    <cellStyle name="Currency 2 5 3 4" xfId="10697" xr:uid="{00000000-0005-0000-0000-0000C8290000}"/>
    <cellStyle name="Currency 2 5 3 4 2" xfId="10698" xr:uid="{00000000-0005-0000-0000-0000C9290000}"/>
    <cellStyle name="Currency 2 5 3 5" xfId="10699" xr:uid="{00000000-0005-0000-0000-0000CA290000}"/>
    <cellStyle name="Currency 2 5 3 6" xfId="10700" xr:uid="{00000000-0005-0000-0000-0000CB290000}"/>
    <cellStyle name="Currency 2 5 3 7" xfId="10701" xr:uid="{00000000-0005-0000-0000-0000CC290000}"/>
    <cellStyle name="Currency 2 5 3 8" xfId="10702" xr:uid="{00000000-0005-0000-0000-0000CD290000}"/>
    <cellStyle name="Currency 2 5 3 9" xfId="10703" xr:uid="{00000000-0005-0000-0000-0000CE290000}"/>
    <cellStyle name="Currency 2 5 4" xfId="10704" xr:uid="{00000000-0005-0000-0000-0000CF290000}"/>
    <cellStyle name="Currency 2 5 5" xfId="10705" xr:uid="{00000000-0005-0000-0000-0000D0290000}"/>
    <cellStyle name="Currency 2 5 6" xfId="10706" xr:uid="{00000000-0005-0000-0000-0000D1290000}"/>
    <cellStyle name="Currency 2 5 7" xfId="10707" xr:uid="{00000000-0005-0000-0000-0000D2290000}"/>
    <cellStyle name="Currency 2 5 8" xfId="10708" xr:uid="{00000000-0005-0000-0000-0000D3290000}"/>
    <cellStyle name="Currency 2 6" xfId="10709" xr:uid="{00000000-0005-0000-0000-0000D4290000}"/>
    <cellStyle name="Currency 2 7" xfId="10710" xr:uid="{00000000-0005-0000-0000-0000D5290000}"/>
    <cellStyle name="Currency 2 8" xfId="10711" xr:uid="{00000000-0005-0000-0000-0000D6290000}"/>
    <cellStyle name="Currency 20" xfId="10712" xr:uid="{00000000-0005-0000-0000-0000D7290000}"/>
    <cellStyle name="Currency 21" xfId="10713" xr:uid="{00000000-0005-0000-0000-0000D8290000}"/>
    <cellStyle name="Currency 22" xfId="10714" xr:uid="{00000000-0005-0000-0000-0000D9290000}"/>
    <cellStyle name="Currency 23" xfId="10715" xr:uid="{00000000-0005-0000-0000-0000DA290000}"/>
    <cellStyle name="Currency 24" xfId="10716" xr:uid="{00000000-0005-0000-0000-0000DB290000}"/>
    <cellStyle name="Currency 3" xfId="10717" xr:uid="{00000000-0005-0000-0000-0000DC290000}"/>
    <cellStyle name="Currency 3 2" xfId="10718" xr:uid="{00000000-0005-0000-0000-0000DD290000}"/>
    <cellStyle name="Currency 3 2 2" xfId="10719" xr:uid="{00000000-0005-0000-0000-0000DE290000}"/>
    <cellStyle name="Currency 3 2 2 2" xfId="10720" xr:uid="{00000000-0005-0000-0000-0000DF290000}"/>
    <cellStyle name="Currency 3 2 2 3" xfId="10721" xr:uid="{00000000-0005-0000-0000-0000E0290000}"/>
    <cellStyle name="Currency 3 2 2 4" xfId="10722" xr:uid="{00000000-0005-0000-0000-0000E1290000}"/>
    <cellStyle name="Currency 3 2 2 5" xfId="10723" xr:uid="{00000000-0005-0000-0000-0000E2290000}"/>
    <cellStyle name="Currency 3 2 2 6" xfId="10724" xr:uid="{00000000-0005-0000-0000-0000E3290000}"/>
    <cellStyle name="Currency 3 2 3" xfId="10725" xr:uid="{00000000-0005-0000-0000-0000E4290000}"/>
    <cellStyle name="Currency 3 2 4" xfId="10726" xr:uid="{00000000-0005-0000-0000-0000E5290000}"/>
    <cellStyle name="Currency 3 2 5" xfId="10727" xr:uid="{00000000-0005-0000-0000-0000E6290000}"/>
    <cellStyle name="Currency 3 2 6" xfId="10728" xr:uid="{00000000-0005-0000-0000-0000E7290000}"/>
    <cellStyle name="Currency 3 2 7" xfId="10729" xr:uid="{00000000-0005-0000-0000-0000E8290000}"/>
    <cellStyle name="Currency 3 3" xfId="10730" xr:uid="{00000000-0005-0000-0000-0000E9290000}"/>
    <cellStyle name="Currency 3 3 2" xfId="10731" xr:uid="{00000000-0005-0000-0000-0000EA290000}"/>
    <cellStyle name="Currency 3 3 2 2" xfId="10732" xr:uid="{00000000-0005-0000-0000-0000EB290000}"/>
    <cellStyle name="Currency 3 3 2 3" xfId="10733" xr:uid="{00000000-0005-0000-0000-0000EC290000}"/>
    <cellStyle name="Currency 3 3 2 4" xfId="10734" xr:uid="{00000000-0005-0000-0000-0000ED290000}"/>
    <cellStyle name="Currency 3 3 2 5" xfId="10735" xr:uid="{00000000-0005-0000-0000-0000EE290000}"/>
    <cellStyle name="Currency 3 3 2 6" xfId="10736" xr:uid="{00000000-0005-0000-0000-0000EF290000}"/>
    <cellStyle name="Currency 3 3 3" xfId="10737" xr:uid="{00000000-0005-0000-0000-0000F0290000}"/>
    <cellStyle name="Currency 3 3 3 2" xfId="10738" xr:uid="{00000000-0005-0000-0000-0000F1290000}"/>
    <cellStyle name="Currency 3 3 3 3" xfId="10739" xr:uid="{00000000-0005-0000-0000-0000F2290000}"/>
    <cellStyle name="Currency 3 3 3 4" xfId="10740" xr:uid="{00000000-0005-0000-0000-0000F3290000}"/>
    <cellStyle name="Currency 3 3 3 5" xfId="10741" xr:uid="{00000000-0005-0000-0000-0000F4290000}"/>
    <cellStyle name="Currency 3 3 3 6" xfId="10742" xr:uid="{00000000-0005-0000-0000-0000F5290000}"/>
    <cellStyle name="Currency 3 3 4" xfId="10743" xr:uid="{00000000-0005-0000-0000-0000F6290000}"/>
    <cellStyle name="Currency 3 3 4 2" xfId="10744" xr:uid="{00000000-0005-0000-0000-0000F7290000}"/>
    <cellStyle name="Currency 3 3 5" xfId="10745" xr:uid="{00000000-0005-0000-0000-0000F8290000}"/>
    <cellStyle name="Currency 3 3 6" xfId="10746" xr:uid="{00000000-0005-0000-0000-0000F9290000}"/>
    <cellStyle name="Currency 3 3 7" xfId="10747" xr:uid="{00000000-0005-0000-0000-0000FA290000}"/>
    <cellStyle name="Currency 3 3 8" xfId="10748" xr:uid="{00000000-0005-0000-0000-0000FB290000}"/>
    <cellStyle name="Currency 3 3 9" xfId="10749" xr:uid="{00000000-0005-0000-0000-0000FC290000}"/>
    <cellStyle name="Currency 3 4" xfId="10750" xr:uid="{00000000-0005-0000-0000-0000FD290000}"/>
    <cellStyle name="Currency 3 5" xfId="10751" xr:uid="{00000000-0005-0000-0000-0000FE290000}"/>
    <cellStyle name="Currency 3 6" xfId="10752" xr:uid="{00000000-0005-0000-0000-0000FF290000}"/>
    <cellStyle name="Currency 3 7" xfId="10753" xr:uid="{00000000-0005-0000-0000-0000002A0000}"/>
    <cellStyle name="Currency 3 8" xfId="10754" xr:uid="{00000000-0005-0000-0000-0000012A0000}"/>
    <cellStyle name="Currency 4" xfId="10755" xr:uid="{00000000-0005-0000-0000-0000022A0000}"/>
    <cellStyle name="Currency 4 10" xfId="10756" xr:uid="{00000000-0005-0000-0000-0000032A0000}"/>
    <cellStyle name="Currency 4 10 10" xfId="10757" xr:uid="{00000000-0005-0000-0000-0000042A0000}"/>
    <cellStyle name="Currency 4 10 2" xfId="10758" xr:uid="{00000000-0005-0000-0000-0000052A0000}"/>
    <cellStyle name="Currency 4 10 2 2" xfId="10759" xr:uid="{00000000-0005-0000-0000-0000062A0000}"/>
    <cellStyle name="Currency 4 10 2 3" xfId="10760" xr:uid="{00000000-0005-0000-0000-0000072A0000}"/>
    <cellStyle name="Currency 4 10 2 4" xfId="10761" xr:uid="{00000000-0005-0000-0000-0000082A0000}"/>
    <cellStyle name="Currency 4 10 2 5" xfId="10762" xr:uid="{00000000-0005-0000-0000-0000092A0000}"/>
    <cellStyle name="Currency 4 10 2 6" xfId="10763" xr:uid="{00000000-0005-0000-0000-00000A2A0000}"/>
    <cellStyle name="Currency 4 10 3" xfId="10764" xr:uid="{00000000-0005-0000-0000-00000B2A0000}"/>
    <cellStyle name="Currency 4 10 3 2" xfId="10765" xr:uid="{00000000-0005-0000-0000-00000C2A0000}"/>
    <cellStyle name="Currency 4 10 3 3" xfId="10766" xr:uid="{00000000-0005-0000-0000-00000D2A0000}"/>
    <cellStyle name="Currency 4 10 3 4" xfId="10767" xr:uid="{00000000-0005-0000-0000-00000E2A0000}"/>
    <cellStyle name="Currency 4 10 3 5" xfId="10768" xr:uid="{00000000-0005-0000-0000-00000F2A0000}"/>
    <cellStyle name="Currency 4 10 3 6" xfId="10769" xr:uid="{00000000-0005-0000-0000-0000102A0000}"/>
    <cellStyle name="Currency 4 10 4" xfId="10770" xr:uid="{00000000-0005-0000-0000-0000112A0000}"/>
    <cellStyle name="Currency 4 10 4 2" xfId="10771" xr:uid="{00000000-0005-0000-0000-0000122A0000}"/>
    <cellStyle name="Currency 4 10 4 3" xfId="10772" xr:uid="{00000000-0005-0000-0000-0000132A0000}"/>
    <cellStyle name="Currency 4 10 4 4" xfId="10773" xr:uid="{00000000-0005-0000-0000-0000142A0000}"/>
    <cellStyle name="Currency 4 10 4 5" xfId="10774" xr:uid="{00000000-0005-0000-0000-0000152A0000}"/>
    <cellStyle name="Currency 4 10 4 6" xfId="10775" xr:uid="{00000000-0005-0000-0000-0000162A0000}"/>
    <cellStyle name="Currency 4 10 5" xfId="10776" xr:uid="{00000000-0005-0000-0000-0000172A0000}"/>
    <cellStyle name="Currency 4 10 6" xfId="10777" xr:uid="{00000000-0005-0000-0000-0000182A0000}"/>
    <cellStyle name="Currency 4 10 7" xfId="10778" xr:uid="{00000000-0005-0000-0000-0000192A0000}"/>
    <cellStyle name="Currency 4 10 8" xfId="10779" xr:uid="{00000000-0005-0000-0000-00001A2A0000}"/>
    <cellStyle name="Currency 4 10 9" xfId="10780" xr:uid="{00000000-0005-0000-0000-00001B2A0000}"/>
    <cellStyle name="Currency 4 11" xfId="10781" xr:uid="{00000000-0005-0000-0000-00001C2A0000}"/>
    <cellStyle name="Currency 4 11 2" xfId="10782" xr:uid="{00000000-0005-0000-0000-00001D2A0000}"/>
    <cellStyle name="Currency 4 11 3" xfId="10783" xr:uid="{00000000-0005-0000-0000-00001E2A0000}"/>
    <cellStyle name="Currency 4 11 4" xfId="10784" xr:uid="{00000000-0005-0000-0000-00001F2A0000}"/>
    <cellStyle name="Currency 4 11 5" xfId="10785" xr:uid="{00000000-0005-0000-0000-0000202A0000}"/>
    <cellStyle name="Currency 4 11 6" xfId="10786" xr:uid="{00000000-0005-0000-0000-0000212A0000}"/>
    <cellStyle name="Currency 4 12" xfId="10787" xr:uid="{00000000-0005-0000-0000-0000222A0000}"/>
    <cellStyle name="Currency 4 12 2" xfId="10788" xr:uid="{00000000-0005-0000-0000-0000232A0000}"/>
    <cellStyle name="Currency 4 12 3" xfId="10789" xr:uid="{00000000-0005-0000-0000-0000242A0000}"/>
    <cellStyle name="Currency 4 12 4" xfId="10790" xr:uid="{00000000-0005-0000-0000-0000252A0000}"/>
    <cellStyle name="Currency 4 12 5" xfId="10791" xr:uid="{00000000-0005-0000-0000-0000262A0000}"/>
    <cellStyle name="Currency 4 12 6" xfId="10792" xr:uid="{00000000-0005-0000-0000-0000272A0000}"/>
    <cellStyle name="Currency 4 13" xfId="10793" xr:uid="{00000000-0005-0000-0000-0000282A0000}"/>
    <cellStyle name="Currency 4 14" xfId="10794" xr:uid="{00000000-0005-0000-0000-0000292A0000}"/>
    <cellStyle name="Currency 4 15" xfId="10795" xr:uid="{00000000-0005-0000-0000-00002A2A0000}"/>
    <cellStyle name="Currency 4 16" xfId="10796" xr:uid="{00000000-0005-0000-0000-00002B2A0000}"/>
    <cellStyle name="Currency 4 17" xfId="10797" xr:uid="{00000000-0005-0000-0000-00002C2A0000}"/>
    <cellStyle name="Currency 4 18" xfId="10798" xr:uid="{00000000-0005-0000-0000-00002D2A0000}"/>
    <cellStyle name="Currency 4 2" xfId="10799" xr:uid="{00000000-0005-0000-0000-00002E2A0000}"/>
    <cellStyle name="Currency 4 2 10" xfId="10800" xr:uid="{00000000-0005-0000-0000-00002F2A0000}"/>
    <cellStyle name="Currency 4 2 10 2" xfId="10801" xr:uid="{00000000-0005-0000-0000-0000302A0000}"/>
    <cellStyle name="Currency 4 2 10 3" xfId="10802" xr:uid="{00000000-0005-0000-0000-0000312A0000}"/>
    <cellStyle name="Currency 4 2 10 4" xfId="10803" xr:uid="{00000000-0005-0000-0000-0000322A0000}"/>
    <cellStyle name="Currency 4 2 10 5" xfId="10804" xr:uid="{00000000-0005-0000-0000-0000332A0000}"/>
    <cellStyle name="Currency 4 2 10 6" xfId="10805" xr:uid="{00000000-0005-0000-0000-0000342A0000}"/>
    <cellStyle name="Currency 4 2 11" xfId="10806" xr:uid="{00000000-0005-0000-0000-0000352A0000}"/>
    <cellStyle name="Currency 4 2 11 2" xfId="10807" xr:uid="{00000000-0005-0000-0000-0000362A0000}"/>
    <cellStyle name="Currency 4 2 11 3" xfId="10808" xr:uid="{00000000-0005-0000-0000-0000372A0000}"/>
    <cellStyle name="Currency 4 2 11 4" xfId="10809" xr:uid="{00000000-0005-0000-0000-0000382A0000}"/>
    <cellStyle name="Currency 4 2 11 5" xfId="10810" xr:uid="{00000000-0005-0000-0000-0000392A0000}"/>
    <cellStyle name="Currency 4 2 11 6" xfId="10811" xr:uid="{00000000-0005-0000-0000-00003A2A0000}"/>
    <cellStyle name="Currency 4 2 12" xfId="10812" xr:uid="{00000000-0005-0000-0000-00003B2A0000}"/>
    <cellStyle name="Currency 4 2 13" xfId="10813" xr:uid="{00000000-0005-0000-0000-00003C2A0000}"/>
    <cellStyle name="Currency 4 2 14" xfId="10814" xr:uid="{00000000-0005-0000-0000-00003D2A0000}"/>
    <cellStyle name="Currency 4 2 15" xfId="10815" xr:uid="{00000000-0005-0000-0000-00003E2A0000}"/>
    <cellStyle name="Currency 4 2 16" xfId="10816" xr:uid="{00000000-0005-0000-0000-00003F2A0000}"/>
    <cellStyle name="Currency 4 2 17" xfId="10817" xr:uid="{00000000-0005-0000-0000-0000402A0000}"/>
    <cellStyle name="Currency 4 2 2" xfId="10818" xr:uid="{00000000-0005-0000-0000-0000412A0000}"/>
    <cellStyle name="Currency 4 2 2 10" xfId="10819" xr:uid="{00000000-0005-0000-0000-0000422A0000}"/>
    <cellStyle name="Currency 4 2 2 10 2" xfId="10820" xr:uid="{00000000-0005-0000-0000-0000432A0000}"/>
    <cellStyle name="Currency 4 2 2 10 3" xfId="10821" xr:uid="{00000000-0005-0000-0000-0000442A0000}"/>
    <cellStyle name="Currency 4 2 2 10 4" xfId="10822" xr:uid="{00000000-0005-0000-0000-0000452A0000}"/>
    <cellStyle name="Currency 4 2 2 10 5" xfId="10823" xr:uid="{00000000-0005-0000-0000-0000462A0000}"/>
    <cellStyle name="Currency 4 2 2 10 6" xfId="10824" xr:uid="{00000000-0005-0000-0000-0000472A0000}"/>
    <cellStyle name="Currency 4 2 2 11" xfId="10825" xr:uid="{00000000-0005-0000-0000-0000482A0000}"/>
    <cellStyle name="Currency 4 2 2 12" xfId="10826" xr:uid="{00000000-0005-0000-0000-0000492A0000}"/>
    <cellStyle name="Currency 4 2 2 13" xfId="10827" xr:uid="{00000000-0005-0000-0000-00004A2A0000}"/>
    <cellStyle name="Currency 4 2 2 14" xfId="10828" xr:uid="{00000000-0005-0000-0000-00004B2A0000}"/>
    <cellStyle name="Currency 4 2 2 15" xfId="10829" xr:uid="{00000000-0005-0000-0000-00004C2A0000}"/>
    <cellStyle name="Currency 4 2 2 16" xfId="10830" xr:uid="{00000000-0005-0000-0000-00004D2A0000}"/>
    <cellStyle name="Currency 4 2 2 2" xfId="10831" xr:uid="{00000000-0005-0000-0000-00004E2A0000}"/>
    <cellStyle name="Currency 4 2 2 2 10" xfId="10832" xr:uid="{00000000-0005-0000-0000-00004F2A0000}"/>
    <cellStyle name="Currency 4 2 2 2 11" xfId="10833" xr:uid="{00000000-0005-0000-0000-0000502A0000}"/>
    <cellStyle name="Currency 4 2 2 2 12" xfId="10834" xr:uid="{00000000-0005-0000-0000-0000512A0000}"/>
    <cellStyle name="Currency 4 2 2 2 13" xfId="10835" xr:uid="{00000000-0005-0000-0000-0000522A0000}"/>
    <cellStyle name="Currency 4 2 2 2 14" xfId="10836" xr:uid="{00000000-0005-0000-0000-0000532A0000}"/>
    <cellStyle name="Currency 4 2 2 2 2" xfId="10837" xr:uid="{00000000-0005-0000-0000-0000542A0000}"/>
    <cellStyle name="Currency 4 2 2 2 2 10" xfId="10838" xr:uid="{00000000-0005-0000-0000-0000552A0000}"/>
    <cellStyle name="Currency 4 2 2 2 2 11" xfId="10839" xr:uid="{00000000-0005-0000-0000-0000562A0000}"/>
    <cellStyle name="Currency 4 2 2 2 2 12" xfId="10840" xr:uid="{00000000-0005-0000-0000-0000572A0000}"/>
    <cellStyle name="Currency 4 2 2 2 2 13" xfId="10841" xr:uid="{00000000-0005-0000-0000-0000582A0000}"/>
    <cellStyle name="Currency 4 2 2 2 2 2" xfId="10842" xr:uid="{00000000-0005-0000-0000-0000592A0000}"/>
    <cellStyle name="Currency 4 2 2 2 2 2 10" xfId="10843" xr:uid="{00000000-0005-0000-0000-00005A2A0000}"/>
    <cellStyle name="Currency 4 2 2 2 2 2 11" xfId="10844" xr:uid="{00000000-0005-0000-0000-00005B2A0000}"/>
    <cellStyle name="Currency 4 2 2 2 2 2 2" xfId="10845" xr:uid="{00000000-0005-0000-0000-00005C2A0000}"/>
    <cellStyle name="Currency 4 2 2 2 2 2 2 10" xfId="10846" xr:uid="{00000000-0005-0000-0000-00005D2A0000}"/>
    <cellStyle name="Currency 4 2 2 2 2 2 2 2" xfId="10847" xr:uid="{00000000-0005-0000-0000-00005E2A0000}"/>
    <cellStyle name="Currency 4 2 2 2 2 2 2 2 2" xfId="10848" xr:uid="{00000000-0005-0000-0000-00005F2A0000}"/>
    <cellStyle name="Currency 4 2 2 2 2 2 2 2 3" xfId="10849" xr:uid="{00000000-0005-0000-0000-0000602A0000}"/>
    <cellStyle name="Currency 4 2 2 2 2 2 2 2 4" xfId="10850" xr:uid="{00000000-0005-0000-0000-0000612A0000}"/>
    <cellStyle name="Currency 4 2 2 2 2 2 2 2 5" xfId="10851" xr:uid="{00000000-0005-0000-0000-0000622A0000}"/>
    <cellStyle name="Currency 4 2 2 2 2 2 2 2 6" xfId="10852" xr:uid="{00000000-0005-0000-0000-0000632A0000}"/>
    <cellStyle name="Currency 4 2 2 2 2 2 2 3" xfId="10853" xr:uid="{00000000-0005-0000-0000-0000642A0000}"/>
    <cellStyle name="Currency 4 2 2 2 2 2 2 3 2" xfId="10854" xr:uid="{00000000-0005-0000-0000-0000652A0000}"/>
    <cellStyle name="Currency 4 2 2 2 2 2 2 3 3" xfId="10855" xr:uid="{00000000-0005-0000-0000-0000662A0000}"/>
    <cellStyle name="Currency 4 2 2 2 2 2 2 3 4" xfId="10856" xr:uid="{00000000-0005-0000-0000-0000672A0000}"/>
    <cellStyle name="Currency 4 2 2 2 2 2 2 3 5" xfId="10857" xr:uid="{00000000-0005-0000-0000-0000682A0000}"/>
    <cellStyle name="Currency 4 2 2 2 2 2 2 3 6" xfId="10858" xr:uid="{00000000-0005-0000-0000-0000692A0000}"/>
    <cellStyle name="Currency 4 2 2 2 2 2 2 4" xfId="10859" xr:uid="{00000000-0005-0000-0000-00006A2A0000}"/>
    <cellStyle name="Currency 4 2 2 2 2 2 2 4 2" xfId="10860" xr:uid="{00000000-0005-0000-0000-00006B2A0000}"/>
    <cellStyle name="Currency 4 2 2 2 2 2 2 4 3" xfId="10861" xr:uid="{00000000-0005-0000-0000-00006C2A0000}"/>
    <cellStyle name="Currency 4 2 2 2 2 2 2 4 4" xfId="10862" xr:uid="{00000000-0005-0000-0000-00006D2A0000}"/>
    <cellStyle name="Currency 4 2 2 2 2 2 2 4 5" xfId="10863" xr:uid="{00000000-0005-0000-0000-00006E2A0000}"/>
    <cellStyle name="Currency 4 2 2 2 2 2 2 4 6" xfId="10864" xr:uid="{00000000-0005-0000-0000-00006F2A0000}"/>
    <cellStyle name="Currency 4 2 2 2 2 2 2 5" xfId="10865" xr:uid="{00000000-0005-0000-0000-0000702A0000}"/>
    <cellStyle name="Currency 4 2 2 2 2 2 2 6" xfId="10866" xr:uid="{00000000-0005-0000-0000-0000712A0000}"/>
    <cellStyle name="Currency 4 2 2 2 2 2 2 7" xfId="10867" xr:uid="{00000000-0005-0000-0000-0000722A0000}"/>
    <cellStyle name="Currency 4 2 2 2 2 2 2 8" xfId="10868" xr:uid="{00000000-0005-0000-0000-0000732A0000}"/>
    <cellStyle name="Currency 4 2 2 2 2 2 2 9" xfId="10869" xr:uid="{00000000-0005-0000-0000-0000742A0000}"/>
    <cellStyle name="Currency 4 2 2 2 2 2 3" xfId="10870" xr:uid="{00000000-0005-0000-0000-0000752A0000}"/>
    <cellStyle name="Currency 4 2 2 2 2 2 3 2" xfId="10871" xr:uid="{00000000-0005-0000-0000-0000762A0000}"/>
    <cellStyle name="Currency 4 2 2 2 2 2 3 3" xfId="10872" xr:uid="{00000000-0005-0000-0000-0000772A0000}"/>
    <cellStyle name="Currency 4 2 2 2 2 2 3 4" xfId="10873" xr:uid="{00000000-0005-0000-0000-0000782A0000}"/>
    <cellStyle name="Currency 4 2 2 2 2 2 3 5" xfId="10874" xr:uid="{00000000-0005-0000-0000-0000792A0000}"/>
    <cellStyle name="Currency 4 2 2 2 2 2 3 6" xfId="10875" xr:uid="{00000000-0005-0000-0000-00007A2A0000}"/>
    <cellStyle name="Currency 4 2 2 2 2 2 4" xfId="10876" xr:uid="{00000000-0005-0000-0000-00007B2A0000}"/>
    <cellStyle name="Currency 4 2 2 2 2 2 4 2" xfId="10877" xr:uid="{00000000-0005-0000-0000-00007C2A0000}"/>
    <cellStyle name="Currency 4 2 2 2 2 2 4 3" xfId="10878" xr:uid="{00000000-0005-0000-0000-00007D2A0000}"/>
    <cellStyle name="Currency 4 2 2 2 2 2 4 4" xfId="10879" xr:uid="{00000000-0005-0000-0000-00007E2A0000}"/>
    <cellStyle name="Currency 4 2 2 2 2 2 4 5" xfId="10880" xr:uid="{00000000-0005-0000-0000-00007F2A0000}"/>
    <cellStyle name="Currency 4 2 2 2 2 2 4 6" xfId="10881" xr:uid="{00000000-0005-0000-0000-0000802A0000}"/>
    <cellStyle name="Currency 4 2 2 2 2 2 5" xfId="10882" xr:uid="{00000000-0005-0000-0000-0000812A0000}"/>
    <cellStyle name="Currency 4 2 2 2 2 2 5 2" xfId="10883" xr:uid="{00000000-0005-0000-0000-0000822A0000}"/>
    <cellStyle name="Currency 4 2 2 2 2 2 5 3" xfId="10884" xr:uid="{00000000-0005-0000-0000-0000832A0000}"/>
    <cellStyle name="Currency 4 2 2 2 2 2 5 4" xfId="10885" xr:uid="{00000000-0005-0000-0000-0000842A0000}"/>
    <cellStyle name="Currency 4 2 2 2 2 2 5 5" xfId="10886" xr:uid="{00000000-0005-0000-0000-0000852A0000}"/>
    <cellStyle name="Currency 4 2 2 2 2 2 5 6" xfId="10887" xr:uid="{00000000-0005-0000-0000-0000862A0000}"/>
    <cellStyle name="Currency 4 2 2 2 2 2 6" xfId="10888" xr:uid="{00000000-0005-0000-0000-0000872A0000}"/>
    <cellStyle name="Currency 4 2 2 2 2 2 7" xfId="10889" xr:uid="{00000000-0005-0000-0000-0000882A0000}"/>
    <cellStyle name="Currency 4 2 2 2 2 2 8" xfId="10890" xr:uid="{00000000-0005-0000-0000-0000892A0000}"/>
    <cellStyle name="Currency 4 2 2 2 2 2 9" xfId="10891" xr:uid="{00000000-0005-0000-0000-00008A2A0000}"/>
    <cellStyle name="Currency 4 2 2 2 2 3" xfId="10892" xr:uid="{00000000-0005-0000-0000-00008B2A0000}"/>
    <cellStyle name="Currency 4 2 2 2 2 3 10" xfId="10893" xr:uid="{00000000-0005-0000-0000-00008C2A0000}"/>
    <cellStyle name="Currency 4 2 2 2 2 3 11" xfId="10894" xr:uid="{00000000-0005-0000-0000-00008D2A0000}"/>
    <cellStyle name="Currency 4 2 2 2 2 3 2" xfId="10895" xr:uid="{00000000-0005-0000-0000-00008E2A0000}"/>
    <cellStyle name="Currency 4 2 2 2 2 3 2 10" xfId="10896" xr:uid="{00000000-0005-0000-0000-00008F2A0000}"/>
    <cellStyle name="Currency 4 2 2 2 2 3 2 2" xfId="10897" xr:uid="{00000000-0005-0000-0000-0000902A0000}"/>
    <cellStyle name="Currency 4 2 2 2 2 3 2 2 2" xfId="10898" xr:uid="{00000000-0005-0000-0000-0000912A0000}"/>
    <cellStyle name="Currency 4 2 2 2 2 3 2 2 3" xfId="10899" xr:uid="{00000000-0005-0000-0000-0000922A0000}"/>
    <cellStyle name="Currency 4 2 2 2 2 3 2 2 4" xfId="10900" xr:uid="{00000000-0005-0000-0000-0000932A0000}"/>
    <cellStyle name="Currency 4 2 2 2 2 3 2 2 5" xfId="10901" xr:uid="{00000000-0005-0000-0000-0000942A0000}"/>
    <cellStyle name="Currency 4 2 2 2 2 3 2 2 6" xfId="10902" xr:uid="{00000000-0005-0000-0000-0000952A0000}"/>
    <cellStyle name="Currency 4 2 2 2 2 3 2 3" xfId="10903" xr:uid="{00000000-0005-0000-0000-0000962A0000}"/>
    <cellStyle name="Currency 4 2 2 2 2 3 2 3 2" xfId="10904" xr:uid="{00000000-0005-0000-0000-0000972A0000}"/>
    <cellStyle name="Currency 4 2 2 2 2 3 2 3 3" xfId="10905" xr:uid="{00000000-0005-0000-0000-0000982A0000}"/>
    <cellStyle name="Currency 4 2 2 2 2 3 2 3 4" xfId="10906" xr:uid="{00000000-0005-0000-0000-0000992A0000}"/>
    <cellStyle name="Currency 4 2 2 2 2 3 2 3 5" xfId="10907" xr:uid="{00000000-0005-0000-0000-00009A2A0000}"/>
    <cellStyle name="Currency 4 2 2 2 2 3 2 3 6" xfId="10908" xr:uid="{00000000-0005-0000-0000-00009B2A0000}"/>
    <cellStyle name="Currency 4 2 2 2 2 3 2 4" xfId="10909" xr:uid="{00000000-0005-0000-0000-00009C2A0000}"/>
    <cellStyle name="Currency 4 2 2 2 2 3 2 4 2" xfId="10910" xr:uid="{00000000-0005-0000-0000-00009D2A0000}"/>
    <cellStyle name="Currency 4 2 2 2 2 3 2 4 3" xfId="10911" xr:uid="{00000000-0005-0000-0000-00009E2A0000}"/>
    <cellStyle name="Currency 4 2 2 2 2 3 2 4 4" xfId="10912" xr:uid="{00000000-0005-0000-0000-00009F2A0000}"/>
    <cellStyle name="Currency 4 2 2 2 2 3 2 4 5" xfId="10913" xr:uid="{00000000-0005-0000-0000-0000A02A0000}"/>
    <cellStyle name="Currency 4 2 2 2 2 3 2 4 6" xfId="10914" xr:uid="{00000000-0005-0000-0000-0000A12A0000}"/>
    <cellStyle name="Currency 4 2 2 2 2 3 2 5" xfId="10915" xr:uid="{00000000-0005-0000-0000-0000A22A0000}"/>
    <cellStyle name="Currency 4 2 2 2 2 3 2 6" xfId="10916" xr:uid="{00000000-0005-0000-0000-0000A32A0000}"/>
    <cellStyle name="Currency 4 2 2 2 2 3 2 7" xfId="10917" xr:uid="{00000000-0005-0000-0000-0000A42A0000}"/>
    <cellStyle name="Currency 4 2 2 2 2 3 2 8" xfId="10918" xr:uid="{00000000-0005-0000-0000-0000A52A0000}"/>
    <cellStyle name="Currency 4 2 2 2 2 3 2 9" xfId="10919" xr:uid="{00000000-0005-0000-0000-0000A62A0000}"/>
    <cellStyle name="Currency 4 2 2 2 2 3 3" xfId="10920" xr:uid="{00000000-0005-0000-0000-0000A72A0000}"/>
    <cellStyle name="Currency 4 2 2 2 2 3 3 2" xfId="10921" xr:uid="{00000000-0005-0000-0000-0000A82A0000}"/>
    <cellStyle name="Currency 4 2 2 2 2 3 3 3" xfId="10922" xr:uid="{00000000-0005-0000-0000-0000A92A0000}"/>
    <cellStyle name="Currency 4 2 2 2 2 3 3 4" xfId="10923" xr:uid="{00000000-0005-0000-0000-0000AA2A0000}"/>
    <cellStyle name="Currency 4 2 2 2 2 3 3 5" xfId="10924" xr:uid="{00000000-0005-0000-0000-0000AB2A0000}"/>
    <cellStyle name="Currency 4 2 2 2 2 3 3 6" xfId="10925" xr:uid="{00000000-0005-0000-0000-0000AC2A0000}"/>
    <cellStyle name="Currency 4 2 2 2 2 3 4" xfId="10926" xr:uid="{00000000-0005-0000-0000-0000AD2A0000}"/>
    <cellStyle name="Currency 4 2 2 2 2 3 4 2" xfId="10927" xr:uid="{00000000-0005-0000-0000-0000AE2A0000}"/>
    <cellStyle name="Currency 4 2 2 2 2 3 4 3" xfId="10928" xr:uid="{00000000-0005-0000-0000-0000AF2A0000}"/>
    <cellStyle name="Currency 4 2 2 2 2 3 4 4" xfId="10929" xr:uid="{00000000-0005-0000-0000-0000B02A0000}"/>
    <cellStyle name="Currency 4 2 2 2 2 3 4 5" xfId="10930" xr:uid="{00000000-0005-0000-0000-0000B12A0000}"/>
    <cellStyle name="Currency 4 2 2 2 2 3 4 6" xfId="10931" xr:uid="{00000000-0005-0000-0000-0000B22A0000}"/>
    <cellStyle name="Currency 4 2 2 2 2 3 5" xfId="10932" xr:uid="{00000000-0005-0000-0000-0000B32A0000}"/>
    <cellStyle name="Currency 4 2 2 2 2 3 5 2" xfId="10933" xr:uid="{00000000-0005-0000-0000-0000B42A0000}"/>
    <cellStyle name="Currency 4 2 2 2 2 3 5 3" xfId="10934" xr:uid="{00000000-0005-0000-0000-0000B52A0000}"/>
    <cellStyle name="Currency 4 2 2 2 2 3 5 4" xfId="10935" xr:uid="{00000000-0005-0000-0000-0000B62A0000}"/>
    <cellStyle name="Currency 4 2 2 2 2 3 5 5" xfId="10936" xr:uid="{00000000-0005-0000-0000-0000B72A0000}"/>
    <cellStyle name="Currency 4 2 2 2 2 3 5 6" xfId="10937" xr:uid="{00000000-0005-0000-0000-0000B82A0000}"/>
    <cellStyle name="Currency 4 2 2 2 2 3 6" xfId="10938" xr:uid="{00000000-0005-0000-0000-0000B92A0000}"/>
    <cellStyle name="Currency 4 2 2 2 2 3 7" xfId="10939" xr:uid="{00000000-0005-0000-0000-0000BA2A0000}"/>
    <cellStyle name="Currency 4 2 2 2 2 3 8" xfId="10940" xr:uid="{00000000-0005-0000-0000-0000BB2A0000}"/>
    <cellStyle name="Currency 4 2 2 2 2 3 9" xfId="10941" xr:uid="{00000000-0005-0000-0000-0000BC2A0000}"/>
    <cellStyle name="Currency 4 2 2 2 2 4" xfId="10942" xr:uid="{00000000-0005-0000-0000-0000BD2A0000}"/>
    <cellStyle name="Currency 4 2 2 2 2 4 10" xfId="10943" xr:uid="{00000000-0005-0000-0000-0000BE2A0000}"/>
    <cellStyle name="Currency 4 2 2 2 2 4 2" xfId="10944" xr:uid="{00000000-0005-0000-0000-0000BF2A0000}"/>
    <cellStyle name="Currency 4 2 2 2 2 4 2 2" xfId="10945" xr:uid="{00000000-0005-0000-0000-0000C02A0000}"/>
    <cellStyle name="Currency 4 2 2 2 2 4 2 3" xfId="10946" xr:uid="{00000000-0005-0000-0000-0000C12A0000}"/>
    <cellStyle name="Currency 4 2 2 2 2 4 2 4" xfId="10947" xr:uid="{00000000-0005-0000-0000-0000C22A0000}"/>
    <cellStyle name="Currency 4 2 2 2 2 4 2 5" xfId="10948" xr:uid="{00000000-0005-0000-0000-0000C32A0000}"/>
    <cellStyle name="Currency 4 2 2 2 2 4 2 6" xfId="10949" xr:uid="{00000000-0005-0000-0000-0000C42A0000}"/>
    <cellStyle name="Currency 4 2 2 2 2 4 3" xfId="10950" xr:uid="{00000000-0005-0000-0000-0000C52A0000}"/>
    <cellStyle name="Currency 4 2 2 2 2 4 3 2" xfId="10951" xr:uid="{00000000-0005-0000-0000-0000C62A0000}"/>
    <cellStyle name="Currency 4 2 2 2 2 4 3 3" xfId="10952" xr:uid="{00000000-0005-0000-0000-0000C72A0000}"/>
    <cellStyle name="Currency 4 2 2 2 2 4 3 4" xfId="10953" xr:uid="{00000000-0005-0000-0000-0000C82A0000}"/>
    <cellStyle name="Currency 4 2 2 2 2 4 3 5" xfId="10954" xr:uid="{00000000-0005-0000-0000-0000C92A0000}"/>
    <cellStyle name="Currency 4 2 2 2 2 4 3 6" xfId="10955" xr:uid="{00000000-0005-0000-0000-0000CA2A0000}"/>
    <cellStyle name="Currency 4 2 2 2 2 4 4" xfId="10956" xr:uid="{00000000-0005-0000-0000-0000CB2A0000}"/>
    <cellStyle name="Currency 4 2 2 2 2 4 4 2" xfId="10957" xr:uid="{00000000-0005-0000-0000-0000CC2A0000}"/>
    <cellStyle name="Currency 4 2 2 2 2 4 4 3" xfId="10958" xr:uid="{00000000-0005-0000-0000-0000CD2A0000}"/>
    <cellStyle name="Currency 4 2 2 2 2 4 4 4" xfId="10959" xr:uid="{00000000-0005-0000-0000-0000CE2A0000}"/>
    <cellStyle name="Currency 4 2 2 2 2 4 4 5" xfId="10960" xr:uid="{00000000-0005-0000-0000-0000CF2A0000}"/>
    <cellStyle name="Currency 4 2 2 2 2 4 4 6" xfId="10961" xr:uid="{00000000-0005-0000-0000-0000D02A0000}"/>
    <cellStyle name="Currency 4 2 2 2 2 4 5" xfId="10962" xr:uid="{00000000-0005-0000-0000-0000D12A0000}"/>
    <cellStyle name="Currency 4 2 2 2 2 4 6" xfId="10963" xr:uid="{00000000-0005-0000-0000-0000D22A0000}"/>
    <cellStyle name="Currency 4 2 2 2 2 4 7" xfId="10964" xr:uid="{00000000-0005-0000-0000-0000D32A0000}"/>
    <cellStyle name="Currency 4 2 2 2 2 4 8" xfId="10965" xr:uid="{00000000-0005-0000-0000-0000D42A0000}"/>
    <cellStyle name="Currency 4 2 2 2 2 4 9" xfId="10966" xr:uid="{00000000-0005-0000-0000-0000D52A0000}"/>
    <cellStyle name="Currency 4 2 2 2 2 5" xfId="10967" xr:uid="{00000000-0005-0000-0000-0000D62A0000}"/>
    <cellStyle name="Currency 4 2 2 2 2 5 2" xfId="10968" xr:uid="{00000000-0005-0000-0000-0000D72A0000}"/>
    <cellStyle name="Currency 4 2 2 2 2 5 3" xfId="10969" xr:uid="{00000000-0005-0000-0000-0000D82A0000}"/>
    <cellStyle name="Currency 4 2 2 2 2 5 4" xfId="10970" xr:uid="{00000000-0005-0000-0000-0000D92A0000}"/>
    <cellStyle name="Currency 4 2 2 2 2 5 5" xfId="10971" xr:uid="{00000000-0005-0000-0000-0000DA2A0000}"/>
    <cellStyle name="Currency 4 2 2 2 2 5 6" xfId="10972" xr:uid="{00000000-0005-0000-0000-0000DB2A0000}"/>
    <cellStyle name="Currency 4 2 2 2 2 6" xfId="10973" xr:uid="{00000000-0005-0000-0000-0000DC2A0000}"/>
    <cellStyle name="Currency 4 2 2 2 2 6 2" xfId="10974" xr:uid="{00000000-0005-0000-0000-0000DD2A0000}"/>
    <cellStyle name="Currency 4 2 2 2 2 6 3" xfId="10975" xr:uid="{00000000-0005-0000-0000-0000DE2A0000}"/>
    <cellStyle name="Currency 4 2 2 2 2 6 4" xfId="10976" xr:uid="{00000000-0005-0000-0000-0000DF2A0000}"/>
    <cellStyle name="Currency 4 2 2 2 2 6 5" xfId="10977" xr:uid="{00000000-0005-0000-0000-0000E02A0000}"/>
    <cellStyle name="Currency 4 2 2 2 2 6 6" xfId="10978" xr:uid="{00000000-0005-0000-0000-0000E12A0000}"/>
    <cellStyle name="Currency 4 2 2 2 2 7" xfId="10979" xr:uid="{00000000-0005-0000-0000-0000E22A0000}"/>
    <cellStyle name="Currency 4 2 2 2 2 7 2" xfId="10980" xr:uid="{00000000-0005-0000-0000-0000E32A0000}"/>
    <cellStyle name="Currency 4 2 2 2 2 7 3" xfId="10981" xr:uid="{00000000-0005-0000-0000-0000E42A0000}"/>
    <cellStyle name="Currency 4 2 2 2 2 7 4" xfId="10982" xr:uid="{00000000-0005-0000-0000-0000E52A0000}"/>
    <cellStyle name="Currency 4 2 2 2 2 7 5" xfId="10983" xr:uid="{00000000-0005-0000-0000-0000E62A0000}"/>
    <cellStyle name="Currency 4 2 2 2 2 7 6" xfId="10984" xr:uid="{00000000-0005-0000-0000-0000E72A0000}"/>
    <cellStyle name="Currency 4 2 2 2 2 8" xfId="10985" xr:uid="{00000000-0005-0000-0000-0000E82A0000}"/>
    <cellStyle name="Currency 4 2 2 2 2 9" xfId="10986" xr:uid="{00000000-0005-0000-0000-0000E92A0000}"/>
    <cellStyle name="Currency 4 2 2 2 3" xfId="10987" xr:uid="{00000000-0005-0000-0000-0000EA2A0000}"/>
    <cellStyle name="Currency 4 2 2 2 3 10" xfId="10988" xr:uid="{00000000-0005-0000-0000-0000EB2A0000}"/>
    <cellStyle name="Currency 4 2 2 2 3 11" xfId="10989" xr:uid="{00000000-0005-0000-0000-0000EC2A0000}"/>
    <cellStyle name="Currency 4 2 2 2 3 12" xfId="10990" xr:uid="{00000000-0005-0000-0000-0000ED2A0000}"/>
    <cellStyle name="Currency 4 2 2 2 3 2" xfId="10991" xr:uid="{00000000-0005-0000-0000-0000EE2A0000}"/>
    <cellStyle name="Currency 4 2 2 2 3 2 10" xfId="10992" xr:uid="{00000000-0005-0000-0000-0000EF2A0000}"/>
    <cellStyle name="Currency 4 2 2 2 3 2 11" xfId="10993" xr:uid="{00000000-0005-0000-0000-0000F02A0000}"/>
    <cellStyle name="Currency 4 2 2 2 3 2 2" xfId="10994" xr:uid="{00000000-0005-0000-0000-0000F12A0000}"/>
    <cellStyle name="Currency 4 2 2 2 3 2 2 10" xfId="10995" xr:uid="{00000000-0005-0000-0000-0000F22A0000}"/>
    <cellStyle name="Currency 4 2 2 2 3 2 2 2" xfId="10996" xr:uid="{00000000-0005-0000-0000-0000F32A0000}"/>
    <cellStyle name="Currency 4 2 2 2 3 2 2 2 2" xfId="10997" xr:uid="{00000000-0005-0000-0000-0000F42A0000}"/>
    <cellStyle name="Currency 4 2 2 2 3 2 2 2 3" xfId="10998" xr:uid="{00000000-0005-0000-0000-0000F52A0000}"/>
    <cellStyle name="Currency 4 2 2 2 3 2 2 2 4" xfId="10999" xr:uid="{00000000-0005-0000-0000-0000F62A0000}"/>
    <cellStyle name="Currency 4 2 2 2 3 2 2 2 5" xfId="11000" xr:uid="{00000000-0005-0000-0000-0000F72A0000}"/>
    <cellStyle name="Currency 4 2 2 2 3 2 2 2 6" xfId="11001" xr:uid="{00000000-0005-0000-0000-0000F82A0000}"/>
    <cellStyle name="Currency 4 2 2 2 3 2 2 3" xfId="11002" xr:uid="{00000000-0005-0000-0000-0000F92A0000}"/>
    <cellStyle name="Currency 4 2 2 2 3 2 2 3 2" xfId="11003" xr:uid="{00000000-0005-0000-0000-0000FA2A0000}"/>
    <cellStyle name="Currency 4 2 2 2 3 2 2 3 3" xfId="11004" xr:uid="{00000000-0005-0000-0000-0000FB2A0000}"/>
    <cellStyle name="Currency 4 2 2 2 3 2 2 3 4" xfId="11005" xr:uid="{00000000-0005-0000-0000-0000FC2A0000}"/>
    <cellStyle name="Currency 4 2 2 2 3 2 2 3 5" xfId="11006" xr:uid="{00000000-0005-0000-0000-0000FD2A0000}"/>
    <cellStyle name="Currency 4 2 2 2 3 2 2 3 6" xfId="11007" xr:uid="{00000000-0005-0000-0000-0000FE2A0000}"/>
    <cellStyle name="Currency 4 2 2 2 3 2 2 4" xfId="11008" xr:uid="{00000000-0005-0000-0000-0000FF2A0000}"/>
    <cellStyle name="Currency 4 2 2 2 3 2 2 4 2" xfId="11009" xr:uid="{00000000-0005-0000-0000-0000002B0000}"/>
    <cellStyle name="Currency 4 2 2 2 3 2 2 4 3" xfId="11010" xr:uid="{00000000-0005-0000-0000-0000012B0000}"/>
    <cellStyle name="Currency 4 2 2 2 3 2 2 4 4" xfId="11011" xr:uid="{00000000-0005-0000-0000-0000022B0000}"/>
    <cellStyle name="Currency 4 2 2 2 3 2 2 4 5" xfId="11012" xr:uid="{00000000-0005-0000-0000-0000032B0000}"/>
    <cellStyle name="Currency 4 2 2 2 3 2 2 4 6" xfId="11013" xr:uid="{00000000-0005-0000-0000-0000042B0000}"/>
    <cellStyle name="Currency 4 2 2 2 3 2 2 5" xfId="11014" xr:uid="{00000000-0005-0000-0000-0000052B0000}"/>
    <cellStyle name="Currency 4 2 2 2 3 2 2 6" xfId="11015" xr:uid="{00000000-0005-0000-0000-0000062B0000}"/>
    <cellStyle name="Currency 4 2 2 2 3 2 2 7" xfId="11016" xr:uid="{00000000-0005-0000-0000-0000072B0000}"/>
    <cellStyle name="Currency 4 2 2 2 3 2 2 8" xfId="11017" xr:uid="{00000000-0005-0000-0000-0000082B0000}"/>
    <cellStyle name="Currency 4 2 2 2 3 2 2 9" xfId="11018" xr:uid="{00000000-0005-0000-0000-0000092B0000}"/>
    <cellStyle name="Currency 4 2 2 2 3 2 3" xfId="11019" xr:uid="{00000000-0005-0000-0000-00000A2B0000}"/>
    <cellStyle name="Currency 4 2 2 2 3 2 3 2" xfId="11020" xr:uid="{00000000-0005-0000-0000-00000B2B0000}"/>
    <cellStyle name="Currency 4 2 2 2 3 2 3 3" xfId="11021" xr:uid="{00000000-0005-0000-0000-00000C2B0000}"/>
    <cellStyle name="Currency 4 2 2 2 3 2 3 4" xfId="11022" xr:uid="{00000000-0005-0000-0000-00000D2B0000}"/>
    <cellStyle name="Currency 4 2 2 2 3 2 3 5" xfId="11023" xr:uid="{00000000-0005-0000-0000-00000E2B0000}"/>
    <cellStyle name="Currency 4 2 2 2 3 2 3 6" xfId="11024" xr:uid="{00000000-0005-0000-0000-00000F2B0000}"/>
    <cellStyle name="Currency 4 2 2 2 3 2 4" xfId="11025" xr:uid="{00000000-0005-0000-0000-0000102B0000}"/>
    <cellStyle name="Currency 4 2 2 2 3 2 4 2" xfId="11026" xr:uid="{00000000-0005-0000-0000-0000112B0000}"/>
    <cellStyle name="Currency 4 2 2 2 3 2 4 3" xfId="11027" xr:uid="{00000000-0005-0000-0000-0000122B0000}"/>
    <cellStyle name="Currency 4 2 2 2 3 2 4 4" xfId="11028" xr:uid="{00000000-0005-0000-0000-0000132B0000}"/>
    <cellStyle name="Currency 4 2 2 2 3 2 4 5" xfId="11029" xr:uid="{00000000-0005-0000-0000-0000142B0000}"/>
    <cellStyle name="Currency 4 2 2 2 3 2 4 6" xfId="11030" xr:uid="{00000000-0005-0000-0000-0000152B0000}"/>
    <cellStyle name="Currency 4 2 2 2 3 2 5" xfId="11031" xr:uid="{00000000-0005-0000-0000-0000162B0000}"/>
    <cellStyle name="Currency 4 2 2 2 3 2 5 2" xfId="11032" xr:uid="{00000000-0005-0000-0000-0000172B0000}"/>
    <cellStyle name="Currency 4 2 2 2 3 2 5 3" xfId="11033" xr:uid="{00000000-0005-0000-0000-0000182B0000}"/>
    <cellStyle name="Currency 4 2 2 2 3 2 5 4" xfId="11034" xr:uid="{00000000-0005-0000-0000-0000192B0000}"/>
    <cellStyle name="Currency 4 2 2 2 3 2 5 5" xfId="11035" xr:uid="{00000000-0005-0000-0000-00001A2B0000}"/>
    <cellStyle name="Currency 4 2 2 2 3 2 5 6" xfId="11036" xr:uid="{00000000-0005-0000-0000-00001B2B0000}"/>
    <cellStyle name="Currency 4 2 2 2 3 2 6" xfId="11037" xr:uid="{00000000-0005-0000-0000-00001C2B0000}"/>
    <cellStyle name="Currency 4 2 2 2 3 2 7" xfId="11038" xr:uid="{00000000-0005-0000-0000-00001D2B0000}"/>
    <cellStyle name="Currency 4 2 2 2 3 2 8" xfId="11039" xr:uid="{00000000-0005-0000-0000-00001E2B0000}"/>
    <cellStyle name="Currency 4 2 2 2 3 2 9" xfId="11040" xr:uid="{00000000-0005-0000-0000-00001F2B0000}"/>
    <cellStyle name="Currency 4 2 2 2 3 3" xfId="11041" xr:uid="{00000000-0005-0000-0000-0000202B0000}"/>
    <cellStyle name="Currency 4 2 2 2 3 3 10" xfId="11042" xr:uid="{00000000-0005-0000-0000-0000212B0000}"/>
    <cellStyle name="Currency 4 2 2 2 3 3 2" xfId="11043" xr:uid="{00000000-0005-0000-0000-0000222B0000}"/>
    <cellStyle name="Currency 4 2 2 2 3 3 2 2" xfId="11044" xr:uid="{00000000-0005-0000-0000-0000232B0000}"/>
    <cellStyle name="Currency 4 2 2 2 3 3 2 3" xfId="11045" xr:uid="{00000000-0005-0000-0000-0000242B0000}"/>
    <cellStyle name="Currency 4 2 2 2 3 3 2 4" xfId="11046" xr:uid="{00000000-0005-0000-0000-0000252B0000}"/>
    <cellStyle name="Currency 4 2 2 2 3 3 2 5" xfId="11047" xr:uid="{00000000-0005-0000-0000-0000262B0000}"/>
    <cellStyle name="Currency 4 2 2 2 3 3 2 6" xfId="11048" xr:uid="{00000000-0005-0000-0000-0000272B0000}"/>
    <cellStyle name="Currency 4 2 2 2 3 3 3" xfId="11049" xr:uid="{00000000-0005-0000-0000-0000282B0000}"/>
    <cellStyle name="Currency 4 2 2 2 3 3 3 2" xfId="11050" xr:uid="{00000000-0005-0000-0000-0000292B0000}"/>
    <cellStyle name="Currency 4 2 2 2 3 3 3 3" xfId="11051" xr:uid="{00000000-0005-0000-0000-00002A2B0000}"/>
    <cellStyle name="Currency 4 2 2 2 3 3 3 4" xfId="11052" xr:uid="{00000000-0005-0000-0000-00002B2B0000}"/>
    <cellStyle name="Currency 4 2 2 2 3 3 3 5" xfId="11053" xr:uid="{00000000-0005-0000-0000-00002C2B0000}"/>
    <cellStyle name="Currency 4 2 2 2 3 3 3 6" xfId="11054" xr:uid="{00000000-0005-0000-0000-00002D2B0000}"/>
    <cellStyle name="Currency 4 2 2 2 3 3 4" xfId="11055" xr:uid="{00000000-0005-0000-0000-00002E2B0000}"/>
    <cellStyle name="Currency 4 2 2 2 3 3 4 2" xfId="11056" xr:uid="{00000000-0005-0000-0000-00002F2B0000}"/>
    <cellStyle name="Currency 4 2 2 2 3 3 4 3" xfId="11057" xr:uid="{00000000-0005-0000-0000-0000302B0000}"/>
    <cellStyle name="Currency 4 2 2 2 3 3 4 4" xfId="11058" xr:uid="{00000000-0005-0000-0000-0000312B0000}"/>
    <cellStyle name="Currency 4 2 2 2 3 3 4 5" xfId="11059" xr:uid="{00000000-0005-0000-0000-0000322B0000}"/>
    <cellStyle name="Currency 4 2 2 2 3 3 4 6" xfId="11060" xr:uid="{00000000-0005-0000-0000-0000332B0000}"/>
    <cellStyle name="Currency 4 2 2 2 3 3 5" xfId="11061" xr:uid="{00000000-0005-0000-0000-0000342B0000}"/>
    <cellStyle name="Currency 4 2 2 2 3 3 6" xfId="11062" xr:uid="{00000000-0005-0000-0000-0000352B0000}"/>
    <cellStyle name="Currency 4 2 2 2 3 3 7" xfId="11063" xr:uid="{00000000-0005-0000-0000-0000362B0000}"/>
    <cellStyle name="Currency 4 2 2 2 3 3 8" xfId="11064" xr:uid="{00000000-0005-0000-0000-0000372B0000}"/>
    <cellStyle name="Currency 4 2 2 2 3 3 9" xfId="11065" xr:uid="{00000000-0005-0000-0000-0000382B0000}"/>
    <cellStyle name="Currency 4 2 2 2 3 4" xfId="11066" xr:uid="{00000000-0005-0000-0000-0000392B0000}"/>
    <cellStyle name="Currency 4 2 2 2 3 4 2" xfId="11067" xr:uid="{00000000-0005-0000-0000-00003A2B0000}"/>
    <cellStyle name="Currency 4 2 2 2 3 4 3" xfId="11068" xr:uid="{00000000-0005-0000-0000-00003B2B0000}"/>
    <cellStyle name="Currency 4 2 2 2 3 4 4" xfId="11069" xr:uid="{00000000-0005-0000-0000-00003C2B0000}"/>
    <cellStyle name="Currency 4 2 2 2 3 4 5" xfId="11070" xr:uid="{00000000-0005-0000-0000-00003D2B0000}"/>
    <cellStyle name="Currency 4 2 2 2 3 4 6" xfId="11071" xr:uid="{00000000-0005-0000-0000-00003E2B0000}"/>
    <cellStyle name="Currency 4 2 2 2 3 5" xfId="11072" xr:uid="{00000000-0005-0000-0000-00003F2B0000}"/>
    <cellStyle name="Currency 4 2 2 2 3 5 2" xfId="11073" xr:uid="{00000000-0005-0000-0000-0000402B0000}"/>
    <cellStyle name="Currency 4 2 2 2 3 5 3" xfId="11074" xr:uid="{00000000-0005-0000-0000-0000412B0000}"/>
    <cellStyle name="Currency 4 2 2 2 3 5 4" xfId="11075" xr:uid="{00000000-0005-0000-0000-0000422B0000}"/>
    <cellStyle name="Currency 4 2 2 2 3 5 5" xfId="11076" xr:uid="{00000000-0005-0000-0000-0000432B0000}"/>
    <cellStyle name="Currency 4 2 2 2 3 5 6" xfId="11077" xr:uid="{00000000-0005-0000-0000-0000442B0000}"/>
    <cellStyle name="Currency 4 2 2 2 3 6" xfId="11078" xr:uid="{00000000-0005-0000-0000-0000452B0000}"/>
    <cellStyle name="Currency 4 2 2 2 3 6 2" xfId="11079" xr:uid="{00000000-0005-0000-0000-0000462B0000}"/>
    <cellStyle name="Currency 4 2 2 2 3 6 3" xfId="11080" xr:uid="{00000000-0005-0000-0000-0000472B0000}"/>
    <cellStyle name="Currency 4 2 2 2 3 6 4" xfId="11081" xr:uid="{00000000-0005-0000-0000-0000482B0000}"/>
    <cellStyle name="Currency 4 2 2 2 3 6 5" xfId="11082" xr:uid="{00000000-0005-0000-0000-0000492B0000}"/>
    <cellStyle name="Currency 4 2 2 2 3 6 6" xfId="11083" xr:uid="{00000000-0005-0000-0000-00004A2B0000}"/>
    <cellStyle name="Currency 4 2 2 2 3 7" xfId="11084" xr:uid="{00000000-0005-0000-0000-00004B2B0000}"/>
    <cellStyle name="Currency 4 2 2 2 3 8" xfId="11085" xr:uid="{00000000-0005-0000-0000-00004C2B0000}"/>
    <cellStyle name="Currency 4 2 2 2 3 9" xfId="11086" xr:uid="{00000000-0005-0000-0000-00004D2B0000}"/>
    <cellStyle name="Currency 4 2 2 2 4" xfId="11087" xr:uid="{00000000-0005-0000-0000-00004E2B0000}"/>
    <cellStyle name="Currency 4 2 2 2 4 10" xfId="11088" xr:uid="{00000000-0005-0000-0000-00004F2B0000}"/>
    <cellStyle name="Currency 4 2 2 2 4 11" xfId="11089" xr:uid="{00000000-0005-0000-0000-0000502B0000}"/>
    <cellStyle name="Currency 4 2 2 2 4 2" xfId="11090" xr:uid="{00000000-0005-0000-0000-0000512B0000}"/>
    <cellStyle name="Currency 4 2 2 2 4 2 10" xfId="11091" xr:uid="{00000000-0005-0000-0000-0000522B0000}"/>
    <cellStyle name="Currency 4 2 2 2 4 2 2" xfId="11092" xr:uid="{00000000-0005-0000-0000-0000532B0000}"/>
    <cellStyle name="Currency 4 2 2 2 4 2 2 2" xfId="11093" xr:uid="{00000000-0005-0000-0000-0000542B0000}"/>
    <cellStyle name="Currency 4 2 2 2 4 2 2 3" xfId="11094" xr:uid="{00000000-0005-0000-0000-0000552B0000}"/>
    <cellStyle name="Currency 4 2 2 2 4 2 2 4" xfId="11095" xr:uid="{00000000-0005-0000-0000-0000562B0000}"/>
    <cellStyle name="Currency 4 2 2 2 4 2 2 5" xfId="11096" xr:uid="{00000000-0005-0000-0000-0000572B0000}"/>
    <cellStyle name="Currency 4 2 2 2 4 2 2 6" xfId="11097" xr:uid="{00000000-0005-0000-0000-0000582B0000}"/>
    <cellStyle name="Currency 4 2 2 2 4 2 3" xfId="11098" xr:uid="{00000000-0005-0000-0000-0000592B0000}"/>
    <cellStyle name="Currency 4 2 2 2 4 2 3 2" xfId="11099" xr:uid="{00000000-0005-0000-0000-00005A2B0000}"/>
    <cellStyle name="Currency 4 2 2 2 4 2 3 3" xfId="11100" xr:uid="{00000000-0005-0000-0000-00005B2B0000}"/>
    <cellStyle name="Currency 4 2 2 2 4 2 3 4" xfId="11101" xr:uid="{00000000-0005-0000-0000-00005C2B0000}"/>
    <cellStyle name="Currency 4 2 2 2 4 2 3 5" xfId="11102" xr:uid="{00000000-0005-0000-0000-00005D2B0000}"/>
    <cellStyle name="Currency 4 2 2 2 4 2 3 6" xfId="11103" xr:uid="{00000000-0005-0000-0000-00005E2B0000}"/>
    <cellStyle name="Currency 4 2 2 2 4 2 4" xfId="11104" xr:uid="{00000000-0005-0000-0000-00005F2B0000}"/>
    <cellStyle name="Currency 4 2 2 2 4 2 4 2" xfId="11105" xr:uid="{00000000-0005-0000-0000-0000602B0000}"/>
    <cellStyle name="Currency 4 2 2 2 4 2 4 3" xfId="11106" xr:uid="{00000000-0005-0000-0000-0000612B0000}"/>
    <cellStyle name="Currency 4 2 2 2 4 2 4 4" xfId="11107" xr:uid="{00000000-0005-0000-0000-0000622B0000}"/>
    <cellStyle name="Currency 4 2 2 2 4 2 4 5" xfId="11108" xr:uid="{00000000-0005-0000-0000-0000632B0000}"/>
    <cellStyle name="Currency 4 2 2 2 4 2 4 6" xfId="11109" xr:uid="{00000000-0005-0000-0000-0000642B0000}"/>
    <cellStyle name="Currency 4 2 2 2 4 2 5" xfId="11110" xr:uid="{00000000-0005-0000-0000-0000652B0000}"/>
    <cellStyle name="Currency 4 2 2 2 4 2 6" xfId="11111" xr:uid="{00000000-0005-0000-0000-0000662B0000}"/>
    <cellStyle name="Currency 4 2 2 2 4 2 7" xfId="11112" xr:uid="{00000000-0005-0000-0000-0000672B0000}"/>
    <cellStyle name="Currency 4 2 2 2 4 2 8" xfId="11113" xr:uid="{00000000-0005-0000-0000-0000682B0000}"/>
    <cellStyle name="Currency 4 2 2 2 4 2 9" xfId="11114" xr:uid="{00000000-0005-0000-0000-0000692B0000}"/>
    <cellStyle name="Currency 4 2 2 2 4 3" xfId="11115" xr:uid="{00000000-0005-0000-0000-00006A2B0000}"/>
    <cellStyle name="Currency 4 2 2 2 4 3 2" xfId="11116" xr:uid="{00000000-0005-0000-0000-00006B2B0000}"/>
    <cellStyle name="Currency 4 2 2 2 4 3 3" xfId="11117" xr:uid="{00000000-0005-0000-0000-00006C2B0000}"/>
    <cellStyle name="Currency 4 2 2 2 4 3 4" xfId="11118" xr:uid="{00000000-0005-0000-0000-00006D2B0000}"/>
    <cellStyle name="Currency 4 2 2 2 4 3 5" xfId="11119" xr:uid="{00000000-0005-0000-0000-00006E2B0000}"/>
    <cellStyle name="Currency 4 2 2 2 4 3 6" xfId="11120" xr:uid="{00000000-0005-0000-0000-00006F2B0000}"/>
    <cellStyle name="Currency 4 2 2 2 4 4" xfId="11121" xr:uid="{00000000-0005-0000-0000-0000702B0000}"/>
    <cellStyle name="Currency 4 2 2 2 4 4 2" xfId="11122" xr:uid="{00000000-0005-0000-0000-0000712B0000}"/>
    <cellStyle name="Currency 4 2 2 2 4 4 3" xfId="11123" xr:uid="{00000000-0005-0000-0000-0000722B0000}"/>
    <cellStyle name="Currency 4 2 2 2 4 4 4" xfId="11124" xr:uid="{00000000-0005-0000-0000-0000732B0000}"/>
    <cellStyle name="Currency 4 2 2 2 4 4 5" xfId="11125" xr:uid="{00000000-0005-0000-0000-0000742B0000}"/>
    <cellStyle name="Currency 4 2 2 2 4 4 6" xfId="11126" xr:uid="{00000000-0005-0000-0000-0000752B0000}"/>
    <cellStyle name="Currency 4 2 2 2 4 5" xfId="11127" xr:uid="{00000000-0005-0000-0000-0000762B0000}"/>
    <cellStyle name="Currency 4 2 2 2 4 5 2" xfId="11128" xr:uid="{00000000-0005-0000-0000-0000772B0000}"/>
    <cellStyle name="Currency 4 2 2 2 4 5 3" xfId="11129" xr:uid="{00000000-0005-0000-0000-0000782B0000}"/>
    <cellStyle name="Currency 4 2 2 2 4 5 4" xfId="11130" xr:uid="{00000000-0005-0000-0000-0000792B0000}"/>
    <cellStyle name="Currency 4 2 2 2 4 5 5" xfId="11131" xr:uid="{00000000-0005-0000-0000-00007A2B0000}"/>
    <cellStyle name="Currency 4 2 2 2 4 5 6" xfId="11132" xr:uid="{00000000-0005-0000-0000-00007B2B0000}"/>
    <cellStyle name="Currency 4 2 2 2 4 6" xfId="11133" xr:uid="{00000000-0005-0000-0000-00007C2B0000}"/>
    <cellStyle name="Currency 4 2 2 2 4 7" xfId="11134" xr:uid="{00000000-0005-0000-0000-00007D2B0000}"/>
    <cellStyle name="Currency 4 2 2 2 4 8" xfId="11135" xr:uid="{00000000-0005-0000-0000-00007E2B0000}"/>
    <cellStyle name="Currency 4 2 2 2 4 9" xfId="11136" xr:uid="{00000000-0005-0000-0000-00007F2B0000}"/>
    <cellStyle name="Currency 4 2 2 2 5" xfId="11137" xr:uid="{00000000-0005-0000-0000-0000802B0000}"/>
    <cellStyle name="Currency 4 2 2 2 5 10" xfId="11138" xr:uid="{00000000-0005-0000-0000-0000812B0000}"/>
    <cellStyle name="Currency 4 2 2 2 5 2" xfId="11139" xr:uid="{00000000-0005-0000-0000-0000822B0000}"/>
    <cellStyle name="Currency 4 2 2 2 5 2 2" xfId="11140" xr:uid="{00000000-0005-0000-0000-0000832B0000}"/>
    <cellStyle name="Currency 4 2 2 2 5 2 3" xfId="11141" xr:uid="{00000000-0005-0000-0000-0000842B0000}"/>
    <cellStyle name="Currency 4 2 2 2 5 2 4" xfId="11142" xr:uid="{00000000-0005-0000-0000-0000852B0000}"/>
    <cellStyle name="Currency 4 2 2 2 5 2 5" xfId="11143" xr:uid="{00000000-0005-0000-0000-0000862B0000}"/>
    <cellStyle name="Currency 4 2 2 2 5 2 6" xfId="11144" xr:uid="{00000000-0005-0000-0000-0000872B0000}"/>
    <cellStyle name="Currency 4 2 2 2 5 3" xfId="11145" xr:uid="{00000000-0005-0000-0000-0000882B0000}"/>
    <cellStyle name="Currency 4 2 2 2 5 3 2" xfId="11146" xr:uid="{00000000-0005-0000-0000-0000892B0000}"/>
    <cellStyle name="Currency 4 2 2 2 5 3 3" xfId="11147" xr:uid="{00000000-0005-0000-0000-00008A2B0000}"/>
    <cellStyle name="Currency 4 2 2 2 5 3 4" xfId="11148" xr:uid="{00000000-0005-0000-0000-00008B2B0000}"/>
    <cellStyle name="Currency 4 2 2 2 5 3 5" xfId="11149" xr:uid="{00000000-0005-0000-0000-00008C2B0000}"/>
    <cellStyle name="Currency 4 2 2 2 5 3 6" xfId="11150" xr:uid="{00000000-0005-0000-0000-00008D2B0000}"/>
    <cellStyle name="Currency 4 2 2 2 5 4" xfId="11151" xr:uid="{00000000-0005-0000-0000-00008E2B0000}"/>
    <cellStyle name="Currency 4 2 2 2 5 4 2" xfId="11152" xr:uid="{00000000-0005-0000-0000-00008F2B0000}"/>
    <cellStyle name="Currency 4 2 2 2 5 4 3" xfId="11153" xr:uid="{00000000-0005-0000-0000-0000902B0000}"/>
    <cellStyle name="Currency 4 2 2 2 5 4 4" xfId="11154" xr:uid="{00000000-0005-0000-0000-0000912B0000}"/>
    <cellStyle name="Currency 4 2 2 2 5 4 5" xfId="11155" xr:uid="{00000000-0005-0000-0000-0000922B0000}"/>
    <cellStyle name="Currency 4 2 2 2 5 4 6" xfId="11156" xr:uid="{00000000-0005-0000-0000-0000932B0000}"/>
    <cellStyle name="Currency 4 2 2 2 5 5" xfId="11157" xr:uid="{00000000-0005-0000-0000-0000942B0000}"/>
    <cellStyle name="Currency 4 2 2 2 5 6" xfId="11158" xr:uid="{00000000-0005-0000-0000-0000952B0000}"/>
    <cellStyle name="Currency 4 2 2 2 5 7" xfId="11159" xr:uid="{00000000-0005-0000-0000-0000962B0000}"/>
    <cellStyle name="Currency 4 2 2 2 5 8" xfId="11160" xr:uid="{00000000-0005-0000-0000-0000972B0000}"/>
    <cellStyle name="Currency 4 2 2 2 5 9" xfId="11161" xr:uid="{00000000-0005-0000-0000-0000982B0000}"/>
    <cellStyle name="Currency 4 2 2 2 6" xfId="11162" xr:uid="{00000000-0005-0000-0000-0000992B0000}"/>
    <cellStyle name="Currency 4 2 2 2 6 2" xfId="11163" xr:uid="{00000000-0005-0000-0000-00009A2B0000}"/>
    <cellStyle name="Currency 4 2 2 2 6 3" xfId="11164" xr:uid="{00000000-0005-0000-0000-00009B2B0000}"/>
    <cellStyle name="Currency 4 2 2 2 6 4" xfId="11165" xr:uid="{00000000-0005-0000-0000-00009C2B0000}"/>
    <cellStyle name="Currency 4 2 2 2 6 5" xfId="11166" xr:uid="{00000000-0005-0000-0000-00009D2B0000}"/>
    <cellStyle name="Currency 4 2 2 2 6 6" xfId="11167" xr:uid="{00000000-0005-0000-0000-00009E2B0000}"/>
    <cellStyle name="Currency 4 2 2 2 7" xfId="11168" xr:uid="{00000000-0005-0000-0000-00009F2B0000}"/>
    <cellStyle name="Currency 4 2 2 2 7 2" xfId="11169" xr:uid="{00000000-0005-0000-0000-0000A02B0000}"/>
    <cellStyle name="Currency 4 2 2 2 7 3" xfId="11170" xr:uid="{00000000-0005-0000-0000-0000A12B0000}"/>
    <cellStyle name="Currency 4 2 2 2 7 4" xfId="11171" xr:uid="{00000000-0005-0000-0000-0000A22B0000}"/>
    <cellStyle name="Currency 4 2 2 2 7 5" xfId="11172" xr:uid="{00000000-0005-0000-0000-0000A32B0000}"/>
    <cellStyle name="Currency 4 2 2 2 7 6" xfId="11173" xr:uid="{00000000-0005-0000-0000-0000A42B0000}"/>
    <cellStyle name="Currency 4 2 2 2 8" xfId="11174" xr:uid="{00000000-0005-0000-0000-0000A52B0000}"/>
    <cellStyle name="Currency 4 2 2 2 8 2" xfId="11175" xr:uid="{00000000-0005-0000-0000-0000A62B0000}"/>
    <cellStyle name="Currency 4 2 2 2 8 3" xfId="11176" xr:uid="{00000000-0005-0000-0000-0000A72B0000}"/>
    <cellStyle name="Currency 4 2 2 2 8 4" xfId="11177" xr:uid="{00000000-0005-0000-0000-0000A82B0000}"/>
    <cellStyle name="Currency 4 2 2 2 8 5" xfId="11178" xr:uid="{00000000-0005-0000-0000-0000A92B0000}"/>
    <cellStyle name="Currency 4 2 2 2 8 6" xfId="11179" xr:uid="{00000000-0005-0000-0000-0000AA2B0000}"/>
    <cellStyle name="Currency 4 2 2 2 9" xfId="11180" xr:uid="{00000000-0005-0000-0000-0000AB2B0000}"/>
    <cellStyle name="Currency 4 2 2 3" xfId="11181" xr:uid="{00000000-0005-0000-0000-0000AC2B0000}"/>
    <cellStyle name="Currency 4 2 2 3 2" xfId="11182" xr:uid="{00000000-0005-0000-0000-0000AD2B0000}"/>
    <cellStyle name="Currency 4 2 2 3 3" xfId="11183" xr:uid="{00000000-0005-0000-0000-0000AE2B0000}"/>
    <cellStyle name="Currency 4 2 2 3 4" xfId="11184" xr:uid="{00000000-0005-0000-0000-0000AF2B0000}"/>
    <cellStyle name="Currency 4 2 2 3 5" xfId="11185" xr:uid="{00000000-0005-0000-0000-0000B02B0000}"/>
    <cellStyle name="Currency 4 2 2 3 6" xfId="11186" xr:uid="{00000000-0005-0000-0000-0000B12B0000}"/>
    <cellStyle name="Currency 4 2 2 4" xfId="11187" xr:uid="{00000000-0005-0000-0000-0000B22B0000}"/>
    <cellStyle name="Currency 4 2 2 4 10" xfId="11188" xr:uid="{00000000-0005-0000-0000-0000B32B0000}"/>
    <cellStyle name="Currency 4 2 2 4 11" xfId="11189" xr:uid="{00000000-0005-0000-0000-0000B42B0000}"/>
    <cellStyle name="Currency 4 2 2 4 12" xfId="11190" xr:uid="{00000000-0005-0000-0000-0000B52B0000}"/>
    <cellStyle name="Currency 4 2 2 4 13" xfId="11191" xr:uid="{00000000-0005-0000-0000-0000B62B0000}"/>
    <cellStyle name="Currency 4 2 2 4 2" xfId="11192" xr:uid="{00000000-0005-0000-0000-0000B72B0000}"/>
    <cellStyle name="Currency 4 2 2 4 2 10" xfId="11193" xr:uid="{00000000-0005-0000-0000-0000B82B0000}"/>
    <cellStyle name="Currency 4 2 2 4 2 11" xfId="11194" xr:uid="{00000000-0005-0000-0000-0000B92B0000}"/>
    <cellStyle name="Currency 4 2 2 4 2 2" xfId="11195" xr:uid="{00000000-0005-0000-0000-0000BA2B0000}"/>
    <cellStyle name="Currency 4 2 2 4 2 2 10" xfId="11196" xr:uid="{00000000-0005-0000-0000-0000BB2B0000}"/>
    <cellStyle name="Currency 4 2 2 4 2 2 2" xfId="11197" xr:uid="{00000000-0005-0000-0000-0000BC2B0000}"/>
    <cellStyle name="Currency 4 2 2 4 2 2 2 2" xfId="11198" xr:uid="{00000000-0005-0000-0000-0000BD2B0000}"/>
    <cellStyle name="Currency 4 2 2 4 2 2 2 3" xfId="11199" xr:uid="{00000000-0005-0000-0000-0000BE2B0000}"/>
    <cellStyle name="Currency 4 2 2 4 2 2 2 4" xfId="11200" xr:uid="{00000000-0005-0000-0000-0000BF2B0000}"/>
    <cellStyle name="Currency 4 2 2 4 2 2 2 5" xfId="11201" xr:uid="{00000000-0005-0000-0000-0000C02B0000}"/>
    <cellStyle name="Currency 4 2 2 4 2 2 2 6" xfId="11202" xr:uid="{00000000-0005-0000-0000-0000C12B0000}"/>
    <cellStyle name="Currency 4 2 2 4 2 2 3" xfId="11203" xr:uid="{00000000-0005-0000-0000-0000C22B0000}"/>
    <cellStyle name="Currency 4 2 2 4 2 2 3 2" xfId="11204" xr:uid="{00000000-0005-0000-0000-0000C32B0000}"/>
    <cellStyle name="Currency 4 2 2 4 2 2 3 3" xfId="11205" xr:uid="{00000000-0005-0000-0000-0000C42B0000}"/>
    <cellStyle name="Currency 4 2 2 4 2 2 3 4" xfId="11206" xr:uid="{00000000-0005-0000-0000-0000C52B0000}"/>
    <cellStyle name="Currency 4 2 2 4 2 2 3 5" xfId="11207" xr:uid="{00000000-0005-0000-0000-0000C62B0000}"/>
    <cellStyle name="Currency 4 2 2 4 2 2 3 6" xfId="11208" xr:uid="{00000000-0005-0000-0000-0000C72B0000}"/>
    <cellStyle name="Currency 4 2 2 4 2 2 4" xfId="11209" xr:uid="{00000000-0005-0000-0000-0000C82B0000}"/>
    <cellStyle name="Currency 4 2 2 4 2 2 4 2" xfId="11210" xr:uid="{00000000-0005-0000-0000-0000C92B0000}"/>
    <cellStyle name="Currency 4 2 2 4 2 2 4 3" xfId="11211" xr:uid="{00000000-0005-0000-0000-0000CA2B0000}"/>
    <cellStyle name="Currency 4 2 2 4 2 2 4 4" xfId="11212" xr:uid="{00000000-0005-0000-0000-0000CB2B0000}"/>
    <cellStyle name="Currency 4 2 2 4 2 2 4 5" xfId="11213" xr:uid="{00000000-0005-0000-0000-0000CC2B0000}"/>
    <cellStyle name="Currency 4 2 2 4 2 2 4 6" xfId="11214" xr:uid="{00000000-0005-0000-0000-0000CD2B0000}"/>
    <cellStyle name="Currency 4 2 2 4 2 2 5" xfId="11215" xr:uid="{00000000-0005-0000-0000-0000CE2B0000}"/>
    <cellStyle name="Currency 4 2 2 4 2 2 6" xfId="11216" xr:uid="{00000000-0005-0000-0000-0000CF2B0000}"/>
    <cellStyle name="Currency 4 2 2 4 2 2 7" xfId="11217" xr:uid="{00000000-0005-0000-0000-0000D02B0000}"/>
    <cellStyle name="Currency 4 2 2 4 2 2 8" xfId="11218" xr:uid="{00000000-0005-0000-0000-0000D12B0000}"/>
    <cellStyle name="Currency 4 2 2 4 2 2 9" xfId="11219" xr:uid="{00000000-0005-0000-0000-0000D22B0000}"/>
    <cellStyle name="Currency 4 2 2 4 2 3" xfId="11220" xr:uid="{00000000-0005-0000-0000-0000D32B0000}"/>
    <cellStyle name="Currency 4 2 2 4 2 3 2" xfId="11221" xr:uid="{00000000-0005-0000-0000-0000D42B0000}"/>
    <cellStyle name="Currency 4 2 2 4 2 3 3" xfId="11222" xr:uid="{00000000-0005-0000-0000-0000D52B0000}"/>
    <cellStyle name="Currency 4 2 2 4 2 3 4" xfId="11223" xr:uid="{00000000-0005-0000-0000-0000D62B0000}"/>
    <cellStyle name="Currency 4 2 2 4 2 3 5" xfId="11224" xr:uid="{00000000-0005-0000-0000-0000D72B0000}"/>
    <cellStyle name="Currency 4 2 2 4 2 3 6" xfId="11225" xr:uid="{00000000-0005-0000-0000-0000D82B0000}"/>
    <cellStyle name="Currency 4 2 2 4 2 4" xfId="11226" xr:uid="{00000000-0005-0000-0000-0000D92B0000}"/>
    <cellStyle name="Currency 4 2 2 4 2 4 2" xfId="11227" xr:uid="{00000000-0005-0000-0000-0000DA2B0000}"/>
    <cellStyle name="Currency 4 2 2 4 2 4 3" xfId="11228" xr:uid="{00000000-0005-0000-0000-0000DB2B0000}"/>
    <cellStyle name="Currency 4 2 2 4 2 4 4" xfId="11229" xr:uid="{00000000-0005-0000-0000-0000DC2B0000}"/>
    <cellStyle name="Currency 4 2 2 4 2 4 5" xfId="11230" xr:uid="{00000000-0005-0000-0000-0000DD2B0000}"/>
    <cellStyle name="Currency 4 2 2 4 2 4 6" xfId="11231" xr:uid="{00000000-0005-0000-0000-0000DE2B0000}"/>
    <cellStyle name="Currency 4 2 2 4 2 5" xfId="11232" xr:uid="{00000000-0005-0000-0000-0000DF2B0000}"/>
    <cellStyle name="Currency 4 2 2 4 2 5 2" xfId="11233" xr:uid="{00000000-0005-0000-0000-0000E02B0000}"/>
    <cellStyle name="Currency 4 2 2 4 2 5 3" xfId="11234" xr:uid="{00000000-0005-0000-0000-0000E12B0000}"/>
    <cellStyle name="Currency 4 2 2 4 2 5 4" xfId="11235" xr:uid="{00000000-0005-0000-0000-0000E22B0000}"/>
    <cellStyle name="Currency 4 2 2 4 2 5 5" xfId="11236" xr:uid="{00000000-0005-0000-0000-0000E32B0000}"/>
    <cellStyle name="Currency 4 2 2 4 2 5 6" xfId="11237" xr:uid="{00000000-0005-0000-0000-0000E42B0000}"/>
    <cellStyle name="Currency 4 2 2 4 2 6" xfId="11238" xr:uid="{00000000-0005-0000-0000-0000E52B0000}"/>
    <cellStyle name="Currency 4 2 2 4 2 7" xfId="11239" xr:uid="{00000000-0005-0000-0000-0000E62B0000}"/>
    <cellStyle name="Currency 4 2 2 4 2 8" xfId="11240" xr:uid="{00000000-0005-0000-0000-0000E72B0000}"/>
    <cellStyle name="Currency 4 2 2 4 2 9" xfId="11241" xr:uid="{00000000-0005-0000-0000-0000E82B0000}"/>
    <cellStyle name="Currency 4 2 2 4 3" xfId="11242" xr:uid="{00000000-0005-0000-0000-0000E92B0000}"/>
    <cellStyle name="Currency 4 2 2 4 3 10" xfId="11243" xr:uid="{00000000-0005-0000-0000-0000EA2B0000}"/>
    <cellStyle name="Currency 4 2 2 4 3 11" xfId="11244" xr:uid="{00000000-0005-0000-0000-0000EB2B0000}"/>
    <cellStyle name="Currency 4 2 2 4 3 2" xfId="11245" xr:uid="{00000000-0005-0000-0000-0000EC2B0000}"/>
    <cellStyle name="Currency 4 2 2 4 3 2 10" xfId="11246" xr:uid="{00000000-0005-0000-0000-0000ED2B0000}"/>
    <cellStyle name="Currency 4 2 2 4 3 2 2" xfId="11247" xr:uid="{00000000-0005-0000-0000-0000EE2B0000}"/>
    <cellStyle name="Currency 4 2 2 4 3 2 2 2" xfId="11248" xr:uid="{00000000-0005-0000-0000-0000EF2B0000}"/>
    <cellStyle name="Currency 4 2 2 4 3 2 2 3" xfId="11249" xr:uid="{00000000-0005-0000-0000-0000F02B0000}"/>
    <cellStyle name="Currency 4 2 2 4 3 2 2 4" xfId="11250" xr:uid="{00000000-0005-0000-0000-0000F12B0000}"/>
    <cellStyle name="Currency 4 2 2 4 3 2 2 5" xfId="11251" xr:uid="{00000000-0005-0000-0000-0000F22B0000}"/>
    <cellStyle name="Currency 4 2 2 4 3 2 2 6" xfId="11252" xr:uid="{00000000-0005-0000-0000-0000F32B0000}"/>
    <cellStyle name="Currency 4 2 2 4 3 2 3" xfId="11253" xr:uid="{00000000-0005-0000-0000-0000F42B0000}"/>
    <cellStyle name="Currency 4 2 2 4 3 2 3 2" xfId="11254" xr:uid="{00000000-0005-0000-0000-0000F52B0000}"/>
    <cellStyle name="Currency 4 2 2 4 3 2 3 3" xfId="11255" xr:uid="{00000000-0005-0000-0000-0000F62B0000}"/>
    <cellStyle name="Currency 4 2 2 4 3 2 3 4" xfId="11256" xr:uid="{00000000-0005-0000-0000-0000F72B0000}"/>
    <cellStyle name="Currency 4 2 2 4 3 2 3 5" xfId="11257" xr:uid="{00000000-0005-0000-0000-0000F82B0000}"/>
    <cellStyle name="Currency 4 2 2 4 3 2 3 6" xfId="11258" xr:uid="{00000000-0005-0000-0000-0000F92B0000}"/>
    <cellStyle name="Currency 4 2 2 4 3 2 4" xfId="11259" xr:uid="{00000000-0005-0000-0000-0000FA2B0000}"/>
    <cellStyle name="Currency 4 2 2 4 3 2 4 2" xfId="11260" xr:uid="{00000000-0005-0000-0000-0000FB2B0000}"/>
    <cellStyle name="Currency 4 2 2 4 3 2 4 3" xfId="11261" xr:uid="{00000000-0005-0000-0000-0000FC2B0000}"/>
    <cellStyle name="Currency 4 2 2 4 3 2 4 4" xfId="11262" xr:uid="{00000000-0005-0000-0000-0000FD2B0000}"/>
    <cellStyle name="Currency 4 2 2 4 3 2 4 5" xfId="11263" xr:uid="{00000000-0005-0000-0000-0000FE2B0000}"/>
    <cellStyle name="Currency 4 2 2 4 3 2 4 6" xfId="11264" xr:uid="{00000000-0005-0000-0000-0000FF2B0000}"/>
    <cellStyle name="Currency 4 2 2 4 3 2 5" xfId="11265" xr:uid="{00000000-0005-0000-0000-0000002C0000}"/>
    <cellStyle name="Currency 4 2 2 4 3 2 6" xfId="11266" xr:uid="{00000000-0005-0000-0000-0000012C0000}"/>
    <cellStyle name="Currency 4 2 2 4 3 2 7" xfId="11267" xr:uid="{00000000-0005-0000-0000-0000022C0000}"/>
    <cellStyle name="Currency 4 2 2 4 3 2 8" xfId="11268" xr:uid="{00000000-0005-0000-0000-0000032C0000}"/>
    <cellStyle name="Currency 4 2 2 4 3 2 9" xfId="11269" xr:uid="{00000000-0005-0000-0000-0000042C0000}"/>
    <cellStyle name="Currency 4 2 2 4 3 3" xfId="11270" xr:uid="{00000000-0005-0000-0000-0000052C0000}"/>
    <cellStyle name="Currency 4 2 2 4 3 3 2" xfId="11271" xr:uid="{00000000-0005-0000-0000-0000062C0000}"/>
    <cellStyle name="Currency 4 2 2 4 3 3 3" xfId="11272" xr:uid="{00000000-0005-0000-0000-0000072C0000}"/>
    <cellStyle name="Currency 4 2 2 4 3 3 4" xfId="11273" xr:uid="{00000000-0005-0000-0000-0000082C0000}"/>
    <cellStyle name="Currency 4 2 2 4 3 3 5" xfId="11274" xr:uid="{00000000-0005-0000-0000-0000092C0000}"/>
    <cellStyle name="Currency 4 2 2 4 3 3 6" xfId="11275" xr:uid="{00000000-0005-0000-0000-00000A2C0000}"/>
    <cellStyle name="Currency 4 2 2 4 3 4" xfId="11276" xr:uid="{00000000-0005-0000-0000-00000B2C0000}"/>
    <cellStyle name="Currency 4 2 2 4 3 4 2" xfId="11277" xr:uid="{00000000-0005-0000-0000-00000C2C0000}"/>
    <cellStyle name="Currency 4 2 2 4 3 4 3" xfId="11278" xr:uid="{00000000-0005-0000-0000-00000D2C0000}"/>
    <cellStyle name="Currency 4 2 2 4 3 4 4" xfId="11279" xr:uid="{00000000-0005-0000-0000-00000E2C0000}"/>
    <cellStyle name="Currency 4 2 2 4 3 4 5" xfId="11280" xr:uid="{00000000-0005-0000-0000-00000F2C0000}"/>
    <cellStyle name="Currency 4 2 2 4 3 4 6" xfId="11281" xr:uid="{00000000-0005-0000-0000-0000102C0000}"/>
    <cellStyle name="Currency 4 2 2 4 3 5" xfId="11282" xr:uid="{00000000-0005-0000-0000-0000112C0000}"/>
    <cellStyle name="Currency 4 2 2 4 3 5 2" xfId="11283" xr:uid="{00000000-0005-0000-0000-0000122C0000}"/>
    <cellStyle name="Currency 4 2 2 4 3 5 3" xfId="11284" xr:uid="{00000000-0005-0000-0000-0000132C0000}"/>
    <cellStyle name="Currency 4 2 2 4 3 5 4" xfId="11285" xr:uid="{00000000-0005-0000-0000-0000142C0000}"/>
    <cellStyle name="Currency 4 2 2 4 3 5 5" xfId="11286" xr:uid="{00000000-0005-0000-0000-0000152C0000}"/>
    <cellStyle name="Currency 4 2 2 4 3 5 6" xfId="11287" xr:uid="{00000000-0005-0000-0000-0000162C0000}"/>
    <cellStyle name="Currency 4 2 2 4 3 6" xfId="11288" xr:uid="{00000000-0005-0000-0000-0000172C0000}"/>
    <cellStyle name="Currency 4 2 2 4 3 7" xfId="11289" xr:uid="{00000000-0005-0000-0000-0000182C0000}"/>
    <cellStyle name="Currency 4 2 2 4 3 8" xfId="11290" xr:uid="{00000000-0005-0000-0000-0000192C0000}"/>
    <cellStyle name="Currency 4 2 2 4 3 9" xfId="11291" xr:uid="{00000000-0005-0000-0000-00001A2C0000}"/>
    <cellStyle name="Currency 4 2 2 4 4" xfId="11292" xr:uid="{00000000-0005-0000-0000-00001B2C0000}"/>
    <cellStyle name="Currency 4 2 2 4 4 10" xfId="11293" xr:uid="{00000000-0005-0000-0000-00001C2C0000}"/>
    <cellStyle name="Currency 4 2 2 4 4 2" xfId="11294" xr:uid="{00000000-0005-0000-0000-00001D2C0000}"/>
    <cellStyle name="Currency 4 2 2 4 4 2 2" xfId="11295" xr:uid="{00000000-0005-0000-0000-00001E2C0000}"/>
    <cellStyle name="Currency 4 2 2 4 4 2 3" xfId="11296" xr:uid="{00000000-0005-0000-0000-00001F2C0000}"/>
    <cellStyle name="Currency 4 2 2 4 4 2 4" xfId="11297" xr:uid="{00000000-0005-0000-0000-0000202C0000}"/>
    <cellStyle name="Currency 4 2 2 4 4 2 5" xfId="11298" xr:uid="{00000000-0005-0000-0000-0000212C0000}"/>
    <cellStyle name="Currency 4 2 2 4 4 2 6" xfId="11299" xr:uid="{00000000-0005-0000-0000-0000222C0000}"/>
    <cellStyle name="Currency 4 2 2 4 4 3" xfId="11300" xr:uid="{00000000-0005-0000-0000-0000232C0000}"/>
    <cellStyle name="Currency 4 2 2 4 4 3 2" xfId="11301" xr:uid="{00000000-0005-0000-0000-0000242C0000}"/>
    <cellStyle name="Currency 4 2 2 4 4 3 3" xfId="11302" xr:uid="{00000000-0005-0000-0000-0000252C0000}"/>
    <cellStyle name="Currency 4 2 2 4 4 3 4" xfId="11303" xr:uid="{00000000-0005-0000-0000-0000262C0000}"/>
    <cellStyle name="Currency 4 2 2 4 4 3 5" xfId="11304" xr:uid="{00000000-0005-0000-0000-0000272C0000}"/>
    <cellStyle name="Currency 4 2 2 4 4 3 6" xfId="11305" xr:uid="{00000000-0005-0000-0000-0000282C0000}"/>
    <cellStyle name="Currency 4 2 2 4 4 4" xfId="11306" xr:uid="{00000000-0005-0000-0000-0000292C0000}"/>
    <cellStyle name="Currency 4 2 2 4 4 4 2" xfId="11307" xr:uid="{00000000-0005-0000-0000-00002A2C0000}"/>
    <cellStyle name="Currency 4 2 2 4 4 4 3" xfId="11308" xr:uid="{00000000-0005-0000-0000-00002B2C0000}"/>
    <cellStyle name="Currency 4 2 2 4 4 4 4" xfId="11309" xr:uid="{00000000-0005-0000-0000-00002C2C0000}"/>
    <cellStyle name="Currency 4 2 2 4 4 4 5" xfId="11310" xr:uid="{00000000-0005-0000-0000-00002D2C0000}"/>
    <cellStyle name="Currency 4 2 2 4 4 4 6" xfId="11311" xr:uid="{00000000-0005-0000-0000-00002E2C0000}"/>
    <cellStyle name="Currency 4 2 2 4 4 5" xfId="11312" xr:uid="{00000000-0005-0000-0000-00002F2C0000}"/>
    <cellStyle name="Currency 4 2 2 4 4 6" xfId="11313" xr:uid="{00000000-0005-0000-0000-0000302C0000}"/>
    <cellStyle name="Currency 4 2 2 4 4 7" xfId="11314" xr:uid="{00000000-0005-0000-0000-0000312C0000}"/>
    <cellStyle name="Currency 4 2 2 4 4 8" xfId="11315" xr:uid="{00000000-0005-0000-0000-0000322C0000}"/>
    <cellStyle name="Currency 4 2 2 4 4 9" xfId="11316" xr:uid="{00000000-0005-0000-0000-0000332C0000}"/>
    <cellStyle name="Currency 4 2 2 4 5" xfId="11317" xr:uid="{00000000-0005-0000-0000-0000342C0000}"/>
    <cellStyle name="Currency 4 2 2 4 5 2" xfId="11318" xr:uid="{00000000-0005-0000-0000-0000352C0000}"/>
    <cellStyle name="Currency 4 2 2 4 5 3" xfId="11319" xr:uid="{00000000-0005-0000-0000-0000362C0000}"/>
    <cellStyle name="Currency 4 2 2 4 5 4" xfId="11320" xr:uid="{00000000-0005-0000-0000-0000372C0000}"/>
    <cellStyle name="Currency 4 2 2 4 5 5" xfId="11321" xr:uid="{00000000-0005-0000-0000-0000382C0000}"/>
    <cellStyle name="Currency 4 2 2 4 5 6" xfId="11322" xr:uid="{00000000-0005-0000-0000-0000392C0000}"/>
    <cellStyle name="Currency 4 2 2 4 6" xfId="11323" xr:uid="{00000000-0005-0000-0000-00003A2C0000}"/>
    <cellStyle name="Currency 4 2 2 4 6 2" xfId="11324" xr:uid="{00000000-0005-0000-0000-00003B2C0000}"/>
    <cellStyle name="Currency 4 2 2 4 6 3" xfId="11325" xr:uid="{00000000-0005-0000-0000-00003C2C0000}"/>
    <cellStyle name="Currency 4 2 2 4 6 4" xfId="11326" xr:uid="{00000000-0005-0000-0000-00003D2C0000}"/>
    <cellStyle name="Currency 4 2 2 4 6 5" xfId="11327" xr:uid="{00000000-0005-0000-0000-00003E2C0000}"/>
    <cellStyle name="Currency 4 2 2 4 6 6" xfId="11328" xr:uid="{00000000-0005-0000-0000-00003F2C0000}"/>
    <cellStyle name="Currency 4 2 2 4 7" xfId="11329" xr:uid="{00000000-0005-0000-0000-0000402C0000}"/>
    <cellStyle name="Currency 4 2 2 4 7 2" xfId="11330" xr:uid="{00000000-0005-0000-0000-0000412C0000}"/>
    <cellStyle name="Currency 4 2 2 4 7 3" xfId="11331" xr:uid="{00000000-0005-0000-0000-0000422C0000}"/>
    <cellStyle name="Currency 4 2 2 4 7 4" xfId="11332" xr:uid="{00000000-0005-0000-0000-0000432C0000}"/>
    <cellStyle name="Currency 4 2 2 4 7 5" xfId="11333" xr:uid="{00000000-0005-0000-0000-0000442C0000}"/>
    <cellStyle name="Currency 4 2 2 4 7 6" xfId="11334" xr:uid="{00000000-0005-0000-0000-0000452C0000}"/>
    <cellStyle name="Currency 4 2 2 4 8" xfId="11335" xr:uid="{00000000-0005-0000-0000-0000462C0000}"/>
    <cellStyle name="Currency 4 2 2 4 9" xfId="11336" xr:uid="{00000000-0005-0000-0000-0000472C0000}"/>
    <cellStyle name="Currency 4 2 2 5" xfId="11337" xr:uid="{00000000-0005-0000-0000-0000482C0000}"/>
    <cellStyle name="Currency 4 2 2 5 10" xfId="11338" xr:uid="{00000000-0005-0000-0000-0000492C0000}"/>
    <cellStyle name="Currency 4 2 2 5 11" xfId="11339" xr:uid="{00000000-0005-0000-0000-00004A2C0000}"/>
    <cellStyle name="Currency 4 2 2 5 12" xfId="11340" xr:uid="{00000000-0005-0000-0000-00004B2C0000}"/>
    <cellStyle name="Currency 4 2 2 5 13" xfId="11341" xr:uid="{00000000-0005-0000-0000-00004C2C0000}"/>
    <cellStyle name="Currency 4 2 2 5 2" xfId="11342" xr:uid="{00000000-0005-0000-0000-00004D2C0000}"/>
    <cellStyle name="Currency 4 2 2 5 2 10" xfId="11343" xr:uid="{00000000-0005-0000-0000-00004E2C0000}"/>
    <cellStyle name="Currency 4 2 2 5 2 11" xfId="11344" xr:uid="{00000000-0005-0000-0000-00004F2C0000}"/>
    <cellStyle name="Currency 4 2 2 5 2 2" xfId="11345" xr:uid="{00000000-0005-0000-0000-0000502C0000}"/>
    <cellStyle name="Currency 4 2 2 5 2 2 10" xfId="11346" xr:uid="{00000000-0005-0000-0000-0000512C0000}"/>
    <cellStyle name="Currency 4 2 2 5 2 2 2" xfId="11347" xr:uid="{00000000-0005-0000-0000-0000522C0000}"/>
    <cellStyle name="Currency 4 2 2 5 2 2 2 2" xfId="11348" xr:uid="{00000000-0005-0000-0000-0000532C0000}"/>
    <cellStyle name="Currency 4 2 2 5 2 2 2 3" xfId="11349" xr:uid="{00000000-0005-0000-0000-0000542C0000}"/>
    <cellStyle name="Currency 4 2 2 5 2 2 2 4" xfId="11350" xr:uid="{00000000-0005-0000-0000-0000552C0000}"/>
    <cellStyle name="Currency 4 2 2 5 2 2 2 5" xfId="11351" xr:uid="{00000000-0005-0000-0000-0000562C0000}"/>
    <cellStyle name="Currency 4 2 2 5 2 2 2 6" xfId="11352" xr:uid="{00000000-0005-0000-0000-0000572C0000}"/>
    <cellStyle name="Currency 4 2 2 5 2 2 3" xfId="11353" xr:uid="{00000000-0005-0000-0000-0000582C0000}"/>
    <cellStyle name="Currency 4 2 2 5 2 2 3 2" xfId="11354" xr:uid="{00000000-0005-0000-0000-0000592C0000}"/>
    <cellStyle name="Currency 4 2 2 5 2 2 3 3" xfId="11355" xr:uid="{00000000-0005-0000-0000-00005A2C0000}"/>
    <cellStyle name="Currency 4 2 2 5 2 2 3 4" xfId="11356" xr:uid="{00000000-0005-0000-0000-00005B2C0000}"/>
    <cellStyle name="Currency 4 2 2 5 2 2 3 5" xfId="11357" xr:uid="{00000000-0005-0000-0000-00005C2C0000}"/>
    <cellStyle name="Currency 4 2 2 5 2 2 3 6" xfId="11358" xr:uid="{00000000-0005-0000-0000-00005D2C0000}"/>
    <cellStyle name="Currency 4 2 2 5 2 2 4" xfId="11359" xr:uid="{00000000-0005-0000-0000-00005E2C0000}"/>
    <cellStyle name="Currency 4 2 2 5 2 2 4 2" xfId="11360" xr:uid="{00000000-0005-0000-0000-00005F2C0000}"/>
    <cellStyle name="Currency 4 2 2 5 2 2 4 3" xfId="11361" xr:uid="{00000000-0005-0000-0000-0000602C0000}"/>
    <cellStyle name="Currency 4 2 2 5 2 2 4 4" xfId="11362" xr:uid="{00000000-0005-0000-0000-0000612C0000}"/>
    <cellStyle name="Currency 4 2 2 5 2 2 4 5" xfId="11363" xr:uid="{00000000-0005-0000-0000-0000622C0000}"/>
    <cellStyle name="Currency 4 2 2 5 2 2 4 6" xfId="11364" xr:uid="{00000000-0005-0000-0000-0000632C0000}"/>
    <cellStyle name="Currency 4 2 2 5 2 2 5" xfId="11365" xr:uid="{00000000-0005-0000-0000-0000642C0000}"/>
    <cellStyle name="Currency 4 2 2 5 2 2 6" xfId="11366" xr:uid="{00000000-0005-0000-0000-0000652C0000}"/>
    <cellStyle name="Currency 4 2 2 5 2 2 7" xfId="11367" xr:uid="{00000000-0005-0000-0000-0000662C0000}"/>
    <cellStyle name="Currency 4 2 2 5 2 2 8" xfId="11368" xr:uid="{00000000-0005-0000-0000-0000672C0000}"/>
    <cellStyle name="Currency 4 2 2 5 2 2 9" xfId="11369" xr:uid="{00000000-0005-0000-0000-0000682C0000}"/>
    <cellStyle name="Currency 4 2 2 5 2 3" xfId="11370" xr:uid="{00000000-0005-0000-0000-0000692C0000}"/>
    <cellStyle name="Currency 4 2 2 5 2 3 2" xfId="11371" xr:uid="{00000000-0005-0000-0000-00006A2C0000}"/>
    <cellStyle name="Currency 4 2 2 5 2 3 3" xfId="11372" xr:uid="{00000000-0005-0000-0000-00006B2C0000}"/>
    <cellStyle name="Currency 4 2 2 5 2 3 4" xfId="11373" xr:uid="{00000000-0005-0000-0000-00006C2C0000}"/>
    <cellStyle name="Currency 4 2 2 5 2 3 5" xfId="11374" xr:uid="{00000000-0005-0000-0000-00006D2C0000}"/>
    <cellStyle name="Currency 4 2 2 5 2 3 6" xfId="11375" xr:uid="{00000000-0005-0000-0000-00006E2C0000}"/>
    <cellStyle name="Currency 4 2 2 5 2 4" xfId="11376" xr:uid="{00000000-0005-0000-0000-00006F2C0000}"/>
    <cellStyle name="Currency 4 2 2 5 2 4 2" xfId="11377" xr:uid="{00000000-0005-0000-0000-0000702C0000}"/>
    <cellStyle name="Currency 4 2 2 5 2 4 3" xfId="11378" xr:uid="{00000000-0005-0000-0000-0000712C0000}"/>
    <cellStyle name="Currency 4 2 2 5 2 4 4" xfId="11379" xr:uid="{00000000-0005-0000-0000-0000722C0000}"/>
    <cellStyle name="Currency 4 2 2 5 2 4 5" xfId="11380" xr:uid="{00000000-0005-0000-0000-0000732C0000}"/>
    <cellStyle name="Currency 4 2 2 5 2 4 6" xfId="11381" xr:uid="{00000000-0005-0000-0000-0000742C0000}"/>
    <cellStyle name="Currency 4 2 2 5 2 5" xfId="11382" xr:uid="{00000000-0005-0000-0000-0000752C0000}"/>
    <cellStyle name="Currency 4 2 2 5 2 5 2" xfId="11383" xr:uid="{00000000-0005-0000-0000-0000762C0000}"/>
    <cellStyle name="Currency 4 2 2 5 2 5 3" xfId="11384" xr:uid="{00000000-0005-0000-0000-0000772C0000}"/>
    <cellStyle name="Currency 4 2 2 5 2 5 4" xfId="11385" xr:uid="{00000000-0005-0000-0000-0000782C0000}"/>
    <cellStyle name="Currency 4 2 2 5 2 5 5" xfId="11386" xr:uid="{00000000-0005-0000-0000-0000792C0000}"/>
    <cellStyle name="Currency 4 2 2 5 2 5 6" xfId="11387" xr:uid="{00000000-0005-0000-0000-00007A2C0000}"/>
    <cellStyle name="Currency 4 2 2 5 2 6" xfId="11388" xr:uid="{00000000-0005-0000-0000-00007B2C0000}"/>
    <cellStyle name="Currency 4 2 2 5 2 7" xfId="11389" xr:uid="{00000000-0005-0000-0000-00007C2C0000}"/>
    <cellStyle name="Currency 4 2 2 5 2 8" xfId="11390" xr:uid="{00000000-0005-0000-0000-00007D2C0000}"/>
    <cellStyle name="Currency 4 2 2 5 2 9" xfId="11391" xr:uid="{00000000-0005-0000-0000-00007E2C0000}"/>
    <cellStyle name="Currency 4 2 2 5 3" xfId="11392" xr:uid="{00000000-0005-0000-0000-00007F2C0000}"/>
    <cellStyle name="Currency 4 2 2 5 3 10" xfId="11393" xr:uid="{00000000-0005-0000-0000-0000802C0000}"/>
    <cellStyle name="Currency 4 2 2 5 3 11" xfId="11394" xr:uid="{00000000-0005-0000-0000-0000812C0000}"/>
    <cellStyle name="Currency 4 2 2 5 3 2" xfId="11395" xr:uid="{00000000-0005-0000-0000-0000822C0000}"/>
    <cellStyle name="Currency 4 2 2 5 3 2 10" xfId="11396" xr:uid="{00000000-0005-0000-0000-0000832C0000}"/>
    <cellStyle name="Currency 4 2 2 5 3 2 2" xfId="11397" xr:uid="{00000000-0005-0000-0000-0000842C0000}"/>
    <cellStyle name="Currency 4 2 2 5 3 2 2 2" xfId="11398" xr:uid="{00000000-0005-0000-0000-0000852C0000}"/>
    <cellStyle name="Currency 4 2 2 5 3 2 2 3" xfId="11399" xr:uid="{00000000-0005-0000-0000-0000862C0000}"/>
    <cellStyle name="Currency 4 2 2 5 3 2 2 4" xfId="11400" xr:uid="{00000000-0005-0000-0000-0000872C0000}"/>
    <cellStyle name="Currency 4 2 2 5 3 2 2 5" xfId="11401" xr:uid="{00000000-0005-0000-0000-0000882C0000}"/>
    <cellStyle name="Currency 4 2 2 5 3 2 2 6" xfId="11402" xr:uid="{00000000-0005-0000-0000-0000892C0000}"/>
    <cellStyle name="Currency 4 2 2 5 3 2 3" xfId="11403" xr:uid="{00000000-0005-0000-0000-00008A2C0000}"/>
    <cellStyle name="Currency 4 2 2 5 3 2 3 2" xfId="11404" xr:uid="{00000000-0005-0000-0000-00008B2C0000}"/>
    <cellStyle name="Currency 4 2 2 5 3 2 3 3" xfId="11405" xr:uid="{00000000-0005-0000-0000-00008C2C0000}"/>
    <cellStyle name="Currency 4 2 2 5 3 2 3 4" xfId="11406" xr:uid="{00000000-0005-0000-0000-00008D2C0000}"/>
    <cellStyle name="Currency 4 2 2 5 3 2 3 5" xfId="11407" xr:uid="{00000000-0005-0000-0000-00008E2C0000}"/>
    <cellStyle name="Currency 4 2 2 5 3 2 3 6" xfId="11408" xr:uid="{00000000-0005-0000-0000-00008F2C0000}"/>
    <cellStyle name="Currency 4 2 2 5 3 2 4" xfId="11409" xr:uid="{00000000-0005-0000-0000-0000902C0000}"/>
    <cellStyle name="Currency 4 2 2 5 3 2 4 2" xfId="11410" xr:uid="{00000000-0005-0000-0000-0000912C0000}"/>
    <cellStyle name="Currency 4 2 2 5 3 2 4 3" xfId="11411" xr:uid="{00000000-0005-0000-0000-0000922C0000}"/>
    <cellStyle name="Currency 4 2 2 5 3 2 4 4" xfId="11412" xr:uid="{00000000-0005-0000-0000-0000932C0000}"/>
    <cellStyle name="Currency 4 2 2 5 3 2 4 5" xfId="11413" xr:uid="{00000000-0005-0000-0000-0000942C0000}"/>
    <cellStyle name="Currency 4 2 2 5 3 2 4 6" xfId="11414" xr:uid="{00000000-0005-0000-0000-0000952C0000}"/>
    <cellStyle name="Currency 4 2 2 5 3 2 5" xfId="11415" xr:uid="{00000000-0005-0000-0000-0000962C0000}"/>
    <cellStyle name="Currency 4 2 2 5 3 2 6" xfId="11416" xr:uid="{00000000-0005-0000-0000-0000972C0000}"/>
    <cellStyle name="Currency 4 2 2 5 3 2 7" xfId="11417" xr:uid="{00000000-0005-0000-0000-0000982C0000}"/>
    <cellStyle name="Currency 4 2 2 5 3 2 8" xfId="11418" xr:uid="{00000000-0005-0000-0000-0000992C0000}"/>
    <cellStyle name="Currency 4 2 2 5 3 2 9" xfId="11419" xr:uid="{00000000-0005-0000-0000-00009A2C0000}"/>
    <cellStyle name="Currency 4 2 2 5 3 3" xfId="11420" xr:uid="{00000000-0005-0000-0000-00009B2C0000}"/>
    <cellStyle name="Currency 4 2 2 5 3 3 2" xfId="11421" xr:uid="{00000000-0005-0000-0000-00009C2C0000}"/>
    <cellStyle name="Currency 4 2 2 5 3 3 3" xfId="11422" xr:uid="{00000000-0005-0000-0000-00009D2C0000}"/>
    <cellStyle name="Currency 4 2 2 5 3 3 4" xfId="11423" xr:uid="{00000000-0005-0000-0000-00009E2C0000}"/>
    <cellStyle name="Currency 4 2 2 5 3 3 5" xfId="11424" xr:uid="{00000000-0005-0000-0000-00009F2C0000}"/>
    <cellStyle name="Currency 4 2 2 5 3 3 6" xfId="11425" xr:uid="{00000000-0005-0000-0000-0000A02C0000}"/>
    <cellStyle name="Currency 4 2 2 5 3 4" xfId="11426" xr:uid="{00000000-0005-0000-0000-0000A12C0000}"/>
    <cellStyle name="Currency 4 2 2 5 3 4 2" xfId="11427" xr:uid="{00000000-0005-0000-0000-0000A22C0000}"/>
    <cellStyle name="Currency 4 2 2 5 3 4 3" xfId="11428" xr:uid="{00000000-0005-0000-0000-0000A32C0000}"/>
    <cellStyle name="Currency 4 2 2 5 3 4 4" xfId="11429" xr:uid="{00000000-0005-0000-0000-0000A42C0000}"/>
    <cellStyle name="Currency 4 2 2 5 3 4 5" xfId="11430" xr:uid="{00000000-0005-0000-0000-0000A52C0000}"/>
    <cellStyle name="Currency 4 2 2 5 3 4 6" xfId="11431" xr:uid="{00000000-0005-0000-0000-0000A62C0000}"/>
    <cellStyle name="Currency 4 2 2 5 3 5" xfId="11432" xr:uid="{00000000-0005-0000-0000-0000A72C0000}"/>
    <cellStyle name="Currency 4 2 2 5 3 5 2" xfId="11433" xr:uid="{00000000-0005-0000-0000-0000A82C0000}"/>
    <cellStyle name="Currency 4 2 2 5 3 5 3" xfId="11434" xr:uid="{00000000-0005-0000-0000-0000A92C0000}"/>
    <cellStyle name="Currency 4 2 2 5 3 5 4" xfId="11435" xr:uid="{00000000-0005-0000-0000-0000AA2C0000}"/>
    <cellStyle name="Currency 4 2 2 5 3 5 5" xfId="11436" xr:uid="{00000000-0005-0000-0000-0000AB2C0000}"/>
    <cellStyle name="Currency 4 2 2 5 3 5 6" xfId="11437" xr:uid="{00000000-0005-0000-0000-0000AC2C0000}"/>
    <cellStyle name="Currency 4 2 2 5 3 6" xfId="11438" xr:uid="{00000000-0005-0000-0000-0000AD2C0000}"/>
    <cellStyle name="Currency 4 2 2 5 3 7" xfId="11439" xr:uid="{00000000-0005-0000-0000-0000AE2C0000}"/>
    <cellStyle name="Currency 4 2 2 5 3 8" xfId="11440" xr:uid="{00000000-0005-0000-0000-0000AF2C0000}"/>
    <cellStyle name="Currency 4 2 2 5 3 9" xfId="11441" xr:uid="{00000000-0005-0000-0000-0000B02C0000}"/>
    <cellStyle name="Currency 4 2 2 5 4" xfId="11442" xr:uid="{00000000-0005-0000-0000-0000B12C0000}"/>
    <cellStyle name="Currency 4 2 2 5 4 10" xfId="11443" xr:uid="{00000000-0005-0000-0000-0000B22C0000}"/>
    <cellStyle name="Currency 4 2 2 5 4 2" xfId="11444" xr:uid="{00000000-0005-0000-0000-0000B32C0000}"/>
    <cellStyle name="Currency 4 2 2 5 4 2 2" xfId="11445" xr:uid="{00000000-0005-0000-0000-0000B42C0000}"/>
    <cellStyle name="Currency 4 2 2 5 4 2 3" xfId="11446" xr:uid="{00000000-0005-0000-0000-0000B52C0000}"/>
    <cellStyle name="Currency 4 2 2 5 4 2 4" xfId="11447" xr:uid="{00000000-0005-0000-0000-0000B62C0000}"/>
    <cellStyle name="Currency 4 2 2 5 4 2 5" xfId="11448" xr:uid="{00000000-0005-0000-0000-0000B72C0000}"/>
    <cellStyle name="Currency 4 2 2 5 4 2 6" xfId="11449" xr:uid="{00000000-0005-0000-0000-0000B82C0000}"/>
    <cellStyle name="Currency 4 2 2 5 4 3" xfId="11450" xr:uid="{00000000-0005-0000-0000-0000B92C0000}"/>
    <cellStyle name="Currency 4 2 2 5 4 3 2" xfId="11451" xr:uid="{00000000-0005-0000-0000-0000BA2C0000}"/>
    <cellStyle name="Currency 4 2 2 5 4 3 3" xfId="11452" xr:uid="{00000000-0005-0000-0000-0000BB2C0000}"/>
    <cellStyle name="Currency 4 2 2 5 4 3 4" xfId="11453" xr:uid="{00000000-0005-0000-0000-0000BC2C0000}"/>
    <cellStyle name="Currency 4 2 2 5 4 3 5" xfId="11454" xr:uid="{00000000-0005-0000-0000-0000BD2C0000}"/>
    <cellStyle name="Currency 4 2 2 5 4 3 6" xfId="11455" xr:uid="{00000000-0005-0000-0000-0000BE2C0000}"/>
    <cellStyle name="Currency 4 2 2 5 4 4" xfId="11456" xr:uid="{00000000-0005-0000-0000-0000BF2C0000}"/>
    <cellStyle name="Currency 4 2 2 5 4 4 2" xfId="11457" xr:uid="{00000000-0005-0000-0000-0000C02C0000}"/>
    <cellStyle name="Currency 4 2 2 5 4 4 3" xfId="11458" xr:uid="{00000000-0005-0000-0000-0000C12C0000}"/>
    <cellStyle name="Currency 4 2 2 5 4 4 4" xfId="11459" xr:uid="{00000000-0005-0000-0000-0000C22C0000}"/>
    <cellStyle name="Currency 4 2 2 5 4 4 5" xfId="11460" xr:uid="{00000000-0005-0000-0000-0000C32C0000}"/>
    <cellStyle name="Currency 4 2 2 5 4 4 6" xfId="11461" xr:uid="{00000000-0005-0000-0000-0000C42C0000}"/>
    <cellStyle name="Currency 4 2 2 5 4 5" xfId="11462" xr:uid="{00000000-0005-0000-0000-0000C52C0000}"/>
    <cellStyle name="Currency 4 2 2 5 4 6" xfId="11463" xr:uid="{00000000-0005-0000-0000-0000C62C0000}"/>
    <cellStyle name="Currency 4 2 2 5 4 7" xfId="11464" xr:uid="{00000000-0005-0000-0000-0000C72C0000}"/>
    <cellStyle name="Currency 4 2 2 5 4 8" xfId="11465" xr:uid="{00000000-0005-0000-0000-0000C82C0000}"/>
    <cellStyle name="Currency 4 2 2 5 4 9" xfId="11466" xr:uid="{00000000-0005-0000-0000-0000C92C0000}"/>
    <cellStyle name="Currency 4 2 2 5 5" xfId="11467" xr:uid="{00000000-0005-0000-0000-0000CA2C0000}"/>
    <cellStyle name="Currency 4 2 2 5 5 2" xfId="11468" xr:uid="{00000000-0005-0000-0000-0000CB2C0000}"/>
    <cellStyle name="Currency 4 2 2 5 5 3" xfId="11469" xr:uid="{00000000-0005-0000-0000-0000CC2C0000}"/>
    <cellStyle name="Currency 4 2 2 5 5 4" xfId="11470" xr:uid="{00000000-0005-0000-0000-0000CD2C0000}"/>
    <cellStyle name="Currency 4 2 2 5 5 5" xfId="11471" xr:uid="{00000000-0005-0000-0000-0000CE2C0000}"/>
    <cellStyle name="Currency 4 2 2 5 5 6" xfId="11472" xr:uid="{00000000-0005-0000-0000-0000CF2C0000}"/>
    <cellStyle name="Currency 4 2 2 5 6" xfId="11473" xr:uid="{00000000-0005-0000-0000-0000D02C0000}"/>
    <cellStyle name="Currency 4 2 2 5 6 2" xfId="11474" xr:uid="{00000000-0005-0000-0000-0000D12C0000}"/>
    <cellStyle name="Currency 4 2 2 5 6 3" xfId="11475" xr:uid="{00000000-0005-0000-0000-0000D22C0000}"/>
    <cellStyle name="Currency 4 2 2 5 6 4" xfId="11476" xr:uid="{00000000-0005-0000-0000-0000D32C0000}"/>
    <cellStyle name="Currency 4 2 2 5 6 5" xfId="11477" xr:uid="{00000000-0005-0000-0000-0000D42C0000}"/>
    <cellStyle name="Currency 4 2 2 5 6 6" xfId="11478" xr:uid="{00000000-0005-0000-0000-0000D52C0000}"/>
    <cellStyle name="Currency 4 2 2 5 7" xfId="11479" xr:uid="{00000000-0005-0000-0000-0000D62C0000}"/>
    <cellStyle name="Currency 4 2 2 5 7 2" xfId="11480" xr:uid="{00000000-0005-0000-0000-0000D72C0000}"/>
    <cellStyle name="Currency 4 2 2 5 7 3" xfId="11481" xr:uid="{00000000-0005-0000-0000-0000D82C0000}"/>
    <cellStyle name="Currency 4 2 2 5 7 4" xfId="11482" xr:uid="{00000000-0005-0000-0000-0000D92C0000}"/>
    <cellStyle name="Currency 4 2 2 5 7 5" xfId="11483" xr:uid="{00000000-0005-0000-0000-0000DA2C0000}"/>
    <cellStyle name="Currency 4 2 2 5 7 6" xfId="11484" xr:uid="{00000000-0005-0000-0000-0000DB2C0000}"/>
    <cellStyle name="Currency 4 2 2 5 8" xfId="11485" xr:uid="{00000000-0005-0000-0000-0000DC2C0000}"/>
    <cellStyle name="Currency 4 2 2 5 9" xfId="11486" xr:uid="{00000000-0005-0000-0000-0000DD2C0000}"/>
    <cellStyle name="Currency 4 2 2 6" xfId="11487" xr:uid="{00000000-0005-0000-0000-0000DE2C0000}"/>
    <cellStyle name="Currency 4 2 2 6 10" xfId="11488" xr:uid="{00000000-0005-0000-0000-0000DF2C0000}"/>
    <cellStyle name="Currency 4 2 2 6 11" xfId="11489" xr:uid="{00000000-0005-0000-0000-0000E02C0000}"/>
    <cellStyle name="Currency 4 2 2 6 12" xfId="11490" xr:uid="{00000000-0005-0000-0000-0000E12C0000}"/>
    <cellStyle name="Currency 4 2 2 6 2" xfId="11491" xr:uid="{00000000-0005-0000-0000-0000E22C0000}"/>
    <cellStyle name="Currency 4 2 2 6 2 10" xfId="11492" xr:uid="{00000000-0005-0000-0000-0000E32C0000}"/>
    <cellStyle name="Currency 4 2 2 6 2 11" xfId="11493" xr:uid="{00000000-0005-0000-0000-0000E42C0000}"/>
    <cellStyle name="Currency 4 2 2 6 2 2" xfId="11494" xr:uid="{00000000-0005-0000-0000-0000E52C0000}"/>
    <cellStyle name="Currency 4 2 2 6 2 2 10" xfId="11495" xr:uid="{00000000-0005-0000-0000-0000E62C0000}"/>
    <cellStyle name="Currency 4 2 2 6 2 2 2" xfId="11496" xr:uid="{00000000-0005-0000-0000-0000E72C0000}"/>
    <cellStyle name="Currency 4 2 2 6 2 2 2 2" xfId="11497" xr:uid="{00000000-0005-0000-0000-0000E82C0000}"/>
    <cellStyle name="Currency 4 2 2 6 2 2 2 3" xfId="11498" xr:uid="{00000000-0005-0000-0000-0000E92C0000}"/>
    <cellStyle name="Currency 4 2 2 6 2 2 2 4" xfId="11499" xr:uid="{00000000-0005-0000-0000-0000EA2C0000}"/>
    <cellStyle name="Currency 4 2 2 6 2 2 2 5" xfId="11500" xr:uid="{00000000-0005-0000-0000-0000EB2C0000}"/>
    <cellStyle name="Currency 4 2 2 6 2 2 2 6" xfId="11501" xr:uid="{00000000-0005-0000-0000-0000EC2C0000}"/>
    <cellStyle name="Currency 4 2 2 6 2 2 3" xfId="11502" xr:uid="{00000000-0005-0000-0000-0000ED2C0000}"/>
    <cellStyle name="Currency 4 2 2 6 2 2 3 2" xfId="11503" xr:uid="{00000000-0005-0000-0000-0000EE2C0000}"/>
    <cellStyle name="Currency 4 2 2 6 2 2 3 3" xfId="11504" xr:uid="{00000000-0005-0000-0000-0000EF2C0000}"/>
    <cellStyle name="Currency 4 2 2 6 2 2 3 4" xfId="11505" xr:uid="{00000000-0005-0000-0000-0000F02C0000}"/>
    <cellStyle name="Currency 4 2 2 6 2 2 3 5" xfId="11506" xr:uid="{00000000-0005-0000-0000-0000F12C0000}"/>
    <cellStyle name="Currency 4 2 2 6 2 2 3 6" xfId="11507" xr:uid="{00000000-0005-0000-0000-0000F22C0000}"/>
    <cellStyle name="Currency 4 2 2 6 2 2 4" xfId="11508" xr:uid="{00000000-0005-0000-0000-0000F32C0000}"/>
    <cellStyle name="Currency 4 2 2 6 2 2 4 2" xfId="11509" xr:uid="{00000000-0005-0000-0000-0000F42C0000}"/>
    <cellStyle name="Currency 4 2 2 6 2 2 4 3" xfId="11510" xr:uid="{00000000-0005-0000-0000-0000F52C0000}"/>
    <cellStyle name="Currency 4 2 2 6 2 2 4 4" xfId="11511" xr:uid="{00000000-0005-0000-0000-0000F62C0000}"/>
    <cellStyle name="Currency 4 2 2 6 2 2 4 5" xfId="11512" xr:uid="{00000000-0005-0000-0000-0000F72C0000}"/>
    <cellStyle name="Currency 4 2 2 6 2 2 4 6" xfId="11513" xr:uid="{00000000-0005-0000-0000-0000F82C0000}"/>
    <cellStyle name="Currency 4 2 2 6 2 2 5" xfId="11514" xr:uid="{00000000-0005-0000-0000-0000F92C0000}"/>
    <cellStyle name="Currency 4 2 2 6 2 2 6" xfId="11515" xr:uid="{00000000-0005-0000-0000-0000FA2C0000}"/>
    <cellStyle name="Currency 4 2 2 6 2 2 7" xfId="11516" xr:uid="{00000000-0005-0000-0000-0000FB2C0000}"/>
    <cellStyle name="Currency 4 2 2 6 2 2 8" xfId="11517" xr:uid="{00000000-0005-0000-0000-0000FC2C0000}"/>
    <cellStyle name="Currency 4 2 2 6 2 2 9" xfId="11518" xr:uid="{00000000-0005-0000-0000-0000FD2C0000}"/>
    <cellStyle name="Currency 4 2 2 6 2 3" xfId="11519" xr:uid="{00000000-0005-0000-0000-0000FE2C0000}"/>
    <cellStyle name="Currency 4 2 2 6 2 3 2" xfId="11520" xr:uid="{00000000-0005-0000-0000-0000FF2C0000}"/>
    <cellStyle name="Currency 4 2 2 6 2 3 3" xfId="11521" xr:uid="{00000000-0005-0000-0000-0000002D0000}"/>
    <cellStyle name="Currency 4 2 2 6 2 3 4" xfId="11522" xr:uid="{00000000-0005-0000-0000-0000012D0000}"/>
    <cellStyle name="Currency 4 2 2 6 2 3 5" xfId="11523" xr:uid="{00000000-0005-0000-0000-0000022D0000}"/>
    <cellStyle name="Currency 4 2 2 6 2 3 6" xfId="11524" xr:uid="{00000000-0005-0000-0000-0000032D0000}"/>
    <cellStyle name="Currency 4 2 2 6 2 4" xfId="11525" xr:uid="{00000000-0005-0000-0000-0000042D0000}"/>
    <cellStyle name="Currency 4 2 2 6 2 4 2" xfId="11526" xr:uid="{00000000-0005-0000-0000-0000052D0000}"/>
    <cellStyle name="Currency 4 2 2 6 2 4 3" xfId="11527" xr:uid="{00000000-0005-0000-0000-0000062D0000}"/>
    <cellStyle name="Currency 4 2 2 6 2 4 4" xfId="11528" xr:uid="{00000000-0005-0000-0000-0000072D0000}"/>
    <cellStyle name="Currency 4 2 2 6 2 4 5" xfId="11529" xr:uid="{00000000-0005-0000-0000-0000082D0000}"/>
    <cellStyle name="Currency 4 2 2 6 2 4 6" xfId="11530" xr:uid="{00000000-0005-0000-0000-0000092D0000}"/>
    <cellStyle name="Currency 4 2 2 6 2 5" xfId="11531" xr:uid="{00000000-0005-0000-0000-00000A2D0000}"/>
    <cellStyle name="Currency 4 2 2 6 2 5 2" xfId="11532" xr:uid="{00000000-0005-0000-0000-00000B2D0000}"/>
    <cellStyle name="Currency 4 2 2 6 2 5 3" xfId="11533" xr:uid="{00000000-0005-0000-0000-00000C2D0000}"/>
    <cellStyle name="Currency 4 2 2 6 2 5 4" xfId="11534" xr:uid="{00000000-0005-0000-0000-00000D2D0000}"/>
    <cellStyle name="Currency 4 2 2 6 2 5 5" xfId="11535" xr:uid="{00000000-0005-0000-0000-00000E2D0000}"/>
    <cellStyle name="Currency 4 2 2 6 2 5 6" xfId="11536" xr:uid="{00000000-0005-0000-0000-00000F2D0000}"/>
    <cellStyle name="Currency 4 2 2 6 2 6" xfId="11537" xr:uid="{00000000-0005-0000-0000-0000102D0000}"/>
    <cellStyle name="Currency 4 2 2 6 2 7" xfId="11538" xr:uid="{00000000-0005-0000-0000-0000112D0000}"/>
    <cellStyle name="Currency 4 2 2 6 2 8" xfId="11539" xr:uid="{00000000-0005-0000-0000-0000122D0000}"/>
    <cellStyle name="Currency 4 2 2 6 2 9" xfId="11540" xr:uid="{00000000-0005-0000-0000-0000132D0000}"/>
    <cellStyle name="Currency 4 2 2 6 3" xfId="11541" xr:uid="{00000000-0005-0000-0000-0000142D0000}"/>
    <cellStyle name="Currency 4 2 2 6 3 10" xfId="11542" xr:uid="{00000000-0005-0000-0000-0000152D0000}"/>
    <cellStyle name="Currency 4 2 2 6 3 2" xfId="11543" xr:uid="{00000000-0005-0000-0000-0000162D0000}"/>
    <cellStyle name="Currency 4 2 2 6 3 2 2" xfId="11544" xr:uid="{00000000-0005-0000-0000-0000172D0000}"/>
    <cellStyle name="Currency 4 2 2 6 3 2 3" xfId="11545" xr:uid="{00000000-0005-0000-0000-0000182D0000}"/>
    <cellStyle name="Currency 4 2 2 6 3 2 4" xfId="11546" xr:uid="{00000000-0005-0000-0000-0000192D0000}"/>
    <cellStyle name="Currency 4 2 2 6 3 2 5" xfId="11547" xr:uid="{00000000-0005-0000-0000-00001A2D0000}"/>
    <cellStyle name="Currency 4 2 2 6 3 2 6" xfId="11548" xr:uid="{00000000-0005-0000-0000-00001B2D0000}"/>
    <cellStyle name="Currency 4 2 2 6 3 3" xfId="11549" xr:uid="{00000000-0005-0000-0000-00001C2D0000}"/>
    <cellStyle name="Currency 4 2 2 6 3 3 2" xfId="11550" xr:uid="{00000000-0005-0000-0000-00001D2D0000}"/>
    <cellStyle name="Currency 4 2 2 6 3 3 3" xfId="11551" xr:uid="{00000000-0005-0000-0000-00001E2D0000}"/>
    <cellStyle name="Currency 4 2 2 6 3 3 4" xfId="11552" xr:uid="{00000000-0005-0000-0000-00001F2D0000}"/>
    <cellStyle name="Currency 4 2 2 6 3 3 5" xfId="11553" xr:uid="{00000000-0005-0000-0000-0000202D0000}"/>
    <cellStyle name="Currency 4 2 2 6 3 3 6" xfId="11554" xr:uid="{00000000-0005-0000-0000-0000212D0000}"/>
    <cellStyle name="Currency 4 2 2 6 3 4" xfId="11555" xr:uid="{00000000-0005-0000-0000-0000222D0000}"/>
    <cellStyle name="Currency 4 2 2 6 3 4 2" xfId="11556" xr:uid="{00000000-0005-0000-0000-0000232D0000}"/>
    <cellStyle name="Currency 4 2 2 6 3 4 3" xfId="11557" xr:uid="{00000000-0005-0000-0000-0000242D0000}"/>
    <cellStyle name="Currency 4 2 2 6 3 4 4" xfId="11558" xr:uid="{00000000-0005-0000-0000-0000252D0000}"/>
    <cellStyle name="Currency 4 2 2 6 3 4 5" xfId="11559" xr:uid="{00000000-0005-0000-0000-0000262D0000}"/>
    <cellStyle name="Currency 4 2 2 6 3 4 6" xfId="11560" xr:uid="{00000000-0005-0000-0000-0000272D0000}"/>
    <cellStyle name="Currency 4 2 2 6 3 5" xfId="11561" xr:uid="{00000000-0005-0000-0000-0000282D0000}"/>
    <cellStyle name="Currency 4 2 2 6 3 6" xfId="11562" xr:uid="{00000000-0005-0000-0000-0000292D0000}"/>
    <cellStyle name="Currency 4 2 2 6 3 7" xfId="11563" xr:uid="{00000000-0005-0000-0000-00002A2D0000}"/>
    <cellStyle name="Currency 4 2 2 6 3 8" xfId="11564" xr:uid="{00000000-0005-0000-0000-00002B2D0000}"/>
    <cellStyle name="Currency 4 2 2 6 3 9" xfId="11565" xr:uid="{00000000-0005-0000-0000-00002C2D0000}"/>
    <cellStyle name="Currency 4 2 2 6 4" xfId="11566" xr:uid="{00000000-0005-0000-0000-00002D2D0000}"/>
    <cellStyle name="Currency 4 2 2 6 4 2" xfId="11567" xr:uid="{00000000-0005-0000-0000-00002E2D0000}"/>
    <cellStyle name="Currency 4 2 2 6 4 3" xfId="11568" xr:uid="{00000000-0005-0000-0000-00002F2D0000}"/>
    <cellStyle name="Currency 4 2 2 6 4 4" xfId="11569" xr:uid="{00000000-0005-0000-0000-0000302D0000}"/>
    <cellStyle name="Currency 4 2 2 6 4 5" xfId="11570" xr:uid="{00000000-0005-0000-0000-0000312D0000}"/>
    <cellStyle name="Currency 4 2 2 6 4 6" xfId="11571" xr:uid="{00000000-0005-0000-0000-0000322D0000}"/>
    <cellStyle name="Currency 4 2 2 6 5" xfId="11572" xr:uid="{00000000-0005-0000-0000-0000332D0000}"/>
    <cellStyle name="Currency 4 2 2 6 5 2" xfId="11573" xr:uid="{00000000-0005-0000-0000-0000342D0000}"/>
    <cellStyle name="Currency 4 2 2 6 5 3" xfId="11574" xr:uid="{00000000-0005-0000-0000-0000352D0000}"/>
    <cellStyle name="Currency 4 2 2 6 5 4" xfId="11575" xr:uid="{00000000-0005-0000-0000-0000362D0000}"/>
    <cellStyle name="Currency 4 2 2 6 5 5" xfId="11576" xr:uid="{00000000-0005-0000-0000-0000372D0000}"/>
    <cellStyle name="Currency 4 2 2 6 5 6" xfId="11577" xr:uid="{00000000-0005-0000-0000-0000382D0000}"/>
    <cellStyle name="Currency 4 2 2 6 6" xfId="11578" xr:uid="{00000000-0005-0000-0000-0000392D0000}"/>
    <cellStyle name="Currency 4 2 2 6 6 2" xfId="11579" xr:uid="{00000000-0005-0000-0000-00003A2D0000}"/>
    <cellStyle name="Currency 4 2 2 6 6 3" xfId="11580" xr:uid="{00000000-0005-0000-0000-00003B2D0000}"/>
    <cellStyle name="Currency 4 2 2 6 6 4" xfId="11581" xr:uid="{00000000-0005-0000-0000-00003C2D0000}"/>
    <cellStyle name="Currency 4 2 2 6 6 5" xfId="11582" xr:uid="{00000000-0005-0000-0000-00003D2D0000}"/>
    <cellStyle name="Currency 4 2 2 6 6 6" xfId="11583" xr:uid="{00000000-0005-0000-0000-00003E2D0000}"/>
    <cellStyle name="Currency 4 2 2 6 7" xfId="11584" xr:uid="{00000000-0005-0000-0000-00003F2D0000}"/>
    <cellStyle name="Currency 4 2 2 6 8" xfId="11585" xr:uid="{00000000-0005-0000-0000-0000402D0000}"/>
    <cellStyle name="Currency 4 2 2 6 9" xfId="11586" xr:uid="{00000000-0005-0000-0000-0000412D0000}"/>
    <cellStyle name="Currency 4 2 2 7" xfId="11587" xr:uid="{00000000-0005-0000-0000-0000422D0000}"/>
    <cellStyle name="Currency 4 2 2 7 10" xfId="11588" xr:uid="{00000000-0005-0000-0000-0000432D0000}"/>
    <cellStyle name="Currency 4 2 2 7 11" xfId="11589" xr:uid="{00000000-0005-0000-0000-0000442D0000}"/>
    <cellStyle name="Currency 4 2 2 7 2" xfId="11590" xr:uid="{00000000-0005-0000-0000-0000452D0000}"/>
    <cellStyle name="Currency 4 2 2 7 2 10" xfId="11591" xr:uid="{00000000-0005-0000-0000-0000462D0000}"/>
    <cellStyle name="Currency 4 2 2 7 2 2" xfId="11592" xr:uid="{00000000-0005-0000-0000-0000472D0000}"/>
    <cellStyle name="Currency 4 2 2 7 2 2 2" xfId="11593" xr:uid="{00000000-0005-0000-0000-0000482D0000}"/>
    <cellStyle name="Currency 4 2 2 7 2 2 3" xfId="11594" xr:uid="{00000000-0005-0000-0000-0000492D0000}"/>
    <cellStyle name="Currency 4 2 2 7 2 2 4" xfId="11595" xr:uid="{00000000-0005-0000-0000-00004A2D0000}"/>
    <cellStyle name="Currency 4 2 2 7 2 2 5" xfId="11596" xr:uid="{00000000-0005-0000-0000-00004B2D0000}"/>
    <cellStyle name="Currency 4 2 2 7 2 2 6" xfId="11597" xr:uid="{00000000-0005-0000-0000-00004C2D0000}"/>
    <cellStyle name="Currency 4 2 2 7 2 3" xfId="11598" xr:uid="{00000000-0005-0000-0000-00004D2D0000}"/>
    <cellStyle name="Currency 4 2 2 7 2 3 2" xfId="11599" xr:uid="{00000000-0005-0000-0000-00004E2D0000}"/>
    <cellStyle name="Currency 4 2 2 7 2 3 3" xfId="11600" xr:uid="{00000000-0005-0000-0000-00004F2D0000}"/>
    <cellStyle name="Currency 4 2 2 7 2 3 4" xfId="11601" xr:uid="{00000000-0005-0000-0000-0000502D0000}"/>
    <cellStyle name="Currency 4 2 2 7 2 3 5" xfId="11602" xr:uid="{00000000-0005-0000-0000-0000512D0000}"/>
    <cellStyle name="Currency 4 2 2 7 2 3 6" xfId="11603" xr:uid="{00000000-0005-0000-0000-0000522D0000}"/>
    <cellStyle name="Currency 4 2 2 7 2 4" xfId="11604" xr:uid="{00000000-0005-0000-0000-0000532D0000}"/>
    <cellStyle name="Currency 4 2 2 7 2 4 2" xfId="11605" xr:uid="{00000000-0005-0000-0000-0000542D0000}"/>
    <cellStyle name="Currency 4 2 2 7 2 4 3" xfId="11606" xr:uid="{00000000-0005-0000-0000-0000552D0000}"/>
    <cellStyle name="Currency 4 2 2 7 2 4 4" xfId="11607" xr:uid="{00000000-0005-0000-0000-0000562D0000}"/>
    <cellStyle name="Currency 4 2 2 7 2 4 5" xfId="11608" xr:uid="{00000000-0005-0000-0000-0000572D0000}"/>
    <cellStyle name="Currency 4 2 2 7 2 4 6" xfId="11609" xr:uid="{00000000-0005-0000-0000-0000582D0000}"/>
    <cellStyle name="Currency 4 2 2 7 2 5" xfId="11610" xr:uid="{00000000-0005-0000-0000-0000592D0000}"/>
    <cellStyle name="Currency 4 2 2 7 2 6" xfId="11611" xr:uid="{00000000-0005-0000-0000-00005A2D0000}"/>
    <cellStyle name="Currency 4 2 2 7 2 7" xfId="11612" xr:uid="{00000000-0005-0000-0000-00005B2D0000}"/>
    <cellStyle name="Currency 4 2 2 7 2 8" xfId="11613" xr:uid="{00000000-0005-0000-0000-00005C2D0000}"/>
    <cellStyle name="Currency 4 2 2 7 2 9" xfId="11614" xr:uid="{00000000-0005-0000-0000-00005D2D0000}"/>
    <cellStyle name="Currency 4 2 2 7 3" xfId="11615" xr:uid="{00000000-0005-0000-0000-00005E2D0000}"/>
    <cellStyle name="Currency 4 2 2 7 3 2" xfId="11616" xr:uid="{00000000-0005-0000-0000-00005F2D0000}"/>
    <cellStyle name="Currency 4 2 2 7 3 3" xfId="11617" xr:uid="{00000000-0005-0000-0000-0000602D0000}"/>
    <cellStyle name="Currency 4 2 2 7 3 4" xfId="11618" xr:uid="{00000000-0005-0000-0000-0000612D0000}"/>
    <cellStyle name="Currency 4 2 2 7 3 5" xfId="11619" xr:uid="{00000000-0005-0000-0000-0000622D0000}"/>
    <cellStyle name="Currency 4 2 2 7 3 6" xfId="11620" xr:uid="{00000000-0005-0000-0000-0000632D0000}"/>
    <cellStyle name="Currency 4 2 2 7 4" xfId="11621" xr:uid="{00000000-0005-0000-0000-0000642D0000}"/>
    <cellStyle name="Currency 4 2 2 7 4 2" xfId="11622" xr:uid="{00000000-0005-0000-0000-0000652D0000}"/>
    <cellStyle name="Currency 4 2 2 7 4 3" xfId="11623" xr:uid="{00000000-0005-0000-0000-0000662D0000}"/>
    <cellStyle name="Currency 4 2 2 7 4 4" xfId="11624" xr:uid="{00000000-0005-0000-0000-0000672D0000}"/>
    <cellStyle name="Currency 4 2 2 7 4 5" xfId="11625" xr:uid="{00000000-0005-0000-0000-0000682D0000}"/>
    <cellStyle name="Currency 4 2 2 7 4 6" xfId="11626" xr:uid="{00000000-0005-0000-0000-0000692D0000}"/>
    <cellStyle name="Currency 4 2 2 7 5" xfId="11627" xr:uid="{00000000-0005-0000-0000-00006A2D0000}"/>
    <cellStyle name="Currency 4 2 2 7 5 2" xfId="11628" xr:uid="{00000000-0005-0000-0000-00006B2D0000}"/>
    <cellStyle name="Currency 4 2 2 7 5 3" xfId="11629" xr:uid="{00000000-0005-0000-0000-00006C2D0000}"/>
    <cellStyle name="Currency 4 2 2 7 5 4" xfId="11630" xr:uid="{00000000-0005-0000-0000-00006D2D0000}"/>
    <cellStyle name="Currency 4 2 2 7 5 5" xfId="11631" xr:uid="{00000000-0005-0000-0000-00006E2D0000}"/>
    <cellStyle name="Currency 4 2 2 7 5 6" xfId="11632" xr:uid="{00000000-0005-0000-0000-00006F2D0000}"/>
    <cellStyle name="Currency 4 2 2 7 6" xfId="11633" xr:uid="{00000000-0005-0000-0000-0000702D0000}"/>
    <cellStyle name="Currency 4 2 2 7 7" xfId="11634" xr:uid="{00000000-0005-0000-0000-0000712D0000}"/>
    <cellStyle name="Currency 4 2 2 7 8" xfId="11635" xr:uid="{00000000-0005-0000-0000-0000722D0000}"/>
    <cellStyle name="Currency 4 2 2 7 9" xfId="11636" xr:uid="{00000000-0005-0000-0000-0000732D0000}"/>
    <cellStyle name="Currency 4 2 2 8" xfId="11637" xr:uid="{00000000-0005-0000-0000-0000742D0000}"/>
    <cellStyle name="Currency 4 2 2 8 10" xfId="11638" xr:uid="{00000000-0005-0000-0000-0000752D0000}"/>
    <cellStyle name="Currency 4 2 2 8 2" xfId="11639" xr:uid="{00000000-0005-0000-0000-0000762D0000}"/>
    <cellStyle name="Currency 4 2 2 8 2 2" xfId="11640" xr:uid="{00000000-0005-0000-0000-0000772D0000}"/>
    <cellStyle name="Currency 4 2 2 8 2 3" xfId="11641" xr:uid="{00000000-0005-0000-0000-0000782D0000}"/>
    <cellStyle name="Currency 4 2 2 8 2 4" xfId="11642" xr:uid="{00000000-0005-0000-0000-0000792D0000}"/>
    <cellStyle name="Currency 4 2 2 8 2 5" xfId="11643" xr:uid="{00000000-0005-0000-0000-00007A2D0000}"/>
    <cellStyle name="Currency 4 2 2 8 2 6" xfId="11644" xr:uid="{00000000-0005-0000-0000-00007B2D0000}"/>
    <cellStyle name="Currency 4 2 2 8 3" xfId="11645" xr:uid="{00000000-0005-0000-0000-00007C2D0000}"/>
    <cellStyle name="Currency 4 2 2 8 3 2" xfId="11646" xr:uid="{00000000-0005-0000-0000-00007D2D0000}"/>
    <cellStyle name="Currency 4 2 2 8 3 3" xfId="11647" xr:uid="{00000000-0005-0000-0000-00007E2D0000}"/>
    <cellStyle name="Currency 4 2 2 8 3 4" xfId="11648" xr:uid="{00000000-0005-0000-0000-00007F2D0000}"/>
    <cellStyle name="Currency 4 2 2 8 3 5" xfId="11649" xr:uid="{00000000-0005-0000-0000-0000802D0000}"/>
    <cellStyle name="Currency 4 2 2 8 3 6" xfId="11650" xr:uid="{00000000-0005-0000-0000-0000812D0000}"/>
    <cellStyle name="Currency 4 2 2 8 4" xfId="11651" xr:uid="{00000000-0005-0000-0000-0000822D0000}"/>
    <cellStyle name="Currency 4 2 2 8 4 2" xfId="11652" xr:uid="{00000000-0005-0000-0000-0000832D0000}"/>
    <cellStyle name="Currency 4 2 2 8 4 3" xfId="11653" xr:uid="{00000000-0005-0000-0000-0000842D0000}"/>
    <cellStyle name="Currency 4 2 2 8 4 4" xfId="11654" xr:uid="{00000000-0005-0000-0000-0000852D0000}"/>
    <cellStyle name="Currency 4 2 2 8 4 5" xfId="11655" xr:uid="{00000000-0005-0000-0000-0000862D0000}"/>
    <cellStyle name="Currency 4 2 2 8 4 6" xfId="11656" xr:uid="{00000000-0005-0000-0000-0000872D0000}"/>
    <cellStyle name="Currency 4 2 2 8 5" xfId="11657" xr:uid="{00000000-0005-0000-0000-0000882D0000}"/>
    <cellStyle name="Currency 4 2 2 8 6" xfId="11658" xr:uid="{00000000-0005-0000-0000-0000892D0000}"/>
    <cellStyle name="Currency 4 2 2 8 7" xfId="11659" xr:uid="{00000000-0005-0000-0000-00008A2D0000}"/>
    <cellStyle name="Currency 4 2 2 8 8" xfId="11660" xr:uid="{00000000-0005-0000-0000-00008B2D0000}"/>
    <cellStyle name="Currency 4 2 2 8 9" xfId="11661" xr:uid="{00000000-0005-0000-0000-00008C2D0000}"/>
    <cellStyle name="Currency 4 2 2 9" xfId="11662" xr:uid="{00000000-0005-0000-0000-00008D2D0000}"/>
    <cellStyle name="Currency 4 2 2 9 2" xfId="11663" xr:uid="{00000000-0005-0000-0000-00008E2D0000}"/>
    <cellStyle name="Currency 4 2 2 9 3" xfId="11664" xr:uid="{00000000-0005-0000-0000-00008F2D0000}"/>
    <cellStyle name="Currency 4 2 2 9 4" xfId="11665" xr:uid="{00000000-0005-0000-0000-0000902D0000}"/>
    <cellStyle name="Currency 4 2 2 9 5" xfId="11666" xr:uid="{00000000-0005-0000-0000-0000912D0000}"/>
    <cellStyle name="Currency 4 2 2 9 6" xfId="11667" xr:uid="{00000000-0005-0000-0000-0000922D0000}"/>
    <cellStyle name="Currency 4 2 3" xfId="11668" xr:uid="{00000000-0005-0000-0000-0000932D0000}"/>
    <cellStyle name="Currency 4 2 3 10" xfId="11669" xr:uid="{00000000-0005-0000-0000-0000942D0000}"/>
    <cellStyle name="Currency 4 2 3 2" xfId="11670" xr:uid="{00000000-0005-0000-0000-0000952D0000}"/>
    <cellStyle name="Currency 4 2 3 2 2" xfId="11671" xr:uid="{00000000-0005-0000-0000-0000962D0000}"/>
    <cellStyle name="Currency 4 2 3 2 3" xfId="11672" xr:uid="{00000000-0005-0000-0000-0000972D0000}"/>
    <cellStyle name="Currency 4 2 3 2 4" xfId="11673" xr:uid="{00000000-0005-0000-0000-0000982D0000}"/>
    <cellStyle name="Currency 4 2 3 2 5" xfId="11674" xr:uid="{00000000-0005-0000-0000-0000992D0000}"/>
    <cellStyle name="Currency 4 2 3 2 6" xfId="11675" xr:uid="{00000000-0005-0000-0000-00009A2D0000}"/>
    <cellStyle name="Currency 4 2 3 3" xfId="11676" xr:uid="{00000000-0005-0000-0000-00009B2D0000}"/>
    <cellStyle name="Currency 4 2 3 3 10" xfId="11677" xr:uid="{00000000-0005-0000-0000-00009C2D0000}"/>
    <cellStyle name="Currency 4 2 3 3 11" xfId="11678" xr:uid="{00000000-0005-0000-0000-00009D2D0000}"/>
    <cellStyle name="Currency 4 2 3 3 2" xfId="11679" xr:uid="{00000000-0005-0000-0000-00009E2D0000}"/>
    <cellStyle name="Currency 4 2 3 3 2 10" xfId="11680" xr:uid="{00000000-0005-0000-0000-00009F2D0000}"/>
    <cellStyle name="Currency 4 2 3 3 2 2" xfId="11681" xr:uid="{00000000-0005-0000-0000-0000A02D0000}"/>
    <cellStyle name="Currency 4 2 3 3 2 2 2" xfId="11682" xr:uid="{00000000-0005-0000-0000-0000A12D0000}"/>
    <cellStyle name="Currency 4 2 3 3 2 2 3" xfId="11683" xr:uid="{00000000-0005-0000-0000-0000A22D0000}"/>
    <cellStyle name="Currency 4 2 3 3 2 2 4" xfId="11684" xr:uid="{00000000-0005-0000-0000-0000A32D0000}"/>
    <cellStyle name="Currency 4 2 3 3 2 2 5" xfId="11685" xr:uid="{00000000-0005-0000-0000-0000A42D0000}"/>
    <cellStyle name="Currency 4 2 3 3 2 2 6" xfId="11686" xr:uid="{00000000-0005-0000-0000-0000A52D0000}"/>
    <cellStyle name="Currency 4 2 3 3 2 3" xfId="11687" xr:uid="{00000000-0005-0000-0000-0000A62D0000}"/>
    <cellStyle name="Currency 4 2 3 3 2 3 2" xfId="11688" xr:uid="{00000000-0005-0000-0000-0000A72D0000}"/>
    <cellStyle name="Currency 4 2 3 3 2 3 3" xfId="11689" xr:uid="{00000000-0005-0000-0000-0000A82D0000}"/>
    <cellStyle name="Currency 4 2 3 3 2 3 4" xfId="11690" xr:uid="{00000000-0005-0000-0000-0000A92D0000}"/>
    <cellStyle name="Currency 4 2 3 3 2 3 5" xfId="11691" xr:uid="{00000000-0005-0000-0000-0000AA2D0000}"/>
    <cellStyle name="Currency 4 2 3 3 2 3 6" xfId="11692" xr:uid="{00000000-0005-0000-0000-0000AB2D0000}"/>
    <cellStyle name="Currency 4 2 3 3 2 4" xfId="11693" xr:uid="{00000000-0005-0000-0000-0000AC2D0000}"/>
    <cellStyle name="Currency 4 2 3 3 2 4 2" xfId="11694" xr:uid="{00000000-0005-0000-0000-0000AD2D0000}"/>
    <cellStyle name="Currency 4 2 3 3 2 4 3" xfId="11695" xr:uid="{00000000-0005-0000-0000-0000AE2D0000}"/>
    <cellStyle name="Currency 4 2 3 3 2 4 4" xfId="11696" xr:uid="{00000000-0005-0000-0000-0000AF2D0000}"/>
    <cellStyle name="Currency 4 2 3 3 2 4 5" xfId="11697" xr:uid="{00000000-0005-0000-0000-0000B02D0000}"/>
    <cellStyle name="Currency 4 2 3 3 2 4 6" xfId="11698" xr:uid="{00000000-0005-0000-0000-0000B12D0000}"/>
    <cellStyle name="Currency 4 2 3 3 2 5" xfId="11699" xr:uid="{00000000-0005-0000-0000-0000B22D0000}"/>
    <cellStyle name="Currency 4 2 3 3 2 6" xfId="11700" xr:uid="{00000000-0005-0000-0000-0000B32D0000}"/>
    <cellStyle name="Currency 4 2 3 3 2 7" xfId="11701" xr:uid="{00000000-0005-0000-0000-0000B42D0000}"/>
    <cellStyle name="Currency 4 2 3 3 2 8" xfId="11702" xr:uid="{00000000-0005-0000-0000-0000B52D0000}"/>
    <cellStyle name="Currency 4 2 3 3 2 9" xfId="11703" xr:uid="{00000000-0005-0000-0000-0000B62D0000}"/>
    <cellStyle name="Currency 4 2 3 3 3" xfId="11704" xr:uid="{00000000-0005-0000-0000-0000B72D0000}"/>
    <cellStyle name="Currency 4 2 3 3 3 2" xfId="11705" xr:uid="{00000000-0005-0000-0000-0000B82D0000}"/>
    <cellStyle name="Currency 4 2 3 3 3 3" xfId="11706" xr:uid="{00000000-0005-0000-0000-0000B92D0000}"/>
    <cellStyle name="Currency 4 2 3 3 3 4" xfId="11707" xr:uid="{00000000-0005-0000-0000-0000BA2D0000}"/>
    <cellStyle name="Currency 4 2 3 3 3 5" xfId="11708" xr:uid="{00000000-0005-0000-0000-0000BB2D0000}"/>
    <cellStyle name="Currency 4 2 3 3 3 6" xfId="11709" xr:uid="{00000000-0005-0000-0000-0000BC2D0000}"/>
    <cellStyle name="Currency 4 2 3 3 4" xfId="11710" xr:uid="{00000000-0005-0000-0000-0000BD2D0000}"/>
    <cellStyle name="Currency 4 2 3 3 4 2" xfId="11711" xr:uid="{00000000-0005-0000-0000-0000BE2D0000}"/>
    <cellStyle name="Currency 4 2 3 3 4 3" xfId="11712" xr:uid="{00000000-0005-0000-0000-0000BF2D0000}"/>
    <cellStyle name="Currency 4 2 3 3 4 4" xfId="11713" xr:uid="{00000000-0005-0000-0000-0000C02D0000}"/>
    <cellStyle name="Currency 4 2 3 3 4 5" xfId="11714" xr:uid="{00000000-0005-0000-0000-0000C12D0000}"/>
    <cellStyle name="Currency 4 2 3 3 4 6" xfId="11715" xr:uid="{00000000-0005-0000-0000-0000C22D0000}"/>
    <cellStyle name="Currency 4 2 3 3 5" xfId="11716" xr:uid="{00000000-0005-0000-0000-0000C32D0000}"/>
    <cellStyle name="Currency 4 2 3 3 5 2" xfId="11717" xr:uid="{00000000-0005-0000-0000-0000C42D0000}"/>
    <cellStyle name="Currency 4 2 3 3 5 3" xfId="11718" xr:uid="{00000000-0005-0000-0000-0000C52D0000}"/>
    <cellStyle name="Currency 4 2 3 3 5 4" xfId="11719" xr:uid="{00000000-0005-0000-0000-0000C62D0000}"/>
    <cellStyle name="Currency 4 2 3 3 5 5" xfId="11720" xr:uid="{00000000-0005-0000-0000-0000C72D0000}"/>
    <cellStyle name="Currency 4 2 3 3 5 6" xfId="11721" xr:uid="{00000000-0005-0000-0000-0000C82D0000}"/>
    <cellStyle name="Currency 4 2 3 3 6" xfId="11722" xr:uid="{00000000-0005-0000-0000-0000C92D0000}"/>
    <cellStyle name="Currency 4 2 3 3 7" xfId="11723" xr:uid="{00000000-0005-0000-0000-0000CA2D0000}"/>
    <cellStyle name="Currency 4 2 3 3 8" xfId="11724" xr:uid="{00000000-0005-0000-0000-0000CB2D0000}"/>
    <cellStyle name="Currency 4 2 3 3 9" xfId="11725" xr:uid="{00000000-0005-0000-0000-0000CC2D0000}"/>
    <cellStyle name="Currency 4 2 3 4" xfId="11726" xr:uid="{00000000-0005-0000-0000-0000CD2D0000}"/>
    <cellStyle name="Currency 4 2 3 4 10" xfId="11727" xr:uid="{00000000-0005-0000-0000-0000CE2D0000}"/>
    <cellStyle name="Currency 4 2 3 4 11" xfId="11728" xr:uid="{00000000-0005-0000-0000-0000CF2D0000}"/>
    <cellStyle name="Currency 4 2 3 4 2" xfId="11729" xr:uid="{00000000-0005-0000-0000-0000D02D0000}"/>
    <cellStyle name="Currency 4 2 3 4 2 10" xfId="11730" xr:uid="{00000000-0005-0000-0000-0000D12D0000}"/>
    <cellStyle name="Currency 4 2 3 4 2 2" xfId="11731" xr:uid="{00000000-0005-0000-0000-0000D22D0000}"/>
    <cellStyle name="Currency 4 2 3 4 2 2 2" xfId="11732" xr:uid="{00000000-0005-0000-0000-0000D32D0000}"/>
    <cellStyle name="Currency 4 2 3 4 2 2 3" xfId="11733" xr:uid="{00000000-0005-0000-0000-0000D42D0000}"/>
    <cellStyle name="Currency 4 2 3 4 2 2 4" xfId="11734" xr:uid="{00000000-0005-0000-0000-0000D52D0000}"/>
    <cellStyle name="Currency 4 2 3 4 2 2 5" xfId="11735" xr:uid="{00000000-0005-0000-0000-0000D62D0000}"/>
    <cellStyle name="Currency 4 2 3 4 2 2 6" xfId="11736" xr:uid="{00000000-0005-0000-0000-0000D72D0000}"/>
    <cellStyle name="Currency 4 2 3 4 2 3" xfId="11737" xr:uid="{00000000-0005-0000-0000-0000D82D0000}"/>
    <cellStyle name="Currency 4 2 3 4 2 3 2" xfId="11738" xr:uid="{00000000-0005-0000-0000-0000D92D0000}"/>
    <cellStyle name="Currency 4 2 3 4 2 3 3" xfId="11739" xr:uid="{00000000-0005-0000-0000-0000DA2D0000}"/>
    <cellStyle name="Currency 4 2 3 4 2 3 4" xfId="11740" xr:uid="{00000000-0005-0000-0000-0000DB2D0000}"/>
    <cellStyle name="Currency 4 2 3 4 2 3 5" xfId="11741" xr:uid="{00000000-0005-0000-0000-0000DC2D0000}"/>
    <cellStyle name="Currency 4 2 3 4 2 3 6" xfId="11742" xr:uid="{00000000-0005-0000-0000-0000DD2D0000}"/>
    <cellStyle name="Currency 4 2 3 4 2 4" xfId="11743" xr:uid="{00000000-0005-0000-0000-0000DE2D0000}"/>
    <cellStyle name="Currency 4 2 3 4 2 4 2" xfId="11744" xr:uid="{00000000-0005-0000-0000-0000DF2D0000}"/>
    <cellStyle name="Currency 4 2 3 4 2 4 3" xfId="11745" xr:uid="{00000000-0005-0000-0000-0000E02D0000}"/>
    <cellStyle name="Currency 4 2 3 4 2 4 4" xfId="11746" xr:uid="{00000000-0005-0000-0000-0000E12D0000}"/>
    <cellStyle name="Currency 4 2 3 4 2 4 5" xfId="11747" xr:uid="{00000000-0005-0000-0000-0000E22D0000}"/>
    <cellStyle name="Currency 4 2 3 4 2 4 6" xfId="11748" xr:uid="{00000000-0005-0000-0000-0000E32D0000}"/>
    <cellStyle name="Currency 4 2 3 4 2 5" xfId="11749" xr:uid="{00000000-0005-0000-0000-0000E42D0000}"/>
    <cellStyle name="Currency 4 2 3 4 2 6" xfId="11750" xr:uid="{00000000-0005-0000-0000-0000E52D0000}"/>
    <cellStyle name="Currency 4 2 3 4 2 7" xfId="11751" xr:uid="{00000000-0005-0000-0000-0000E62D0000}"/>
    <cellStyle name="Currency 4 2 3 4 2 8" xfId="11752" xr:uid="{00000000-0005-0000-0000-0000E72D0000}"/>
    <cellStyle name="Currency 4 2 3 4 2 9" xfId="11753" xr:uid="{00000000-0005-0000-0000-0000E82D0000}"/>
    <cellStyle name="Currency 4 2 3 4 3" xfId="11754" xr:uid="{00000000-0005-0000-0000-0000E92D0000}"/>
    <cellStyle name="Currency 4 2 3 4 3 2" xfId="11755" xr:uid="{00000000-0005-0000-0000-0000EA2D0000}"/>
    <cellStyle name="Currency 4 2 3 4 3 3" xfId="11756" xr:uid="{00000000-0005-0000-0000-0000EB2D0000}"/>
    <cellStyle name="Currency 4 2 3 4 3 4" xfId="11757" xr:uid="{00000000-0005-0000-0000-0000EC2D0000}"/>
    <cellStyle name="Currency 4 2 3 4 3 5" xfId="11758" xr:uid="{00000000-0005-0000-0000-0000ED2D0000}"/>
    <cellStyle name="Currency 4 2 3 4 3 6" xfId="11759" xr:uid="{00000000-0005-0000-0000-0000EE2D0000}"/>
    <cellStyle name="Currency 4 2 3 4 4" xfId="11760" xr:uid="{00000000-0005-0000-0000-0000EF2D0000}"/>
    <cellStyle name="Currency 4 2 3 4 4 2" xfId="11761" xr:uid="{00000000-0005-0000-0000-0000F02D0000}"/>
    <cellStyle name="Currency 4 2 3 4 4 3" xfId="11762" xr:uid="{00000000-0005-0000-0000-0000F12D0000}"/>
    <cellStyle name="Currency 4 2 3 4 4 4" xfId="11763" xr:uid="{00000000-0005-0000-0000-0000F22D0000}"/>
    <cellStyle name="Currency 4 2 3 4 4 5" xfId="11764" xr:uid="{00000000-0005-0000-0000-0000F32D0000}"/>
    <cellStyle name="Currency 4 2 3 4 4 6" xfId="11765" xr:uid="{00000000-0005-0000-0000-0000F42D0000}"/>
    <cellStyle name="Currency 4 2 3 4 5" xfId="11766" xr:uid="{00000000-0005-0000-0000-0000F52D0000}"/>
    <cellStyle name="Currency 4 2 3 4 5 2" xfId="11767" xr:uid="{00000000-0005-0000-0000-0000F62D0000}"/>
    <cellStyle name="Currency 4 2 3 4 5 3" xfId="11768" xr:uid="{00000000-0005-0000-0000-0000F72D0000}"/>
    <cellStyle name="Currency 4 2 3 4 5 4" xfId="11769" xr:uid="{00000000-0005-0000-0000-0000F82D0000}"/>
    <cellStyle name="Currency 4 2 3 4 5 5" xfId="11770" xr:uid="{00000000-0005-0000-0000-0000F92D0000}"/>
    <cellStyle name="Currency 4 2 3 4 5 6" xfId="11771" xr:uid="{00000000-0005-0000-0000-0000FA2D0000}"/>
    <cellStyle name="Currency 4 2 3 4 6" xfId="11772" xr:uid="{00000000-0005-0000-0000-0000FB2D0000}"/>
    <cellStyle name="Currency 4 2 3 4 7" xfId="11773" xr:uid="{00000000-0005-0000-0000-0000FC2D0000}"/>
    <cellStyle name="Currency 4 2 3 4 8" xfId="11774" xr:uid="{00000000-0005-0000-0000-0000FD2D0000}"/>
    <cellStyle name="Currency 4 2 3 4 9" xfId="11775" xr:uid="{00000000-0005-0000-0000-0000FE2D0000}"/>
    <cellStyle name="Currency 4 2 3 5" xfId="11776" xr:uid="{00000000-0005-0000-0000-0000FF2D0000}"/>
    <cellStyle name="Currency 4 2 3 5 10" xfId="11777" xr:uid="{00000000-0005-0000-0000-0000002E0000}"/>
    <cellStyle name="Currency 4 2 3 5 11" xfId="11778" xr:uid="{00000000-0005-0000-0000-0000012E0000}"/>
    <cellStyle name="Currency 4 2 3 5 2" xfId="11779" xr:uid="{00000000-0005-0000-0000-0000022E0000}"/>
    <cellStyle name="Currency 4 2 3 5 2 10" xfId="11780" xr:uid="{00000000-0005-0000-0000-0000032E0000}"/>
    <cellStyle name="Currency 4 2 3 5 2 2" xfId="11781" xr:uid="{00000000-0005-0000-0000-0000042E0000}"/>
    <cellStyle name="Currency 4 2 3 5 2 2 2" xfId="11782" xr:uid="{00000000-0005-0000-0000-0000052E0000}"/>
    <cellStyle name="Currency 4 2 3 5 2 2 3" xfId="11783" xr:uid="{00000000-0005-0000-0000-0000062E0000}"/>
    <cellStyle name="Currency 4 2 3 5 2 2 4" xfId="11784" xr:uid="{00000000-0005-0000-0000-0000072E0000}"/>
    <cellStyle name="Currency 4 2 3 5 2 2 5" xfId="11785" xr:uid="{00000000-0005-0000-0000-0000082E0000}"/>
    <cellStyle name="Currency 4 2 3 5 2 2 6" xfId="11786" xr:uid="{00000000-0005-0000-0000-0000092E0000}"/>
    <cellStyle name="Currency 4 2 3 5 2 3" xfId="11787" xr:uid="{00000000-0005-0000-0000-00000A2E0000}"/>
    <cellStyle name="Currency 4 2 3 5 2 3 2" xfId="11788" xr:uid="{00000000-0005-0000-0000-00000B2E0000}"/>
    <cellStyle name="Currency 4 2 3 5 2 3 3" xfId="11789" xr:uid="{00000000-0005-0000-0000-00000C2E0000}"/>
    <cellStyle name="Currency 4 2 3 5 2 3 4" xfId="11790" xr:uid="{00000000-0005-0000-0000-00000D2E0000}"/>
    <cellStyle name="Currency 4 2 3 5 2 3 5" xfId="11791" xr:uid="{00000000-0005-0000-0000-00000E2E0000}"/>
    <cellStyle name="Currency 4 2 3 5 2 3 6" xfId="11792" xr:uid="{00000000-0005-0000-0000-00000F2E0000}"/>
    <cellStyle name="Currency 4 2 3 5 2 4" xfId="11793" xr:uid="{00000000-0005-0000-0000-0000102E0000}"/>
    <cellStyle name="Currency 4 2 3 5 2 4 2" xfId="11794" xr:uid="{00000000-0005-0000-0000-0000112E0000}"/>
    <cellStyle name="Currency 4 2 3 5 2 4 3" xfId="11795" xr:uid="{00000000-0005-0000-0000-0000122E0000}"/>
    <cellStyle name="Currency 4 2 3 5 2 4 4" xfId="11796" xr:uid="{00000000-0005-0000-0000-0000132E0000}"/>
    <cellStyle name="Currency 4 2 3 5 2 4 5" xfId="11797" xr:uid="{00000000-0005-0000-0000-0000142E0000}"/>
    <cellStyle name="Currency 4 2 3 5 2 4 6" xfId="11798" xr:uid="{00000000-0005-0000-0000-0000152E0000}"/>
    <cellStyle name="Currency 4 2 3 5 2 5" xfId="11799" xr:uid="{00000000-0005-0000-0000-0000162E0000}"/>
    <cellStyle name="Currency 4 2 3 5 2 6" xfId="11800" xr:uid="{00000000-0005-0000-0000-0000172E0000}"/>
    <cellStyle name="Currency 4 2 3 5 2 7" xfId="11801" xr:uid="{00000000-0005-0000-0000-0000182E0000}"/>
    <cellStyle name="Currency 4 2 3 5 2 8" xfId="11802" xr:uid="{00000000-0005-0000-0000-0000192E0000}"/>
    <cellStyle name="Currency 4 2 3 5 2 9" xfId="11803" xr:uid="{00000000-0005-0000-0000-00001A2E0000}"/>
    <cellStyle name="Currency 4 2 3 5 3" xfId="11804" xr:uid="{00000000-0005-0000-0000-00001B2E0000}"/>
    <cellStyle name="Currency 4 2 3 5 3 2" xfId="11805" xr:uid="{00000000-0005-0000-0000-00001C2E0000}"/>
    <cellStyle name="Currency 4 2 3 5 3 3" xfId="11806" xr:uid="{00000000-0005-0000-0000-00001D2E0000}"/>
    <cellStyle name="Currency 4 2 3 5 3 4" xfId="11807" xr:uid="{00000000-0005-0000-0000-00001E2E0000}"/>
    <cellStyle name="Currency 4 2 3 5 3 5" xfId="11808" xr:uid="{00000000-0005-0000-0000-00001F2E0000}"/>
    <cellStyle name="Currency 4 2 3 5 3 6" xfId="11809" xr:uid="{00000000-0005-0000-0000-0000202E0000}"/>
    <cellStyle name="Currency 4 2 3 5 4" xfId="11810" xr:uid="{00000000-0005-0000-0000-0000212E0000}"/>
    <cellStyle name="Currency 4 2 3 5 4 2" xfId="11811" xr:uid="{00000000-0005-0000-0000-0000222E0000}"/>
    <cellStyle name="Currency 4 2 3 5 4 3" xfId="11812" xr:uid="{00000000-0005-0000-0000-0000232E0000}"/>
    <cellStyle name="Currency 4 2 3 5 4 4" xfId="11813" xr:uid="{00000000-0005-0000-0000-0000242E0000}"/>
    <cellStyle name="Currency 4 2 3 5 4 5" xfId="11814" xr:uid="{00000000-0005-0000-0000-0000252E0000}"/>
    <cellStyle name="Currency 4 2 3 5 4 6" xfId="11815" xr:uid="{00000000-0005-0000-0000-0000262E0000}"/>
    <cellStyle name="Currency 4 2 3 5 5" xfId="11816" xr:uid="{00000000-0005-0000-0000-0000272E0000}"/>
    <cellStyle name="Currency 4 2 3 5 5 2" xfId="11817" xr:uid="{00000000-0005-0000-0000-0000282E0000}"/>
    <cellStyle name="Currency 4 2 3 5 5 3" xfId="11818" xr:uid="{00000000-0005-0000-0000-0000292E0000}"/>
    <cellStyle name="Currency 4 2 3 5 5 4" xfId="11819" xr:uid="{00000000-0005-0000-0000-00002A2E0000}"/>
    <cellStyle name="Currency 4 2 3 5 5 5" xfId="11820" xr:uid="{00000000-0005-0000-0000-00002B2E0000}"/>
    <cellStyle name="Currency 4 2 3 5 5 6" xfId="11821" xr:uid="{00000000-0005-0000-0000-00002C2E0000}"/>
    <cellStyle name="Currency 4 2 3 5 6" xfId="11822" xr:uid="{00000000-0005-0000-0000-00002D2E0000}"/>
    <cellStyle name="Currency 4 2 3 5 7" xfId="11823" xr:uid="{00000000-0005-0000-0000-00002E2E0000}"/>
    <cellStyle name="Currency 4 2 3 5 8" xfId="11824" xr:uid="{00000000-0005-0000-0000-00002F2E0000}"/>
    <cellStyle name="Currency 4 2 3 5 9" xfId="11825" xr:uid="{00000000-0005-0000-0000-0000302E0000}"/>
    <cellStyle name="Currency 4 2 3 6" xfId="11826" xr:uid="{00000000-0005-0000-0000-0000312E0000}"/>
    <cellStyle name="Currency 4 2 3 7" xfId="11827" xr:uid="{00000000-0005-0000-0000-0000322E0000}"/>
    <cellStyle name="Currency 4 2 3 8" xfId="11828" xr:uid="{00000000-0005-0000-0000-0000332E0000}"/>
    <cellStyle name="Currency 4 2 3 9" xfId="11829" xr:uid="{00000000-0005-0000-0000-0000342E0000}"/>
    <cellStyle name="Currency 4 2 4" xfId="11830" xr:uid="{00000000-0005-0000-0000-0000352E0000}"/>
    <cellStyle name="Currency 4 2 4 10" xfId="11831" xr:uid="{00000000-0005-0000-0000-0000362E0000}"/>
    <cellStyle name="Currency 4 2 4 11" xfId="11832" xr:uid="{00000000-0005-0000-0000-0000372E0000}"/>
    <cellStyle name="Currency 4 2 4 12" xfId="11833" xr:uid="{00000000-0005-0000-0000-0000382E0000}"/>
    <cellStyle name="Currency 4 2 4 13" xfId="11834" xr:uid="{00000000-0005-0000-0000-0000392E0000}"/>
    <cellStyle name="Currency 4 2 4 14" xfId="11835" xr:uid="{00000000-0005-0000-0000-00003A2E0000}"/>
    <cellStyle name="Currency 4 2 4 2" xfId="11836" xr:uid="{00000000-0005-0000-0000-00003B2E0000}"/>
    <cellStyle name="Currency 4 2 4 2 10" xfId="11837" xr:uid="{00000000-0005-0000-0000-00003C2E0000}"/>
    <cellStyle name="Currency 4 2 4 2 11" xfId="11838" xr:uid="{00000000-0005-0000-0000-00003D2E0000}"/>
    <cellStyle name="Currency 4 2 4 2 12" xfId="11839" xr:uid="{00000000-0005-0000-0000-00003E2E0000}"/>
    <cellStyle name="Currency 4 2 4 2 13" xfId="11840" xr:uid="{00000000-0005-0000-0000-00003F2E0000}"/>
    <cellStyle name="Currency 4 2 4 2 2" xfId="11841" xr:uid="{00000000-0005-0000-0000-0000402E0000}"/>
    <cellStyle name="Currency 4 2 4 2 2 10" xfId="11842" xr:uid="{00000000-0005-0000-0000-0000412E0000}"/>
    <cellStyle name="Currency 4 2 4 2 2 11" xfId="11843" xr:uid="{00000000-0005-0000-0000-0000422E0000}"/>
    <cellStyle name="Currency 4 2 4 2 2 2" xfId="11844" xr:uid="{00000000-0005-0000-0000-0000432E0000}"/>
    <cellStyle name="Currency 4 2 4 2 2 2 10" xfId="11845" xr:uid="{00000000-0005-0000-0000-0000442E0000}"/>
    <cellStyle name="Currency 4 2 4 2 2 2 2" xfId="11846" xr:uid="{00000000-0005-0000-0000-0000452E0000}"/>
    <cellStyle name="Currency 4 2 4 2 2 2 2 2" xfId="11847" xr:uid="{00000000-0005-0000-0000-0000462E0000}"/>
    <cellStyle name="Currency 4 2 4 2 2 2 2 3" xfId="11848" xr:uid="{00000000-0005-0000-0000-0000472E0000}"/>
    <cellStyle name="Currency 4 2 4 2 2 2 2 4" xfId="11849" xr:uid="{00000000-0005-0000-0000-0000482E0000}"/>
    <cellStyle name="Currency 4 2 4 2 2 2 2 5" xfId="11850" xr:uid="{00000000-0005-0000-0000-0000492E0000}"/>
    <cellStyle name="Currency 4 2 4 2 2 2 2 6" xfId="11851" xr:uid="{00000000-0005-0000-0000-00004A2E0000}"/>
    <cellStyle name="Currency 4 2 4 2 2 2 3" xfId="11852" xr:uid="{00000000-0005-0000-0000-00004B2E0000}"/>
    <cellStyle name="Currency 4 2 4 2 2 2 3 2" xfId="11853" xr:uid="{00000000-0005-0000-0000-00004C2E0000}"/>
    <cellStyle name="Currency 4 2 4 2 2 2 3 3" xfId="11854" xr:uid="{00000000-0005-0000-0000-00004D2E0000}"/>
    <cellStyle name="Currency 4 2 4 2 2 2 3 4" xfId="11855" xr:uid="{00000000-0005-0000-0000-00004E2E0000}"/>
    <cellStyle name="Currency 4 2 4 2 2 2 3 5" xfId="11856" xr:uid="{00000000-0005-0000-0000-00004F2E0000}"/>
    <cellStyle name="Currency 4 2 4 2 2 2 3 6" xfId="11857" xr:uid="{00000000-0005-0000-0000-0000502E0000}"/>
    <cellStyle name="Currency 4 2 4 2 2 2 4" xfId="11858" xr:uid="{00000000-0005-0000-0000-0000512E0000}"/>
    <cellStyle name="Currency 4 2 4 2 2 2 4 2" xfId="11859" xr:uid="{00000000-0005-0000-0000-0000522E0000}"/>
    <cellStyle name="Currency 4 2 4 2 2 2 4 3" xfId="11860" xr:uid="{00000000-0005-0000-0000-0000532E0000}"/>
    <cellStyle name="Currency 4 2 4 2 2 2 4 4" xfId="11861" xr:uid="{00000000-0005-0000-0000-0000542E0000}"/>
    <cellStyle name="Currency 4 2 4 2 2 2 4 5" xfId="11862" xr:uid="{00000000-0005-0000-0000-0000552E0000}"/>
    <cellStyle name="Currency 4 2 4 2 2 2 4 6" xfId="11863" xr:uid="{00000000-0005-0000-0000-0000562E0000}"/>
    <cellStyle name="Currency 4 2 4 2 2 2 5" xfId="11864" xr:uid="{00000000-0005-0000-0000-0000572E0000}"/>
    <cellStyle name="Currency 4 2 4 2 2 2 6" xfId="11865" xr:uid="{00000000-0005-0000-0000-0000582E0000}"/>
    <cellStyle name="Currency 4 2 4 2 2 2 7" xfId="11866" xr:uid="{00000000-0005-0000-0000-0000592E0000}"/>
    <cellStyle name="Currency 4 2 4 2 2 2 8" xfId="11867" xr:uid="{00000000-0005-0000-0000-00005A2E0000}"/>
    <cellStyle name="Currency 4 2 4 2 2 2 9" xfId="11868" xr:uid="{00000000-0005-0000-0000-00005B2E0000}"/>
    <cellStyle name="Currency 4 2 4 2 2 3" xfId="11869" xr:uid="{00000000-0005-0000-0000-00005C2E0000}"/>
    <cellStyle name="Currency 4 2 4 2 2 3 2" xfId="11870" xr:uid="{00000000-0005-0000-0000-00005D2E0000}"/>
    <cellStyle name="Currency 4 2 4 2 2 3 3" xfId="11871" xr:uid="{00000000-0005-0000-0000-00005E2E0000}"/>
    <cellStyle name="Currency 4 2 4 2 2 3 4" xfId="11872" xr:uid="{00000000-0005-0000-0000-00005F2E0000}"/>
    <cellStyle name="Currency 4 2 4 2 2 3 5" xfId="11873" xr:uid="{00000000-0005-0000-0000-0000602E0000}"/>
    <cellStyle name="Currency 4 2 4 2 2 3 6" xfId="11874" xr:uid="{00000000-0005-0000-0000-0000612E0000}"/>
    <cellStyle name="Currency 4 2 4 2 2 4" xfId="11875" xr:uid="{00000000-0005-0000-0000-0000622E0000}"/>
    <cellStyle name="Currency 4 2 4 2 2 4 2" xfId="11876" xr:uid="{00000000-0005-0000-0000-0000632E0000}"/>
    <cellStyle name="Currency 4 2 4 2 2 4 3" xfId="11877" xr:uid="{00000000-0005-0000-0000-0000642E0000}"/>
    <cellStyle name="Currency 4 2 4 2 2 4 4" xfId="11878" xr:uid="{00000000-0005-0000-0000-0000652E0000}"/>
    <cellStyle name="Currency 4 2 4 2 2 4 5" xfId="11879" xr:uid="{00000000-0005-0000-0000-0000662E0000}"/>
    <cellStyle name="Currency 4 2 4 2 2 4 6" xfId="11880" xr:uid="{00000000-0005-0000-0000-0000672E0000}"/>
    <cellStyle name="Currency 4 2 4 2 2 5" xfId="11881" xr:uid="{00000000-0005-0000-0000-0000682E0000}"/>
    <cellStyle name="Currency 4 2 4 2 2 5 2" xfId="11882" xr:uid="{00000000-0005-0000-0000-0000692E0000}"/>
    <cellStyle name="Currency 4 2 4 2 2 5 3" xfId="11883" xr:uid="{00000000-0005-0000-0000-00006A2E0000}"/>
    <cellStyle name="Currency 4 2 4 2 2 5 4" xfId="11884" xr:uid="{00000000-0005-0000-0000-00006B2E0000}"/>
    <cellStyle name="Currency 4 2 4 2 2 5 5" xfId="11885" xr:uid="{00000000-0005-0000-0000-00006C2E0000}"/>
    <cellStyle name="Currency 4 2 4 2 2 5 6" xfId="11886" xr:uid="{00000000-0005-0000-0000-00006D2E0000}"/>
    <cellStyle name="Currency 4 2 4 2 2 6" xfId="11887" xr:uid="{00000000-0005-0000-0000-00006E2E0000}"/>
    <cellStyle name="Currency 4 2 4 2 2 7" xfId="11888" xr:uid="{00000000-0005-0000-0000-00006F2E0000}"/>
    <cellStyle name="Currency 4 2 4 2 2 8" xfId="11889" xr:uid="{00000000-0005-0000-0000-0000702E0000}"/>
    <cellStyle name="Currency 4 2 4 2 2 9" xfId="11890" xr:uid="{00000000-0005-0000-0000-0000712E0000}"/>
    <cellStyle name="Currency 4 2 4 2 3" xfId="11891" xr:uid="{00000000-0005-0000-0000-0000722E0000}"/>
    <cellStyle name="Currency 4 2 4 2 3 10" xfId="11892" xr:uid="{00000000-0005-0000-0000-0000732E0000}"/>
    <cellStyle name="Currency 4 2 4 2 3 11" xfId="11893" xr:uid="{00000000-0005-0000-0000-0000742E0000}"/>
    <cellStyle name="Currency 4 2 4 2 3 2" xfId="11894" xr:uid="{00000000-0005-0000-0000-0000752E0000}"/>
    <cellStyle name="Currency 4 2 4 2 3 2 10" xfId="11895" xr:uid="{00000000-0005-0000-0000-0000762E0000}"/>
    <cellStyle name="Currency 4 2 4 2 3 2 2" xfId="11896" xr:uid="{00000000-0005-0000-0000-0000772E0000}"/>
    <cellStyle name="Currency 4 2 4 2 3 2 2 2" xfId="11897" xr:uid="{00000000-0005-0000-0000-0000782E0000}"/>
    <cellStyle name="Currency 4 2 4 2 3 2 2 3" xfId="11898" xr:uid="{00000000-0005-0000-0000-0000792E0000}"/>
    <cellStyle name="Currency 4 2 4 2 3 2 2 4" xfId="11899" xr:uid="{00000000-0005-0000-0000-00007A2E0000}"/>
    <cellStyle name="Currency 4 2 4 2 3 2 2 5" xfId="11900" xr:uid="{00000000-0005-0000-0000-00007B2E0000}"/>
    <cellStyle name="Currency 4 2 4 2 3 2 2 6" xfId="11901" xr:uid="{00000000-0005-0000-0000-00007C2E0000}"/>
    <cellStyle name="Currency 4 2 4 2 3 2 3" xfId="11902" xr:uid="{00000000-0005-0000-0000-00007D2E0000}"/>
    <cellStyle name="Currency 4 2 4 2 3 2 3 2" xfId="11903" xr:uid="{00000000-0005-0000-0000-00007E2E0000}"/>
    <cellStyle name="Currency 4 2 4 2 3 2 3 3" xfId="11904" xr:uid="{00000000-0005-0000-0000-00007F2E0000}"/>
    <cellStyle name="Currency 4 2 4 2 3 2 3 4" xfId="11905" xr:uid="{00000000-0005-0000-0000-0000802E0000}"/>
    <cellStyle name="Currency 4 2 4 2 3 2 3 5" xfId="11906" xr:uid="{00000000-0005-0000-0000-0000812E0000}"/>
    <cellStyle name="Currency 4 2 4 2 3 2 3 6" xfId="11907" xr:uid="{00000000-0005-0000-0000-0000822E0000}"/>
    <cellStyle name="Currency 4 2 4 2 3 2 4" xfId="11908" xr:uid="{00000000-0005-0000-0000-0000832E0000}"/>
    <cellStyle name="Currency 4 2 4 2 3 2 4 2" xfId="11909" xr:uid="{00000000-0005-0000-0000-0000842E0000}"/>
    <cellStyle name="Currency 4 2 4 2 3 2 4 3" xfId="11910" xr:uid="{00000000-0005-0000-0000-0000852E0000}"/>
    <cellStyle name="Currency 4 2 4 2 3 2 4 4" xfId="11911" xr:uid="{00000000-0005-0000-0000-0000862E0000}"/>
    <cellStyle name="Currency 4 2 4 2 3 2 4 5" xfId="11912" xr:uid="{00000000-0005-0000-0000-0000872E0000}"/>
    <cellStyle name="Currency 4 2 4 2 3 2 4 6" xfId="11913" xr:uid="{00000000-0005-0000-0000-0000882E0000}"/>
    <cellStyle name="Currency 4 2 4 2 3 2 5" xfId="11914" xr:uid="{00000000-0005-0000-0000-0000892E0000}"/>
    <cellStyle name="Currency 4 2 4 2 3 2 6" xfId="11915" xr:uid="{00000000-0005-0000-0000-00008A2E0000}"/>
    <cellStyle name="Currency 4 2 4 2 3 2 7" xfId="11916" xr:uid="{00000000-0005-0000-0000-00008B2E0000}"/>
    <cellStyle name="Currency 4 2 4 2 3 2 8" xfId="11917" xr:uid="{00000000-0005-0000-0000-00008C2E0000}"/>
    <cellStyle name="Currency 4 2 4 2 3 2 9" xfId="11918" xr:uid="{00000000-0005-0000-0000-00008D2E0000}"/>
    <cellStyle name="Currency 4 2 4 2 3 3" xfId="11919" xr:uid="{00000000-0005-0000-0000-00008E2E0000}"/>
    <cellStyle name="Currency 4 2 4 2 3 3 2" xfId="11920" xr:uid="{00000000-0005-0000-0000-00008F2E0000}"/>
    <cellStyle name="Currency 4 2 4 2 3 3 3" xfId="11921" xr:uid="{00000000-0005-0000-0000-0000902E0000}"/>
    <cellStyle name="Currency 4 2 4 2 3 3 4" xfId="11922" xr:uid="{00000000-0005-0000-0000-0000912E0000}"/>
    <cellStyle name="Currency 4 2 4 2 3 3 5" xfId="11923" xr:uid="{00000000-0005-0000-0000-0000922E0000}"/>
    <cellStyle name="Currency 4 2 4 2 3 3 6" xfId="11924" xr:uid="{00000000-0005-0000-0000-0000932E0000}"/>
    <cellStyle name="Currency 4 2 4 2 3 4" xfId="11925" xr:uid="{00000000-0005-0000-0000-0000942E0000}"/>
    <cellStyle name="Currency 4 2 4 2 3 4 2" xfId="11926" xr:uid="{00000000-0005-0000-0000-0000952E0000}"/>
    <cellStyle name="Currency 4 2 4 2 3 4 3" xfId="11927" xr:uid="{00000000-0005-0000-0000-0000962E0000}"/>
    <cellStyle name="Currency 4 2 4 2 3 4 4" xfId="11928" xr:uid="{00000000-0005-0000-0000-0000972E0000}"/>
    <cellStyle name="Currency 4 2 4 2 3 4 5" xfId="11929" xr:uid="{00000000-0005-0000-0000-0000982E0000}"/>
    <cellStyle name="Currency 4 2 4 2 3 4 6" xfId="11930" xr:uid="{00000000-0005-0000-0000-0000992E0000}"/>
    <cellStyle name="Currency 4 2 4 2 3 5" xfId="11931" xr:uid="{00000000-0005-0000-0000-00009A2E0000}"/>
    <cellStyle name="Currency 4 2 4 2 3 5 2" xfId="11932" xr:uid="{00000000-0005-0000-0000-00009B2E0000}"/>
    <cellStyle name="Currency 4 2 4 2 3 5 3" xfId="11933" xr:uid="{00000000-0005-0000-0000-00009C2E0000}"/>
    <cellStyle name="Currency 4 2 4 2 3 5 4" xfId="11934" xr:uid="{00000000-0005-0000-0000-00009D2E0000}"/>
    <cellStyle name="Currency 4 2 4 2 3 5 5" xfId="11935" xr:uid="{00000000-0005-0000-0000-00009E2E0000}"/>
    <cellStyle name="Currency 4 2 4 2 3 5 6" xfId="11936" xr:uid="{00000000-0005-0000-0000-00009F2E0000}"/>
    <cellStyle name="Currency 4 2 4 2 3 6" xfId="11937" xr:uid="{00000000-0005-0000-0000-0000A02E0000}"/>
    <cellStyle name="Currency 4 2 4 2 3 7" xfId="11938" xr:uid="{00000000-0005-0000-0000-0000A12E0000}"/>
    <cellStyle name="Currency 4 2 4 2 3 8" xfId="11939" xr:uid="{00000000-0005-0000-0000-0000A22E0000}"/>
    <cellStyle name="Currency 4 2 4 2 3 9" xfId="11940" xr:uid="{00000000-0005-0000-0000-0000A32E0000}"/>
    <cellStyle name="Currency 4 2 4 2 4" xfId="11941" xr:uid="{00000000-0005-0000-0000-0000A42E0000}"/>
    <cellStyle name="Currency 4 2 4 2 4 10" xfId="11942" xr:uid="{00000000-0005-0000-0000-0000A52E0000}"/>
    <cellStyle name="Currency 4 2 4 2 4 2" xfId="11943" xr:uid="{00000000-0005-0000-0000-0000A62E0000}"/>
    <cellStyle name="Currency 4 2 4 2 4 2 2" xfId="11944" xr:uid="{00000000-0005-0000-0000-0000A72E0000}"/>
    <cellStyle name="Currency 4 2 4 2 4 2 3" xfId="11945" xr:uid="{00000000-0005-0000-0000-0000A82E0000}"/>
    <cellStyle name="Currency 4 2 4 2 4 2 4" xfId="11946" xr:uid="{00000000-0005-0000-0000-0000A92E0000}"/>
    <cellStyle name="Currency 4 2 4 2 4 2 5" xfId="11947" xr:uid="{00000000-0005-0000-0000-0000AA2E0000}"/>
    <cellStyle name="Currency 4 2 4 2 4 2 6" xfId="11948" xr:uid="{00000000-0005-0000-0000-0000AB2E0000}"/>
    <cellStyle name="Currency 4 2 4 2 4 3" xfId="11949" xr:uid="{00000000-0005-0000-0000-0000AC2E0000}"/>
    <cellStyle name="Currency 4 2 4 2 4 3 2" xfId="11950" xr:uid="{00000000-0005-0000-0000-0000AD2E0000}"/>
    <cellStyle name="Currency 4 2 4 2 4 3 3" xfId="11951" xr:uid="{00000000-0005-0000-0000-0000AE2E0000}"/>
    <cellStyle name="Currency 4 2 4 2 4 3 4" xfId="11952" xr:uid="{00000000-0005-0000-0000-0000AF2E0000}"/>
    <cellStyle name="Currency 4 2 4 2 4 3 5" xfId="11953" xr:uid="{00000000-0005-0000-0000-0000B02E0000}"/>
    <cellStyle name="Currency 4 2 4 2 4 3 6" xfId="11954" xr:uid="{00000000-0005-0000-0000-0000B12E0000}"/>
    <cellStyle name="Currency 4 2 4 2 4 4" xfId="11955" xr:uid="{00000000-0005-0000-0000-0000B22E0000}"/>
    <cellStyle name="Currency 4 2 4 2 4 4 2" xfId="11956" xr:uid="{00000000-0005-0000-0000-0000B32E0000}"/>
    <cellStyle name="Currency 4 2 4 2 4 4 3" xfId="11957" xr:uid="{00000000-0005-0000-0000-0000B42E0000}"/>
    <cellStyle name="Currency 4 2 4 2 4 4 4" xfId="11958" xr:uid="{00000000-0005-0000-0000-0000B52E0000}"/>
    <cellStyle name="Currency 4 2 4 2 4 4 5" xfId="11959" xr:uid="{00000000-0005-0000-0000-0000B62E0000}"/>
    <cellStyle name="Currency 4 2 4 2 4 4 6" xfId="11960" xr:uid="{00000000-0005-0000-0000-0000B72E0000}"/>
    <cellStyle name="Currency 4 2 4 2 4 5" xfId="11961" xr:uid="{00000000-0005-0000-0000-0000B82E0000}"/>
    <cellStyle name="Currency 4 2 4 2 4 6" xfId="11962" xr:uid="{00000000-0005-0000-0000-0000B92E0000}"/>
    <cellStyle name="Currency 4 2 4 2 4 7" xfId="11963" xr:uid="{00000000-0005-0000-0000-0000BA2E0000}"/>
    <cellStyle name="Currency 4 2 4 2 4 8" xfId="11964" xr:uid="{00000000-0005-0000-0000-0000BB2E0000}"/>
    <cellStyle name="Currency 4 2 4 2 4 9" xfId="11965" xr:uid="{00000000-0005-0000-0000-0000BC2E0000}"/>
    <cellStyle name="Currency 4 2 4 2 5" xfId="11966" xr:uid="{00000000-0005-0000-0000-0000BD2E0000}"/>
    <cellStyle name="Currency 4 2 4 2 5 2" xfId="11967" xr:uid="{00000000-0005-0000-0000-0000BE2E0000}"/>
    <cellStyle name="Currency 4 2 4 2 5 3" xfId="11968" xr:uid="{00000000-0005-0000-0000-0000BF2E0000}"/>
    <cellStyle name="Currency 4 2 4 2 5 4" xfId="11969" xr:uid="{00000000-0005-0000-0000-0000C02E0000}"/>
    <cellStyle name="Currency 4 2 4 2 5 5" xfId="11970" xr:uid="{00000000-0005-0000-0000-0000C12E0000}"/>
    <cellStyle name="Currency 4 2 4 2 5 6" xfId="11971" xr:uid="{00000000-0005-0000-0000-0000C22E0000}"/>
    <cellStyle name="Currency 4 2 4 2 6" xfId="11972" xr:uid="{00000000-0005-0000-0000-0000C32E0000}"/>
    <cellStyle name="Currency 4 2 4 2 6 2" xfId="11973" xr:uid="{00000000-0005-0000-0000-0000C42E0000}"/>
    <cellStyle name="Currency 4 2 4 2 6 3" xfId="11974" xr:uid="{00000000-0005-0000-0000-0000C52E0000}"/>
    <cellStyle name="Currency 4 2 4 2 6 4" xfId="11975" xr:uid="{00000000-0005-0000-0000-0000C62E0000}"/>
    <cellStyle name="Currency 4 2 4 2 6 5" xfId="11976" xr:uid="{00000000-0005-0000-0000-0000C72E0000}"/>
    <cellStyle name="Currency 4 2 4 2 6 6" xfId="11977" xr:uid="{00000000-0005-0000-0000-0000C82E0000}"/>
    <cellStyle name="Currency 4 2 4 2 7" xfId="11978" xr:uid="{00000000-0005-0000-0000-0000C92E0000}"/>
    <cellStyle name="Currency 4 2 4 2 7 2" xfId="11979" xr:uid="{00000000-0005-0000-0000-0000CA2E0000}"/>
    <cellStyle name="Currency 4 2 4 2 7 3" xfId="11980" xr:uid="{00000000-0005-0000-0000-0000CB2E0000}"/>
    <cellStyle name="Currency 4 2 4 2 7 4" xfId="11981" xr:uid="{00000000-0005-0000-0000-0000CC2E0000}"/>
    <cellStyle name="Currency 4 2 4 2 7 5" xfId="11982" xr:uid="{00000000-0005-0000-0000-0000CD2E0000}"/>
    <cellStyle name="Currency 4 2 4 2 7 6" xfId="11983" xr:uid="{00000000-0005-0000-0000-0000CE2E0000}"/>
    <cellStyle name="Currency 4 2 4 2 8" xfId="11984" xr:uid="{00000000-0005-0000-0000-0000CF2E0000}"/>
    <cellStyle name="Currency 4 2 4 2 9" xfId="11985" xr:uid="{00000000-0005-0000-0000-0000D02E0000}"/>
    <cellStyle name="Currency 4 2 4 3" xfId="11986" xr:uid="{00000000-0005-0000-0000-0000D12E0000}"/>
    <cellStyle name="Currency 4 2 4 3 10" xfId="11987" xr:uid="{00000000-0005-0000-0000-0000D22E0000}"/>
    <cellStyle name="Currency 4 2 4 3 11" xfId="11988" xr:uid="{00000000-0005-0000-0000-0000D32E0000}"/>
    <cellStyle name="Currency 4 2 4 3 12" xfId="11989" xr:uid="{00000000-0005-0000-0000-0000D42E0000}"/>
    <cellStyle name="Currency 4 2 4 3 2" xfId="11990" xr:uid="{00000000-0005-0000-0000-0000D52E0000}"/>
    <cellStyle name="Currency 4 2 4 3 2 10" xfId="11991" xr:uid="{00000000-0005-0000-0000-0000D62E0000}"/>
    <cellStyle name="Currency 4 2 4 3 2 11" xfId="11992" xr:uid="{00000000-0005-0000-0000-0000D72E0000}"/>
    <cellStyle name="Currency 4 2 4 3 2 2" xfId="11993" xr:uid="{00000000-0005-0000-0000-0000D82E0000}"/>
    <cellStyle name="Currency 4 2 4 3 2 2 10" xfId="11994" xr:uid="{00000000-0005-0000-0000-0000D92E0000}"/>
    <cellStyle name="Currency 4 2 4 3 2 2 2" xfId="11995" xr:uid="{00000000-0005-0000-0000-0000DA2E0000}"/>
    <cellStyle name="Currency 4 2 4 3 2 2 2 2" xfId="11996" xr:uid="{00000000-0005-0000-0000-0000DB2E0000}"/>
    <cellStyle name="Currency 4 2 4 3 2 2 2 3" xfId="11997" xr:uid="{00000000-0005-0000-0000-0000DC2E0000}"/>
    <cellStyle name="Currency 4 2 4 3 2 2 2 4" xfId="11998" xr:uid="{00000000-0005-0000-0000-0000DD2E0000}"/>
    <cellStyle name="Currency 4 2 4 3 2 2 2 5" xfId="11999" xr:uid="{00000000-0005-0000-0000-0000DE2E0000}"/>
    <cellStyle name="Currency 4 2 4 3 2 2 2 6" xfId="12000" xr:uid="{00000000-0005-0000-0000-0000DF2E0000}"/>
    <cellStyle name="Currency 4 2 4 3 2 2 3" xfId="12001" xr:uid="{00000000-0005-0000-0000-0000E02E0000}"/>
    <cellStyle name="Currency 4 2 4 3 2 2 3 2" xfId="12002" xr:uid="{00000000-0005-0000-0000-0000E12E0000}"/>
    <cellStyle name="Currency 4 2 4 3 2 2 3 3" xfId="12003" xr:uid="{00000000-0005-0000-0000-0000E22E0000}"/>
    <cellStyle name="Currency 4 2 4 3 2 2 3 4" xfId="12004" xr:uid="{00000000-0005-0000-0000-0000E32E0000}"/>
    <cellStyle name="Currency 4 2 4 3 2 2 3 5" xfId="12005" xr:uid="{00000000-0005-0000-0000-0000E42E0000}"/>
    <cellStyle name="Currency 4 2 4 3 2 2 3 6" xfId="12006" xr:uid="{00000000-0005-0000-0000-0000E52E0000}"/>
    <cellStyle name="Currency 4 2 4 3 2 2 4" xfId="12007" xr:uid="{00000000-0005-0000-0000-0000E62E0000}"/>
    <cellStyle name="Currency 4 2 4 3 2 2 4 2" xfId="12008" xr:uid="{00000000-0005-0000-0000-0000E72E0000}"/>
    <cellStyle name="Currency 4 2 4 3 2 2 4 3" xfId="12009" xr:uid="{00000000-0005-0000-0000-0000E82E0000}"/>
    <cellStyle name="Currency 4 2 4 3 2 2 4 4" xfId="12010" xr:uid="{00000000-0005-0000-0000-0000E92E0000}"/>
    <cellStyle name="Currency 4 2 4 3 2 2 4 5" xfId="12011" xr:uid="{00000000-0005-0000-0000-0000EA2E0000}"/>
    <cellStyle name="Currency 4 2 4 3 2 2 4 6" xfId="12012" xr:uid="{00000000-0005-0000-0000-0000EB2E0000}"/>
    <cellStyle name="Currency 4 2 4 3 2 2 5" xfId="12013" xr:uid="{00000000-0005-0000-0000-0000EC2E0000}"/>
    <cellStyle name="Currency 4 2 4 3 2 2 6" xfId="12014" xr:uid="{00000000-0005-0000-0000-0000ED2E0000}"/>
    <cellStyle name="Currency 4 2 4 3 2 2 7" xfId="12015" xr:uid="{00000000-0005-0000-0000-0000EE2E0000}"/>
    <cellStyle name="Currency 4 2 4 3 2 2 8" xfId="12016" xr:uid="{00000000-0005-0000-0000-0000EF2E0000}"/>
    <cellStyle name="Currency 4 2 4 3 2 2 9" xfId="12017" xr:uid="{00000000-0005-0000-0000-0000F02E0000}"/>
    <cellStyle name="Currency 4 2 4 3 2 3" xfId="12018" xr:uid="{00000000-0005-0000-0000-0000F12E0000}"/>
    <cellStyle name="Currency 4 2 4 3 2 3 2" xfId="12019" xr:uid="{00000000-0005-0000-0000-0000F22E0000}"/>
    <cellStyle name="Currency 4 2 4 3 2 3 3" xfId="12020" xr:uid="{00000000-0005-0000-0000-0000F32E0000}"/>
    <cellStyle name="Currency 4 2 4 3 2 3 4" xfId="12021" xr:uid="{00000000-0005-0000-0000-0000F42E0000}"/>
    <cellStyle name="Currency 4 2 4 3 2 3 5" xfId="12022" xr:uid="{00000000-0005-0000-0000-0000F52E0000}"/>
    <cellStyle name="Currency 4 2 4 3 2 3 6" xfId="12023" xr:uid="{00000000-0005-0000-0000-0000F62E0000}"/>
    <cellStyle name="Currency 4 2 4 3 2 4" xfId="12024" xr:uid="{00000000-0005-0000-0000-0000F72E0000}"/>
    <cellStyle name="Currency 4 2 4 3 2 4 2" xfId="12025" xr:uid="{00000000-0005-0000-0000-0000F82E0000}"/>
    <cellStyle name="Currency 4 2 4 3 2 4 3" xfId="12026" xr:uid="{00000000-0005-0000-0000-0000F92E0000}"/>
    <cellStyle name="Currency 4 2 4 3 2 4 4" xfId="12027" xr:uid="{00000000-0005-0000-0000-0000FA2E0000}"/>
    <cellStyle name="Currency 4 2 4 3 2 4 5" xfId="12028" xr:uid="{00000000-0005-0000-0000-0000FB2E0000}"/>
    <cellStyle name="Currency 4 2 4 3 2 4 6" xfId="12029" xr:uid="{00000000-0005-0000-0000-0000FC2E0000}"/>
    <cellStyle name="Currency 4 2 4 3 2 5" xfId="12030" xr:uid="{00000000-0005-0000-0000-0000FD2E0000}"/>
    <cellStyle name="Currency 4 2 4 3 2 5 2" xfId="12031" xr:uid="{00000000-0005-0000-0000-0000FE2E0000}"/>
    <cellStyle name="Currency 4 2 4 3 2 5 3" xfId="12032" xr:uid="{00000000-0005-0000-0000-0000FF2E0000}"/>
    <cellStyle name="Currency 4 2 4 3 2 5 4" xfId="12033" xr:uid="{00000000-0005-0000-0000-0000002F0000}"/>
    <cellStyle name="Currency 4 2 4 3 2 5 5" xfId="12034" xr:uid="{00000000-0005-0000-0000-0000012F0000}"/>
    <cellStyle name="Currency 4 2 4 3 2 5 6" xfId="12035" xr:uid="{00000000-0005-0000-0000-0000022F0000}"/>
    <cellStyle name="Currency 4 2 4 3 2 6" xfId="12036" xr:uid="{00000000-0005-0000-0000-0000032F0000}"/>
    <cellStyle name="Currency 4 2 4 3 2 7" xfId="12037" xr:uid="{00000000-0005-0000-0000-0000042F0000}"/>
    <cellStyle name="Currency 4 2 4 3 2 8" xfId="12038" xr:uid="{00000000-0005-0000-0000-0000052F0000}"/>
    <cellStyle name="Currency 4 2 4 3 2 9" xfId="12039" xr:uid="{00000000-0005-0000-0000-0000062F0000}"/>
    <cellStyle name="Currency 4 2 4 3 3" xfId="12040" xr:uid="{00000000-0005-0000-0000-0000072F0000}"/>
    <cellStyle name="Currency 4 2 4 3 3 10" xfId="12041" xr:uid="{00000000-0005-0000-0000-0000082F0000}"/>
    <cellStyle name="Currency 4 2 4 3 3 2" xfId="12042" xr:uid="{00000000-0005-0000-0000-0000092F0000}"/>
    <cellStyle name="Currency 4 2 4 3 3 2 2" xfId="12043" xr:uid="{00000000-0005-0000-0000-00000A2F0000}"/>
    <cellStyle name="Currency 4 2 4 3 3 2 3" xfId="12044" xr:uid="{00000000-0005-0000-0000-00000B2F0000}"/>
    <cellStyle name="Currency 4 2 4 3 3 2 4" xfId="12045" xr:uid="{00000000-0005-0000-0000-00000C2F0000}"/>
    <cellStyle name="Currency 4 2 4 3 3 2 5" xfId="12046" xr:uid="{00000000-0005-0000-0000-00000D2F0000}"/>
    <cellStyle name="Currency 4 2 4 3 3 2 6" xfId="12047" xr:uid="{00000000-0005-0000-0000-00000E2F0000}"/>
    <cellStyle name="Currency 4 2 4 3 3 3" xfId="12048" xr:uid="{00000000-0005-0000-0000-00000F2F0000}"/>
    <cellStyle name="Currency 4 2 4 3 3 3 2" xfId="12049" xr:uid="{00000000-0005-0000-0000-0000102F0000}"/>
    <cellStyle name="Currency 4 2 4 3 3 3 3" xfId="12050" xr:uid="{00000000-0005-0000-0000-0000112F0000}"/>
    <cellStyle name="Currency 4 2 4 3 3 3 4" xfId="12051" xr:uid="{00000000-0005-0000-0000-0000122F0000}"/>
    <cellStyle name="Currency 4 2 4 3 3 3 5" xfId="12052" xr:uid="{00000000-0005-0000-0000-0000132F0000}"/>
    <cellStyle name="Currency 4 2 4 3 3 3 6" xfId="12053" xr:uid="{00000000-0005-0000-0000-0000142F0000}"/>
    <cellStyle name="Currency 4 2 4 3 3 4" xfId="12054" xr:uid="{00000000-0005-0000-0000-0000152F0000}"/>
    <cellStyle name="Currency 4 2 4 3 3 4 2" xfId="12055" xr:uid="{00000000-0005-0000-0000-0000162F0000}"/>
    <cellStyle name="Currency 4 2 4 3 3 4 3" xfId="12056" xr:uid="{00000000-0005-0000-0000-0000172F0000}"/>
    <cellStyle name="Currency 4 2 4 3 3 4 4" xfId="12057" xr:uid="{00000000-0005-0000-0000-0000182F0000}"/>
    <cellStyle name="Currency 4 2 4 3 3 4 5" xfId="12058" xr:uid="{00000000-0005-0000-0000-0000192F0000}"/>
    <cellStyle name="Currency 4 2 4 3 3 4 6" xfId="12059" xr:uid="{00000000-0005-0000-0000-00001A2F0000}"/>
    <cellStyle name="Currency 4 2 4 3 3 5" xfId="12060" xr:uid="{00000000-0005-0000-0000-00001B2F0000}"/>
    <cellStyle name="Currency 4 2 4 3 3 6" xfId="12061" xr:uid="{00000000-0005-0000-0000-00001C2F0000}"/>
    <cellStyle name="Currency 4 2 4 3 3 7" xfId="12062" xr:uid="{00000000-0005-0000-0000-00001D2F0000}"/>
    <cellStyle name="Currency 4 2 4 3 3 8" xfId="12063" xr:uid="{00000000-0005-0000-0000-00001E2F0000}"/>
    <cellStyle name="Currency 4 2 4 3 3 9" xfId="12064" xr:uid="{00000000-0005-0000-0000-00001F2F0000}"/>
    <cellStyle name="Currency 4 2 4 3 4" xfId="12065" xr:uid="{00000000-0005-0000-0000-0000202F0000}"/>
    <cellStyle name="Currency 4 2 4 3 4 2" xfId="12066" xr:uid="{00000000-0005-0000-0000-0000212F0000}"/>
    <cellStyle name="Currency 4 2 4 3 4 3" xfId="12067" xr:uid="{00000000-0005-0000-0000-0000222F0000}"/>
    <cellStyle name="Currency 4 2 4 3 4 4" xfId="12068" xr:uid="{00000000-0005-0000-0000-0000232F0000}"/>
    <cellStyle name="Currency 4 2 4 3 4 5" xfId="12069" xr:uid="{00000000-0005-0000-0000-0000242F0000}"/>
    <cellStyle name="Currency 4 2 4 3 4 6" xfId="12070" xr:uid="{00000000-0005-0000-0000-0000252F0000}"/>
    <cellStyle name="Currency 4 2 4 3 5" xfId="12071" xr:uid="{00000000-0005-0000-0000-0000262F0000}"/>
    <cellStyle name="Currency 4 2 4 3 5 2" xfId="12072" xr:uid="{00000000-0005-0000-0000-0000272F0000}"/>
    <cellStyle name="Currency 4 2 4 3 5 3" xfId="12073" xr:uid="{00000000-0005-0000-0000-0000282F0000}"/>
    <cellStyle name="Currency 4 2 4 3 5 4" xfId="12074" xr:uid="{00000000-0005-0000-0000-0000292F0000}"/>
    <cellStyle name="Currency 4 2 4 3 5 5" xfId="12075" xr:uid="{00000000-0005-0000-0000-00002A2F0000}"/>
    <cellStyle name="Currency 4 2 4 3 5 6" xfId="12076" xr:uid="{00000000-0005-0000-0000-00002B2F0000}"/>
    <cellStyle name="Currency 4 2 4 3 6" xfId="12077" xr:uid="{00000000-0005-0000-0000-00002C2F0000}"/>
    <cellStyle name="Currency 4 2 4 3 6 2" xfId="12078" xr:uid="{00000000-0005-0000-0000-00002D2F0000}"/>
    <cellStyle name="Currency 4 2 4 3 6 3" xfId="12079" xr:uid="{00000000-0005-0000-0000-00002E2F0000}"/>
    <cellStyle name="Currency 4 2 4 3 6 4" xfId="12080" xr:uid="{00000000-0005-0000-0000-00002F2F0000}"/>
    <cellStyle name="Currency 4 2 4 3 6 5" xfId="12081" xr:uid="{00000000-0005-0000-0000-0000302F0000}"/>
    <cellStyle name="Currency 4 2 4 3 6 6" xfId="12082" xr:uid="{00000000-0005-0000-0000-0000312F0000}"/>
    <cellStyle name="Currency 4 2 4 3 7" xfId="12083" xr:uid="{00000000-0005-0000-0000-0000322F0000}"/>
    <cellStyle name="Currency 4 2 4 3 8" xfId="12084" xr:uid="{00000000-0005-0000-0000-0000332F0000}"/>
    <cellStyle name="Currency 4 2 4 3 9" xfId="12085" xr:uid="{00000000-0005-0000-0000-0000342F0000}"/>
    <cellStyle name="Currency 4 2 4 4" xfId="12086" xr:uid="{00000000-0005-0000-0000-0000352F0000}"/>
    <cellStyle name="Currency 4 2 4 4 10" xfId="12087" xr:uid="{00000000-0005-0000-0000-0000362F0000}"/>
    <cellStyle name="Currency 4 2 4 4 11" xfId="12088" xr:uid="{00000000-0005-0000-0000-0000372F0000}"/>
    <cellStyle name="Currency 4 2 4 4 2" xfId="12089" xr:uid="{00000000-0005-0000-0000-0000382F0000}"/>
    <cellStyle name="Currency 4 2 4 4 2 10" xfId="12090" xr:uid="{00000000-0005-0000-0000-0000392F0000}"/>
    <cellStyle name="Currency 4 2 4 4 2 2" xfId="12091" xr:uid="{00000000-0005-0000-0000-00003A2F0000}"/>
    <cellStyle name="Currency 4 2 4 4 2 2 2" xfId="12092" xr:uid="{00000000-0005-0000-0000-00003B2F0000}"/>
    <cellStyle name="Currency 4 2 4 4 2 2 3" xfId="12093" xr:uid="{00000000-0005-0000-0000-00003C2F0000}"/>
    <cellStyle name="Currency 4 2 4 4 2 2 4" xfId="12094" xr:uid="{00000000-0005-0000-0000-00003D2F0000}"/>
    <cellStyle name="Currency 4 2 4 4 2 2 5" xfId="12095" xr:uid="{00000000-0005-0000-0000-00003E2F0000}"/>
    <cellStyle name="Currency 4 2 4 4 2 2 6" xfId="12096" xr:uid="{00000000-0005-0000-0000-00003F2F0000}"/>
    <cellStyle name="Currency 4 2 4 4 2 3" xfId="12097" xr:uid="{00000000-0005-0000-0000-0000402F0000}"/>
    <cellStyle name="Currency 4 2 4 4 2 3 2" xfId="12098" xr:uid="{00000000-0005-0000-0000-0000412F0000}"/>
    <cellStyle name="Currency 4 2 4 4 2 3 3" xfId="12099" xr:uid="{00000000-0005-0000-0000-0000422F0000}"/>
    <cellStyle name="Currency 4 2 4 4 2 3 4" xfId="12100" xr:uid="{00000000-0005-0000-0000-0000432F0000}"/>
    <cellStyle name="Currency 4 2 4 4 2 3 5" xfId="12101" xr:uid="{00000000-0005-0000-0000-0000442F0000}"/>
    <cellStyle name="Currency 4 2 4 4 2 3 6" xfId="12102" xr:uid="{00000000-0005-0000-0000-0000452F0000}"/>
    <cellStyle name="Currency 4 2 4 4 2 4" xfId="12103" xr:uid="{00000000-0005-0000-0000-0000462F0000}"/>
    <cellStyle name="Currency 4 2 4 4 2 4 2" xfId="12104" xr:uid="{00000000-0005-0000-0000-0000472F0000}"/>
    <cellStyle name="Currency 4 2 4 4 2 4 3" xfId="12105" xr:uid="{00000000-0005-0000-0000-0000482F0000}"/>
    <cellStyle name="Currency 4 2 4 4 2 4 4" xfId="12106" xr:uid="{00000000-0005-0000-0000-0000492F0000}"/>
    <cellStyle name="Currency 4 2 4 4 2 4 5" xfId="12107" xr:uid="{00000000-0005-0000-0000-00004A2F0000}"/>
    <cellStyle name="Currency 4 2 4 4 2 4 6" xfId="12108" xr:uid="{00000000-0005-0000-0000-00004B2F0000}"/>
    <cellStyle name="Currency 4 2 4 4 2 5" xfId="12109" xr:uid="{00000000-0005-0000-0000-00004C2F0000}"/>
    <cellStyle name="Currency 4 2 4 4 2 6" xfId="12110" xr:uid="{00000000-0005-0000-0000-00004D2F0000}"/>
    <cellStyle name="Currency 4 2 4 4 2 7" xfId="12111" xr:uid="{00000000-0005-0000-0000-00004E2F0000}"/>
    <cellStyle name="Currency 4 2 4 4 2 8" xfId="12112" xr:uid="{00000000-0005-0000-0000-00004F2F0000}"/>
    <cellStyle name="Currency 4 2 4 4 2 9" xfId="12113" xr:uid="{00000000-0005-0000-0000-0000502F0000}"/>
    <cellStyle name="Currency 4 2 4 4 3" xfId="12114" xr:uid="{00000000-0005-0000-0000-0000512F0000}"/>
    <cellStyle name="Currency 4 2 4 4 3 2" xfId="12115" xr:uid="{00000000-0005-0000-0000-0000522F0000}"/>
    <cellStyle name="Currency 4 2 4 4 3 3" xfId="12116" xr:uid="{00000000-0005-0000-0000-0000532F0000}"/>
    <cellStyle name="Currency 4 2 4 4 3 4" xfId="12117" xr:uid="{00000000-0005-0000-0000-0000542F0000}"/>
    <cellStyle name="Currency 4 2 4 4 3 5" xfId="12118" xr:uid="{00000000-0005-0000-0000-0000552F0000}"/>
    <cellStyle name="Currency 4 2 4 4 3 6" xfId="12119" xr:uid="{00000000-0005-0000-0000-0000562F0000}"/>
    <cellStyle name="Currency 4 2 4 4 4" xfId="12120" xr:uid="{00000000-0005-0000-0000-0000572F0000}"/>
    <cellStyle name="Currency 4 2 4 4 4 2" xfId="12121" xr:uid="{00000000-0005-0000-0000-0000582F0000}"/>
    <cellStyle name="Currency 4 2 4 4 4 3" xfId="12122" xr:uid="{00000000-0005-0000-0000-0000592F0000}"/>
    <cellStyle name="Currency 4 2 4 4 4 4" xfId="12123" xr:uid="{00000000-0005-0000-0000-00005A2F0000}"/>
    <cellStyle name="Currency 4 2 4 4 4 5" xfId="12124" xr:uid="{00000000-0005-0000-0000-00005B2F0000}"/>
    <cellStyle name="Currency 4 2 4 4 4 6" xfId="12125" xr:uid="{00000000-0005-0000-0000-00005C2F0000}"/>
    <cellStyle name="Currency 4 2 4 4 5" xfId="12126" xr:uid="{00000000-0005-0000-0000-00005D2F0000}"/>
    <cellStyle name="Currency 4 2 4 4 5 2" xfId="12127" xr:uid="{00000000-0005-0000-0000-00005E2F0000}"/>
    <cellStyle name="Currency 4 2 4 4 5 3" xfId="12128" xr:uid="{00000000-0005-0000-0000-00005F2F0000}"/>
    <cellStyle name="Currency 4 2 4 4 5 4" xfId="12129" xr:uid="{00000000-0005-0000-0000-0000602F0000}"/>
    <cellStyle name="Currency 4 2 4 4 5 5" xfId="12130" xr:uid="{00000000-0005-0000-0000-0000612F0000}"/>
    <cellStyle name="Currency 4 2 4 4 5 6" xfId="12131" xr:uid="{00000000-0005-0000-0000-0000622F0000}"/>
    <cellStyle name="Currency 4 2 4 4 6" xfId="12132" xr:uid="{00000000-0005-0000-0000-0000632F0000}"/>
    <cellStyle name="Currency 4 2 4 4 7" xfId="12133" xr:uid="{00000000-0005-0000-0000-0000642F0000}"/>
    <cellStyle name="Currency 4 2 4 4 8" xfId="12134" xr:uid="{00000000-0005-0000-0000-0000652F0000}"/>
    <cellStyle name="Currency 4 2 4 4 9" xfId="12135" xr:uid="{00000000-0005-0000-0000-0000662F0000}"/>
    <cellStyle name="Currency 4 2 4 5" xfId="12136" xr:uid="{00000000-0005-0000-0000-0000672F0000}"/>
    <cellStyle name="Currency 4 2 4 5 10" xfId="12137" xr:uid="{00000000-0005-0000-0000-0000682F0000}"/>
    <cellStyle name="Currency 4 2 4 5 2" xfId="12138" xr:uid="{00000000-0005-0000-0000-0000692F0000}"/>
    <cellStyle name="Currency 4 2 4 5 2 2" xfId="12139" xr:uid="{00000000-0005-0000-0000-00006A2F0000}"/>
    <cellStyle name="Currency 4 2 4 5 2 3" xfId="12140" xr:uid="{00000000-0005-0000-0000-00006B2F0000}"/>
    <cellStyle name="Currency 4 2 4 5 2 4" xfId="12141" xr:uid="{00000000-0005-0000-0000-00006C2F0000}"/>
    <cellStyle name="Currency 4 2 4 5 2 5" xfId="12142" xr:uid="{00000000-0005-0000-0000-00006D2F0000}"/>
    <cellStyle name="Currency 4 2 4 5 2 6" xfId="12143" xr:uid="{00000000-0005-0000-0000-00006E2F0000}"/>
    <cellStyle name="Currency 4 2 4 5 3" xfId="12144" xr:uid="{00000000-0005-0000-0000-00006F2F0000}"/>
    <cellStyle name="Currency 4 2 4 5 3 2" xfId="12145" xr:uid="{00000000-0005-0000-0000-0000702F0000}"/>
    <cellStyle name="Currency 4 2 4 5 3 3" xfId="12146" xr:uid="{00000000-0005-0000-0000-0000712F0000}"/>
    <cellStyle name="Currency 4 2 4 5 3 4" xfId="12147" xr:uid="{00000000-0005-0000-0000-0000722F0000}"/>
    <cellStyle name="Currency 4 2 4 5 3 5" xfId="12148" xr:uid="{00000000-0005-0000-0000-0000732F0000}"/>
    <cellStyle name="Currency 4 2 4 5 3 6" xfId="12149" xr:uid="{00000000-0005-0000-0000-0000742F0000}"/>
    <cellStyle name="Currency 4 2 4 5 4" xfId="12150" xr:uid="{00000000-0005-0000-0000-0000752F0000}"/>
    <cellStyle name="Currency 4 2 4 5 4 2" xfId="12151" xr:uid="{00000000-0005-0000-0000-0000762F0000}"/>
    <cellStyle name="Currency 4 2 4 5 4 3" xfId="12152" xr:uid="{00000000-0005-0000-0000-0000772F0000}"/>
    <cellStyle name="Currency 4 2 4 5 4 4" xfId="12153" xr:uid="{00000000-0005-0000-0000-0000782F0000}"/>
    <cellStyle name="Currency 4 2 4 5 4 5" xfId="12154" xr:uid="{00000000-0005-0000-0000-0000792F0000}"/>
    <cellStyle name="Currency 4 2 4 5 4 6" xfId="12155" xr:uid="{00000000-0005-0000-0000-00007A2F0000}"/>
    <cellStyle name="Currency 4 2 4 5 5" xfId="12156" xr:uid="{00000000-0005-0000-0000-00007B2F0000}"/>
    <cellStyle name="Currency 4 2 4 5 6" xfId="12157" xr:uid="{00000000-0005-0000-0000-00007C2F0000}"/>
    <cellStyle name="Currency 4 2 4 5 7" xfId="12158" xr:uid="{00000000-0005-0000-0000-00007D2F0000}"/>
    <cellStyle name="Currency 4 2 4 5 8" xfId="12159" xr:uid="{00000000-0005-0000-0000-00007E2F0000}"/>
    <cellStyle name="Currency 4 2 4 5 9" xfId="12160" xr:uid="{00000000-0005-0000-0000-00007F2F0000}"/>
    <cellStyle name="Currency 4 2 4 6" xfId="12161" xr:uid="{00000000-0005-0000-0000-0000802F0000}"/>
    <cellStyle name="Currency 4 2 4 6 2" xfId="12162" xr:uid="{00000000-0005-0000-0000-0000812F0000}"/>
    <cellStyle name="Currency 4 2 4 6 3" xfId="12163" xr:uid="{00000000-0005-0000-0000-0000822F0000}"/>
    <cellStyle name="Currency 4 2 4 6 4" xfId="12164" xr:uid="{00000000-0005-0000-0000-0000832F0000}"/>
    <cellStyle name="Currency 4 2 4 6 5" xfId="12165" xr:uid="{00000000-0005-0000-0000-0000842F0000}"/>
    <cellStyle name="Currency 4 2 4 6 6" xfId="12166" xr:uid="{00000000-0005-0000-0000-0000852F0000}"/>
    <cellStyle name="Currency 4 2 4 7" xfId="12167" xr:uid="{00000000-0005-0000-0000-0000862F0000}"/>
    <cellStyle name="Currency 4 2 4 7 2" xfId="12168" xr:uid="{00000000-0005-0000-0000-0000872F0000}"/>
    <cellStyle name="Currency 4 2 4 7 3" xfId="12169" xr:uid="{00000000-0005-0000-0000-0000882F0000}"/>
    <cellStyle name="Currency 4 2 4 7 4" xfId="12170" xr:uid="{00000000-0005-0000-0000-0000892F0000}"/>
    <cellStyle name="Currency 4 2 4 7 5" xfId="12171" xr:uid="{00000000-0005-0000-0000-00008A2F0000}"/>
    <cellStyle name="Currency 4 2 4 7 6" xfId="12172" xr:uid="{00000000-0005-0000-0000-00008B2F0000}"/>
    <cellStyle name="Currency 4 2 4 8" xfId="12173" xr:uid="{00000000-0005-0000-0000-00008C2F0000}"/>
    <cellStyle name="Currency 4 2 4 8 2" xfId="12174" xr:uid="{00000000-0005-0000-0000-00008D2F0000}"/>
    <cellStyle name="Currency 4 2 4 8 3" xfId="12175" xr:uid="{00000000-0005-0000-0000-00008E2F0000}"/>
    <cellStyle name="Currency 4 2 4 8 4" xfId="12176" xr:uid="{00000000-0005-0000-0000-00008F2F0000}"/>
    <cellStyle name="Currency 4 2 4 8 5" xfId="12177" xr:uid="{00000000-0005-0000-0000-0000902F0000}"/>
    <cellStyle name="Currency 4 2 4 8 6" xfId="12178" xr:uid="{00000000-0005-0000-0000-0000912F0000}"/>
    <cellStyle name="Currency 4 2 4 9" xfId="12179" xr:uid="{00000000-0005-0000-0000-0000922F0000}"/>
    <cellStyle name="Currency 4 2 5" xfId="12180" xr:uid="{00000000-0005-0000-0000-0000932F0000}"/>
    <cellStyle name="Currency 4 2 5 10" xfId="12181" xr:uid="{00000000-0005-0000-0000-0000942F0000}"/>
    <cellStyle name="Currency 4 2 5 11" xfId="12182" xr:uid="{00000000-0005-0000-0000-0000952F0000}"/>
    <cellStyle name="Currency 4 2 5 12" xfId="12183" xr:uid="{00000000-0005-0000-0000-0000962F0000}"/>
    <cellStyle name="Currency 4 2 5 13" xfId="12184" xr:uid="{00000000-0005-0000-0000-0000972F0000}"/>
    <cellStyle name="Currency 4 2 5 2" xfId="12185" xr:uid="{00000000-0005-0000-0000-0000982F0000}"/>
    <cellStyle name="Currency 4 2 5 2 10" xfId="12186" xr:uid="{00000000-0005-0000-0000-0000992F0000}"/>
    <cellStyle name="Currency 4 2 5 2 11" xfId="12187" xr:uid="{00000000-0005-0000-0000-00009A2F0000}"/>
    <cellStyle name="Currency 4 2 5 2 2" xfId="12188" xr:uid="{00000000-0005-0000-0000-00009B2F0000}"/>
    <cellStyle name="Currency 4 2 5 2 2 10" xfId="12189" xr:uid="{00000000-0005-0000-0000-00009C2F0000}"/>
    <cellStyle name="Currency 4 2 5 2 2 2" xfId="12190" xr:uid="{00000000-0005-0000-0000-00009D2F0000}"/>
    <cellStyle name="Currency 4 2 5 2 2 2 2" xfId="12191" xr:uid="{00000000-0005-0000-0000-00009E2F0000}"/>
    <cellStyle name="Currency 4 2 5 2 2 2 3" xfId="12192" xr:uid="{00000000-0005-0000-0000-00009F2F0000}"/>
    <cellStyle name="Currency 4 2 5 2 2 2 4" xfId="12193" xr:uid="{00000000-0005-0000-0000-0000A02F0000}"/>
    <cellStyle name="Currency 4 2 5 2 2 2 5" xfId="12194" xr:uid="{00000000-0005-0000-0000-0000A12F0000}"/>
    <cellStyle name="Currency 4 2 5 2 2 2 6" xfId="12195" xr:uid="{00000000-0005-0000-0000-0000A22F0000}"/>
    <cellStyle name="Currency 4 2 5 2 2 3" xfId="12196" xr:uid="{00000000-0005-0000-0000-0000A32F0000}"/>
    <cellStyle name="Currency 4 2 5 2 2 3 2" xfId="12197" xr:uid="{00000000-0005-0000-0000-0000A42F0000}"/>
    <cellStyle name="Currency 4 2 5 2 2 3 3" xfId="12198" xr:uid="{00000000-0005-0000-0000-0000A52F0000}"/>
    <cellStyle name="Currency 4 2 5 2 2 3 4" xfId="12199" xr:uid="{00000000-0005-0000-0000-0000A62F0000}"/>
    <cellStyle name="Currency 4 2 5 2 2 3 5" xfId="12200" xr:uid="{00000000-0005-0000-0000-0000A72F0000}"/>
    <cellStyle name="Currency 4 2 5 2 2 3 6" xfId="12201" xr:uid="{00000000-0005-0000-0000-0000A82F0000}"/>
    <cellStyle name="Currency 4 2 5 2 2 4" xfId="12202" xr:uid="{00000000-0005-0000-0000-0000A92F0000}"/>
    <cellStyle name="Currency 4 2 5 2 2 4 2" xfId="12203" xr:uid="{00000000-0005-0000-0000-0000AA2F0000}"/>
    <cellStyle name="Currency 4 2 5 2 2 4 3" xfId="12204" xr:uid="{00000000-0005-0000-0000-0000AB2F0000}"/>
    <cellStyle name="Currency 4 2 5 2 2 4 4" xfId="12205" xr:uid="{00000000-0005-0000-0000-0000AC2F0000}"/>
    <cellStyle name="Currency 4 2 5 2 2 4 5" xfId="12206" xr:uid="{00000000-0005-0000-0000-0000AD2F0000}"/>
    <cellStyle name="Currency 4 2 5 2 2 4 6" xfId="12207" xr:uid="{00000000-0005-0000-0000-0000AE2F0000}"/>
    <cellStyle name="Currency 4 2 5 2 2 5" xfId="12208" xr:uid="{00000000-0005-0000-0000-0000AF2F0000}"/>
    <cellStyle name="Currency 4 2 5 2 2 6" xfId="12209" xr:uid="{00000000-0005-0000-0000-0000B02F0000}"/>
    <cellStyle name="Currency 4 2 5 2 2 7" xfId="12210" xr:uid="{00000000-0005-0000-0000-0000B12F0000}"/>
    <cellStyle name="Currency 4 2 5 2 2 8" xfId="12211" xr:uid="{00000000-0005-0000-0000-0000B22F0000}"/>
    <cellStyle name="Currency 4 2 5 2 2 9" xfId="12212" xr:uid="{00000000-0005-0000-0000-0000B32F0000}"/>
    <cellStyle name="Currency 4 2 5 2 3" xfId="12213" xr:uid="{00000000-0005-0000-0000-0000B42F0000}"/>
    <cellStyle name="Currency 4 2 5 2 3 2" xfId="12214" xr:uid="{00000000-0005-0000-0000-0000B52F0000}"/>
    <cellStyle name="Currency 4 2 5 2 3 3" xfId="12215" xr:uid="{00000000-0005-0000-0000-0000B62F0000}"/>
    <cellStyle name="Currency 4 2 5 2 3 4" xfId="12216" xr:uid="{00000000-0005-0000-0000-0000B72F0000}"/>
    <cellStyle name="Currency 4 2 5 2 3 5" xfId="12217" xr:uid="{00000000-0005-0000-0000-0000B82F0000}"/>
    <cellStyle name="Currency 4 2 5 2 3 6" xfId="12218" xr:uid="{00000000-0005-0000-0000-0000B92F0000}"/>
    <cellStyle name="Currency 4 2 5 2 4" xfId="12219" xr:uid="{00000000-0005-0000-0000-0000BA2F0000}"/>
    <cellStyle name="Currency 4 2 5 2 4 2" xfId="12220" xr:uid="{00000000-0005-0000-0000-0000BB2F0000}"/>
    <cellStyle name="Currency 4 2 5 2 4 3" xfId="12221" xr:uid="{00000000-0005-0000-0000-0000BC2F0000}"/>
    <cellStyle name="Currency 4 2 5 2 4 4" xfId="12222" xr:uid="{00000000-0005-0000-0000-0000BD2F0000}"/>
    <cellStyle name="Currency 4 2 5 2 4 5" xfId="12223" xr:uid="{00000000-0005-0000-0000-0000BE2F0000}"/>
    <cellStyle name="Currency 4 2 5 2 4 6" xfId="12224" xr:uid="{00000000-0005-0000-0000-0000BF2F0000}"/>
    <cellStyle name="Currency 4 2 5 2 5" xfId="12225" xr:uid="{00000000-0005-0000-0000-0000C02F0000}"/>
    <cellStyle name="Currency 4 2 5 2 5 2" xfId="12226" xr:uid="{00000000-0005-0000-0000-0000C12F0000}"/>
    <cellStyle name="Currency 4 2 5 2 5 3" xfId="12227" xr:uid="{00000000-0005-0000-0000-0000C22F0000}"/>
    <cellStyle name="Currency 4 2 5 2 5 4" xfId="12228" xr:uid="{00000000-0005-0000-0000-0000C32F0000}"/>
    <cellStyle name="Currency 4 2 5 2 5 5" xfId="12229" xr:uid="{00000000-0005-0000-0000-0000C42F0000}"/>
    <cellStyle name="Currency 4 2 5 2 5 6" xfId="12230" xr:uid="{00000000-0005-0000-0000-0000C52F0000}"/>
    <cellStyle name="Currency 4 2 5 2 6" xfId="12231" xr:uid="{00000000-0005-0000-0000-0000C62F0000}"/>
    <cellStyle name="Currency 4 2 5 2 7" xfId="12232" xr:uid="{00000000-0005-0000-0000-0000C72F0000}"/>
    <cellStyle name="Currency 4 2 5 2 8" xfId="12233" xr:uid="{00000000-0005-0000-0000-0000C82F0000}"/>
    <cellStyle name="Currency 4 2 5 2 9" xfId="12234" xr:uid="{00000000-0005-0000-0000-0000C92F0000}"/>
    <cellStyle name="Currency 4 2 5 3" xfId="12235" xr:uid="{00000000-0005-0000-0000-0000CA2F0000}"/>
    <cellStyle name="Currency 4 2 5 3 10" xfId="12236" xr:uid="{00000000-0005-0000-0000-0000CB2F0000}"/>
    <cellStyle name="Currency 4 2 5 3 11" xfId="12237" xr:uid="{00000000-0005-0000-0000-0000CC2F0000}"/>
    <cellStyle name="Currency 4 2 5 3 2" xfId="12238" xr:uid="{00000000-0005-0000-0000-0000CD2F0000}"/>
    <cellStyle name="Currency 4 2 5 3 2 10" xfId="12239" xr:uid="{00000000-0005-0000-0000-0000CE2F0000}"/>
    <cellStyle name="Currency 4 2 5 3 2 2" xfId="12240" xr:uid="{00000000-0005-0000-0000-0000CF2F0000}"/>
    <cellStyle name="Currency 4 2 5 3 2 2 2" xfId="12241" xr:uid="{00000000-0005-0000-0000-0000D02F0000}"/>
    <cellStyle name="Currency 4 2 5 3 2 2 3" xfId="12242" xr:uid="{00000000-0005-0000-0000-0000D12F0000}"/>
    <cellStyle name="Currency 4 2 5 3 2 2 4" xfId="12243" xr:uid="{00000000-0005-0000-0000-0000D22F0000}"/>
    <cellStyle name="Currency 4 2 5 3 2 2 5" xfId="12244" xr:uid="{00000000-0005-0000-0000-0000D32F0000}"/>
    <cellStyle name="Currency 4 2 5 3 2 2 6" xfId="12245" xr:uid="{00000000-0005-0000-0000-0000D42F0000}"/>
    <cellStyle name="Currency 4 2 5 3 2 3" xfId="12246" xr:uid="{00000000-0005-0000-0000-0000D52F0000}"/>
    <cellStyle name="Currency 4 2 5 3 2 3 2" xfId="12247" xr:uid="{00000000-0005-0000-0000-0000D62F0000}"/>
    <cellStyle name="Currency 4 2 5 3 2 3 3" xfId="12248" xr:uid="{00000000-0005-0000-0000-0000D72F0000}"/>
    <cellStyle name="Currency 4 2 5 3 2 3 4" xfId="12249" xr:uid="{00000000-0005-0000-0000-0000D82F0000}"/>
    <cellStyle name="Currency 4 2 5 3 2 3 5" xfId="12250" xr:uid="{00000000-0005-0000-0000-0000D92F0000}"/>
    <cellStyle name="Currency 4 2 5 3 2 3 6" xfId="12251" xr:uid="{00000000-0005-0000-0000-0000DA2F0000}"/>
    <cellStyle name="Currency 4 2 5 3 2 4" xfId="12252" xr:uid="{00000000-0005-0000-0000-0000DB2F0000}"/>
    <cellStyle name="Currency 4 2 5 3 2 4 2" xfId="12253" xr:uid="{00000000-0005-0000-0000-0000DC2F0000}"/>
    <cellStyle name="Currency 4 2 5 3 2 4 3" xfId="12254" xr:uid="{00000000-0005-0000-0000-0000DD2F0000}"/>
    <cellStyle name="Currency 4 2 5 3 2 4 4" xfId="12255" xr:uid="{00000000-0005-0000-0000-0000DE2F0000}"/>
    <cellStyle name="Currency 4 2 5 3 2 4 5" xfId="12256" xr:uid="{00000000-0005-0000-0000-0000DF2F0000}"/>
    <cellStyle name="Currency 4 2 5 3 2 4 6" xfId="12257" xr:uid="{00000000-0005-0000-0000-0000E02F0000}"/>
    <cellStyle name="Currency 4 2 5 3 2 5" xfId="12258" xr:uid="{00000000-0005-0000-0000-0000E12F0000}"/>
    <cellStyle name="Currency 4 2 5 3 2 6" xfId="12259" xr:uid="{00000000-0005-0000-0000-0000E22F0000}"/>
    <cellStyle name="Currency 4 2 5 3 2 7" xfId="12260" xr:uid="{00000000-0005-0000-0000-0000E32F0000}"/>
    <cellStyle name="Currency 4 2 5 3 2 8" xfId="12261" xr:uid="{00000000-0005-0000-0000-0000E42F0000}"/>
    <cellStyle name="Currency 4 2 5 3 2 9" xfId="12262" xr:uid="{00000000-0005-0000-0000-0000E52F0000}"/>
    <cellStyle name="Currency 4 2 5 3 3" xfId="12263" xr:uid="{00000000-0005-0000-0000-0000E62F0000}"/>
    <cellStyle name="Currency 4 2 5 3 3 2" xfId="12264" xr:uid="{00000000-0005-0000-0000-0000E72F0000}"/>
    <cellStyle name="Currency 4 2 5 3 3 3" xfId="12265" xr:uid="{00000000-0005-0000-0000-0000E82F0000}"/>
    <cellStyle name="Currency 4 2 5 3 3 4" xfId="12266" xr:uid="{00000000-0005-0000-0000-0000E92F0000}"/>
    <cellStyle name="Currency 4 2 5 3 3 5" xfId="12267" xr:uid="{00000000-0005-0000-0000-0000EA2F0000}"/>
    <cellStyle name="Currency 4 2 5 3 3 6" xfId="12268" xr:uid="{00000000-0005-0000-0000-0000EB2F0000}"/>
    <cellStyle name="Currency 4 2 5 3 4" xfId="12269" xr:uid="{00000000-0005-0000-0000-0000EC2F0000}"/>
    <cellStyle name="Currency 4 2 5 3 4 2" xfId="12270" xr:uid="{00000000-0005-0000-0000-0000ED2F0000}"/>
    <cellStyle name="Currency 4 2 5 3 4 3" xfId="12271" xr:uid="{00000000-0005-0000-0000-0000EE2F0000}"/>
    <cellStyle name="Currency 4 2 5 3 4 4" xfId="12272" xr:uid="{00000000-0005-0000-0000-0000EF2F0000}"/>
    <cellStyle name="Currency 4 2 5 3 4 5" xfId="12273" xr:uid="{00000000-0005-0000-0000-0000F02F0000}"/>
    <cellStyle name="Currency 4 2 5 3 4 6" xfId="12274" xr:uid="{00000000-0005-0000-0000-0000F12F0000}"/>
    <cellStyle name="Currency 4 2 5 3 5" xfId="12275" xr:uid="{00000000-0005-0000-0000-0000F22F0000}"/>
    <cellStyle name="Currency 4 2 5 3 5 2" xfId="12276" xr:uid="{00000000-0005-0000-0000-0000F32F0000}"/>
    <cellStyle name="Currency 4 2 5 3 5 3" xfId="12277" xr:uid="{00000000-0005-0000-0000-0000F42F0000}"/>
    <cellStyle name="Currency 4 2 5 3 5 4" xfId="12278" xr:uid="{00000000-0005-0000-0000-0000F52F0000}"/>
    <cellStyle name="Currency 4 2 5 3 5 5" xfId="12279" xr:uid="{00000000-0005-0000-0000-0000F62F0000}"/>
    <cellStyle name="Currency 4 2 5 3 5 6" xfId="12280" xr:uid="{00000000-0005-0000-0000-0000F72F0000}"/>
    <cellStyle name="Currency 4 2 5 3 6" xfId="12281" xr:uid="{00000000-0005-0000-0000-0000F82F0000}"/>
    <cellStyle name="Currency 4 2 5 3 7" xfId="12282" xr:uid="{00000000-0005-0000-0000-0000F92F0000}"/>
    <cellStyle name="Currency 4 2 5 3 8" xfId="12283" xr:uid="{00000000-0005-0000-0000-0000FA2F0000}"/>
    <cellStyle name="Currency 4 2 5 3 9" xfId="12284" xr:uid="{00000000-0005-0000-0000-0000FB2F0000}"/>
    <cellStyle name="Currency 4 2 5 4" xfId="12285" xr:uid="{00000000-0005-0000-0000-0000FC2F0000}"/>
    <cellStyle name="Currency 4 2 5 4 10" xfId="12286" xr:uid="{00000000-0005-0000-0000-0000FD2F0000}"/>
    <cellStyle name="Currency 4 2 5 4 2" xfId="12287" xr:uid="{00000000-0005-0000-0000-0000FE2F0000}"/>
    <cellStyle name="Currency 4 2 5 4 2 2" xfId="12288" xr:uid="{00000000-0005-0000-0000-0000FF2F0000}"/>
    <cellStyle name="Currency 4 2 5 4 2 3" xfId="12289" xr:uid="{00000000-0005-0000-0000-000000300000}"/>
    <cellStyle name="Currency 4 2 5 4 2 4" xfId="12290" xr:uid="{00000000-0005-0000-0000-000001300000}"/>
    <cellStyle name="Currency 4 2 5 4 2 5" xfId="12291" xr:uid="{00000000-0005-0000-0000-000002300000}"/>
    <cellStyle name="Currency 4 2 5 4 2 6" xfId="12292" xr:uid="{00000000-0005-0000-0000-000003300000}"/>
    <cellStyle name="Currency 4 2 5 4 3" xfId="12293" xr:uid="{00000000-0005-0000-0000-000004300000}"/>
    <cellStyle name="Currency 4 2 5 4 3 2" xfId="12294" xr:uid="{00000000-0005-0000-0000-000005300000}"/>
    <cellStyle name="Currency 4 2 5 4 3 3" xfId="12295" xr:uid="{00000000-0005-0000-0000-000006300000}"/>
    <cellStyle name="Currency 4 2 5 4 3 4" xfId="12296" xr:uid="{00000000-0005-0000-0000-000007300000}"/>
    <cellStyle name="Currency 4 2 5 4 3 5" xfId="12297" xr:uid="{00000000-0005-0000-0000-000008300000}"/>
    <cellStyle name="Currency 4 2 5 4 3 6" xfId="12298" xr:uid="{00000000-0005-0000-0000-000009300000}"/>
    <cellStyle name="Currency 4 2 5 4 4" xfId="12299" xr:uid="{00000000-0005-0000-0000-00000A300000}"/>
    <cellStyle name="Currency 4 2 5 4 4 2" xfId="12300" xr:uid="{00000000-0005-0000-0000-00000B300000}"/>
    <cellStyle name="Currency 4 2 5 4 4 3" xfId="12301" xr:uid="{00000000-0005-0000-0000-00000C300000}"/>
    <cellStyle name="Currency 4 2 5 4 4 4" xfId="12302" xr:uid="{00000000-0005-0000-0000-00000D300000}"/>
    <cellStyle name="Currency 4 2 5 4 4 5" xfId="12303" xr:uid="{00000000-0005-0000-0000-00000E300000}"/>
    <cellStyle name="Currency 4 2 5 4 4 6" xfId="12304" xr:uid="{00000000-0005-0000-0000-00000F300000}"/>
    <cellStyle name="Currency 4 2 5 4 5" xfId="12305" xr:uid="{00000000-0005-0000-0000-000010300000}"/>
    <cellStyle name="Currency 4 2 5 4 6" xfId="12306" xr:uid="{00000000-0005-0000-0000-000011300000}"/>
    <cellStyle name="Currency 4 2 5 4 7" xfId="12307" xr:uid="{00000000-0005-0000-0000-000012300000}"/>
    <cellStyle name="Currency 4 2 5 4 8" xfId="12308" xr:uid="{00000000-0005-0000-0000-000013300000}"/>
    <cellStyle name="Currency 4 2 5 4 9" xfId="12309" xr:uid="{00000000-0005-0000-0000-000014300000}"/>
    <cellStyle name="Currency 4 2 5 5" xfId="12310" xr:uid="{00000000-0005-0000-0000-000015300000}"/>
    <cellStyle name="Currency 4 2 5 5 2" xfId="12311" xr:uid="{00000000-0005-0000-0000-000016300000}"/>
    <cellStyle name="Currency 4 2 5 5 3" xfId="12312" xr:uid="{00000000-0005-0000-0000-000017300000}"/>
    <cellStyle name="Currency 4 2 5 5 4" xfId="12313" xr:uid="{00000000-0005-0000-0000-000018300000}"/>
    <cellStyle name="Currency 4 2 5 5 5" xfId="12314" xr:uid="{00000000-0005-0000-0000-000019300000}"/>
    <cellStyle name="Currency 4 2 5 5 6" xfId="12315" xr:uid="{00000000-0005-0000-0000-00001A300000}"/>
    <cellStyle name="Currency 4 2 5 6" xfId="12316" xr:uid="{00000000-0005-0000-0000-00001B300000}"/>
    <cellStyle name="Currency 4 2 5 6 2" xfId="12317" xr:uid="{00000000-0005-0000-0000-00001C300000}"/>
    <cellStyle name="Currency 4 2 5 6 3" xfId="12318" xr:uid="{00000000-0005-0000-0000-00001D300000}"/>
    <cellStyle name="Currency 4 2 5 6 4" xfId="12319" xr:uid="{00000000-0005-0000-0000-00001E300000}"/>
    <cellStyle name="Currency 4 2 5 6 5" xfId="12320" xr:uid="{00000000-0005-0000-0000-00001F300000}"/>
    <cellStyle name="Currency 4 2 5 6 6" xfId="12321" xr:uid="{00000000-0005-0000-0000-000020300000}"/>
    <cellStyle name="Currency 4 2 5 7" xfId="12322" xr:uid="{00000000-0005-0000-0000-000021300000}"/>
    <cellStyle name="Currency 4 2 5 7 2" xfId="12323" xr:uid="{00000000-0005-0000-0000-000022300000}"/>
    <cellStyle name="Currency 4 2 5 7 3" xfId="12324" xr:uid="{00000000-0005-0000-0000-000023300000}"/>
    <cellStyle name="Currency 4 2 5 7 4" xfId="12325" xr:uid="{00000000-0005-0000-0000-000024300000}"/>
    <cellStyle name="Currency 4 2 5 7 5" xfId="12326" xr:uid="{00000000-0005-0000-0000-000025300000}"/>
    <cellStyle name="Currency 4 2 5 7 6" xfId="12327" xr:uid="{00000000-0005-0000-0000-000026300000}"/>
    <cellStyle name="Currency 4 2 5 8" xfId="12328" xr:uid="{00000000-0005-0000-0000-000027300000}"/>
    <cellStyle name="Currency 4 2 5 9" xfId="12329" xr:uid="{00000000-0005-0000-0000-000028300000}"/>
    <cellStyle name="Currency 4 2 6" xfId="12330" xr:uid="{00000000-0005-0000-0000-000029300000}"/>
    <cellStyle name="Currency 4 2 6 10" xfId="12331" xr:uid="{00000000-0005-0000-0000-00002A300000}"/>
    <cellStyle name="Currency 4 2 6 11" xfId="12332" xr:uid="{00000000-0005-0000-0000-00002B300000}"/>
    <cellStyle name="Currency 4 2 6 12" xfId="12333" xr:uid="{00000000-0005-0000-0000-00002C300000}"/>
    <cellStyle name="Currency 4 2 6 13" xfId="12334" xr:uid="{00000000-0005-0000-0000-00002D300000}"/>
    <cellStyle name="Currency 4 2 6 2" xfId="12335" xr:uid="{00000000-0005-0000-0000-00002E300000}"/>
    <cellStyle name="Currency 4 2 6 2 10" xfId="12336" xr:uid="{00000000-0005-0000-0000-00002F300000}"/>
    <cellStyle name="Currency 4 2 6 2 11" xfId="12337" xr:uid="{00000000-0005-0000-0000-000030300000}"/>
    <cellStyle name="Currency 4 2 6 2 2" xfId="12338" xr:uid="{00000000-0005-0000-0000-000031300000}"/>
    <cellStyle name="Currency 4 2 6 2 2 10" xfId="12339" xr:uid="{00000000-0005-0000-0000-000032300000}"/>
    <cellStyle name="Currency 4 2 6 2 2 2" xfId="12340" xr:uid="{00000000-0005-0000-0000-000033300000}"/>
    <cellStyle name="Currency 4 2 6 2 2 2 2" xfId="12341" xr:uid="{00000000-0005-0000-0000-000034300000}"/>
    <cellStyle name="Currency 4 2 6 2 2 2 3" xfId="12342" xr:uid="{00000000-0005-0000-0000-000035300000}"/>
    <cellStyle name="Currency 4 2 6 2 2 2 4" xfId="12343" xr:uid="{00000000-0005-0000-0000-000036300000}"/>
    <cellStyle name="Currency 4 2 6 2 2 2 5" xfId="12344" xr:uid="{00000000-0005-0000-0000-000037300000}"/>
    <cellStyle name="Currency 4 2 6 2 2 2 6" xfId="12345" xr:uid="{00000000-0005-0000-0000-000038300000}"/>
    <cellStyle name="Currency 4 2 6 2 2 3" xfId="12346" xr:uid="{00000000-0005-0000-0000-000039300000}"/>
    <cellStyle name="Currency 4 2 6 2 2 3 2" xfId="12347" xr:uid="{00000000-0005-0000-0000-00003A300000}"/>
    <cellStyle name="Currency 4 2 6 2 2 3 3" xfId="12348" xr:uid="{00000000-0005-0000-0000-00003B300000}"/>
    <cellStyle name="Currency 4 2 6 2 2 3 4" xfId="12349" xr:uid="{00000000-0005-0000-0000-00003C300000}"/>
    <cellStyle name="Currency 4 2 6 2 2 3 5" xfId="12350" xr:uid="{00000000-0005-0000-0000-00003D300000}"/>
    <cellStyle name="Currency 4 2 6 2 2 3 6" xfId="12351" xr:uid="{00000000-0005-0000-0000-00003E300000}"/>
    <cellStyle name="Currency 4 2 6 2 2 4" xfId="12352" xr:uid="{00000000-0005-0000-0000-00003F300000}"/>
    <cellStyle name="Currency 4 2 6 2 2 4 2" xfId="12353" xr:uid="{00000000-0005-0000-0000-000040300000}"/>
    <cellStyle name="Currency 4 2 6 2 2 4 3" xfId="12354" xr:uid="{00000000-0005-0000-0000-000041300000}"/>
    <cellStyle name="Currency 4 2 6 2 2 4 4" xfId="12355" xr:uid="{00000000-0005-0000-0000-000042300000}"/>
    <cellStyle name="Currency 4 2 6 2 2 4 5" xfId="12356" xr:uid="{00000000-0005-0000-0000-000043300000}"/>
    <cellStyle name="Currency 4 2 6 2 2 4 6" xfId="12357" xr:uid="{00000000-0005-0000-0000-000044300000}"/>
    <cellStyle name="Currency 4 2 6 2 2 5" xfId="12358" xr:uid="{00000000-0005-0000-0000-000045300000}"/>
    <cellStyle name="Currency 4 2 6 2 2 6" xfId="12359" xr:uid="{00000000-0005-0000-0000-000046300000}"/>
    <cellStyle name="Currency 4 2 6 2 2 7" xfId="12360" xr:uid="{00000000-0005-0000-0000-000047300000}"/>
    <cellStyle name="Currency 4 2 6 2 2 8" xfId="12361" xr:uid="{00000000-0005-0000-0000-000048300000}"/>
    <cellStyle name="Currency 4 2 6 2 2 9" xfId="12362" xr:uid="{00000000-0005-0000-0000-000049300000}"/>
    <cellStyle name="Currency 4 2 6 2 3" xfId="12363" xr:uid="{00000000-0005-0000-0000-00004A300000}"/>
    <cellStyle name="Currency 4 2 6 2 3 2" xfId="12364" xr:uid="{00000000-0005-0000-0000-00004B300000}"/>
    <cellStyle name="Currency 4 2 6 2 3 3" xfId="12365" xr:uid="{00000000-0005-0000-0000-00004C300000}"/>
    <cellStyle name="Currency 4 2 6 2 3 4" xfId="12366" xr:uid="{00000000-0005-0000-0000-00004D300000}"/>
    <cellStyle name="Currency 4 2 6 2 3 5" xfId="12367" xr:uid="{00000000-0005-0000-0000-00004E300000}"/>
    <cellStyle name="Currency 4 2 6 2 3 6" xfId="12368" xr:uid="{00000000-0005-0000-0000-00004F300000}"/>
    <cellStyle name="Currency 4 2 6 2 4" xfId="12369" xr:uid="{00000000-0005-0000-0000-000050300000}"/>
    <cellStyle name="Currency 4 2 6 2 4 2" xfId="12370" xr:uid="{00000000-0005-0000-0000-000051300000}"/>
    <cellStyle name="Currency 4 2 6 2 4 3" xfId="12371" xr:uid="{00000000-0005-0000-0000-000052300000}"/>
    <cellStyle name="Currency 4 2 6 2 4 4" xfId="12372" xr:uid="{00000000-0005-0000-0000-000053300000}"/>
    <cellStyle name="Currency 4 2 6 2 4 5" xfId="12373" xr:uid="{00000000-0005-0000-0000-000054300000}"/>
    <cellStyle name="Currency 4 2 6 2 4 6" xfId="12374" xr:uid="{00000000-0005-0000-0000-000055300000}"/>
    <cellStyle name="Currency 4 2 6 2 5" xfId="12375" xr:uid="{00000000-0005-0000-0000-000056300000}"/>
    <cellStyle name="Currency 4 2 6 2 5 2" xfId="12376" xr:uid="{00000000-0005-0000-0000-000057300000}"/>
    <cellStyle name="Currency 4 2 6 2 5 3" xfId="12377" xr:uid="{00000000-0005-0000-0000-000058300000}"/>
    <cellStyle name="Currency 4 2 6 2 5 4" xfId="12378" xr:uid="{00000000-0005-0000-0000-000059300000}"/>
    <cellStyle name="Currency 4 2 6 2 5 5" xfId="12379" xr:uid="{00000000-0005-0000-0000-00005A300000}"/>
    <cellStyle name="Currency 4 2 6 2 5 6" xfId="12380" xr:uid="{00000000-0005-0000-0000-00005B300000}"/>
    <cellStyle name="Currency 4 2 6 2 6" xfId="12381" xr:uid="{00000000-0005-0000-0000-00005C300000}"/>
    <cellStyle name="Currency 4 2 6 2 7" xfId="12382" xr:uid="{00000000-0005-0000-0000-00005D300000}"/>
    <cellStyle name="Currency 4 2 6 2 8" xfId="12383" xr:uid="{00000000-0005-0000-0000-00005E300000}"/>
    <cellStyle name="Currency 4 2 6 2 9" xfId="12384" xr:uid="{00000000-0005-0000-0000-00005F300000}"/>
    <cellStyle name="Currency 4 2 6 3" xfId="12385" xr:uid="{00000000-0005-0000-0000-000060300000}"/>
    <cellStyle name="Currency 4 2 6 3 10" xfId="12386" xr:uid="{00000000-0005-0000-0000-000061300000}"/>
    <cellStyle name="Currency 4 2 6 3 11" xfId="12387" xr:uid="{00000000-0005-0000-0000-000062300000}"/>
    <cellStyle name="Currency 4 2 6 3 2" xfId="12388" xr:uid="{00000000-0005-0000-0000-000063300000}"/>
    <cellStyle name="Currency 4 2 6 3 2 10" xfId="12389" xr:uid="{00000000-0005-0000-0000-000064300000}"/>
    <cellStyle name="Currency 4 2 6 3 2 2" xfId="12390" xr:uid="{00000000-0005-0000-0000-000065300000}"/>
    <cellStyle name="Currency 4 2 6 3 2 2 2" xfId="12391" xr:uid="{00000000-0005-0000-0000-000066300000}"/>
    <cellStyle name="Currency 4 2 6 3 2 2 3" xfId="12392" xr:uid="{00000000-0005-0000-0000-000067300000}"/>
    <cellStyle name="Currency 4 2 6 3 2 2 4" xfId="12393" xr:uid="{00000000-0005-0000-0000-000068300000}"/>
    <cellStyle name="Currency 4 2 6 3 2 2 5" xfId="12394" xr:uid="{00000000-0005-0000-0000-000069300000}"/>
    <cellStyle name="Currency 4 2 6 3 2 2 6" xfId="12395" xr:uid="{00000000-0005-0000-0000-00006A300000}"/>
    <cellStyle name="Currency 4 2 6 3 2 3" xfId="12396" xr:uid="{00000000-0005-0000-0000-00006B300000}"/>
    <cellStyle name="Currency 4 2 6 3 2 3 2" xfId="12397" xr:uid="{00000000-0005-0000-0000-00006C300000}"/>
    <cellStyle name="Currency 4 2 6 3 2 3 3" xfId="12398" xr:uid="{00000000-0005-0000-0000-00006D300000}"/>
    <cellStyle name="Currency 4 2 6 3 2 3 4" xfId="12399" xr:uid="{00000000-0005-0000-0000-00006E300000}"/>
    <cellStyle name="Currency 4 2 6 3 2 3 5" xfId="12400" xr:uid="{00000000-0005-0000-0000-00006F300000}"/>
    <cellStyle name="Currency 4 2 6 3 2 3 6" xfId="12401" xr:uid="{00000000-0005-0000-0000-000070300000}"/>
    <cellStyle name="Currency 4 2 6 3 2 4" xfId="12402" xr:uid="{00000000-0005-0000-0000-000071300000}"/>
    <cellStyle name="Currency 4 2 6 3 2 4 2" xfId="12403" xr:uid="{00000000-0005-0000-0000-000072300000}"/>
    <cellStyle name="Currency 4 2 6 3 2 4 3" xfId="12404" xr:uid="{00000000-0005-0000-0000-000073300000}"/>
    <cellStyle name="Currency 4 2 6 3 2 4 4" xfId="12405" xr:uid="{00000000-0005-0000-0000-000074300000}"/>
    <cellStyle name="Currency 4 2 6 3 2 4 5" xfId="12406" xr:uid="{00000000-0005-0000-0000-000075300000}"/>
    <cellStyle name="Currency 4 2 6 3 2 4 6" xfId="12407" xr:uid="{00000000-0005-0000-0000-000076300000}"/>
    <cellStyle name="Currency 4 2 6 3 2 5" xfId="12408" xr:uid="{00000000-0005-0000-0000-000077300000}"/>
    <cellStyle name="Currency 4 2 6 3 2 6" xfId="12409" xr:uid="{00000000-0005-0000-0000-000078300000}"/>
    <cellStyle name="Currency 4 2 6 3 2 7" xfId="12410" xr:uid="{00000000-0005-0000-0000-000079300000}"/>
    <cellStyle name="Currency 4 2 6 3 2 8" xfId="12411" xr:uid="{00000000-0005-0000-0000-00007A300000}"/>
    <cellStyle name="Currency 4 2 6 3 2 9" xfId="12412" xr:uid="{00000000-0005-0000-0000-00007B300000}"/>
    <cellStyle name="Currency 4 2 6 3 3" xfId="12413" xr:uid="{00000000-0005-0000-0000-00007C300000}"/>
    <cellStyle name="Currency 4 2 6 3 3 2" xfId="12414" xr:uid="{00000000-0005-0000-0000-00007D300000}"/>
    <cellStyle name="Currency 4 2 6 3 3 3" xfId="12415" xr:uid="{00000000-0005-0000-0000-00007E300000}"/>
    <cellStyle name="Currency 4 2 6 3 3 4" xfId="12416" xr:uid="{00000000-0005-0000-0000-00007F300000}"/>
    <cellStyle name="Currency 4 2 6 3 3 5" xfId="12417" xr:uid="{00000000-0005-0000-0000-000080300000}"/>
    <cellStyle name="Currency 4 2 6 3 3 6" xfId="12418" xr:uid="{00000000-0005-0000-0000-000081300000}"/>
    <cellStyle name="Currency 4 2 6 3 4" xfId="12419" xr:uid="{00000000-0005-0000-0000-000082300000}"/>
    <cellStyle name="Currency 4 2 6 3 4 2" xfId="12420" xr:uid="{00000000-0005-0000-0000-000083300000}"/>
    <cellStyle name="Currency 4 2 6 3 4 3" xfId="12421" xr:uid="{00000000-0005-0000-0000-000084300000}"/>
    <cellStyle name="Currency 4 2 6 3 4 4" xfId="12422" xr:uid="{00000000-0005-0000-0000-000085300000}"/>
    <cellStyle name="Currency 4 2 6 3 4 5" xfId="12423" xr:uid="{00000000-0005-0000-0000-000086300000}"/>
    <cellStyle name="Currency 4 2 6 3 4 6" xfId="12424" xr:uid="{00000000-0005-0000-0000-000087300000}"/>
    <cellStyle name="Currency 4 2 6 3 5" xfId="12425" xr:uid="{00000000-0005-0000-0000-000088300000}"/>
    <cellStyle name="Currency 4 2 6 3 5 2" xfId="12426" xr:uid="{00000000-0005-0000-0000-000089300000}"/>
    <cellStyle name="Currency 4 2 6 3 5 3" xfId="12427" xr:uid="{00000000-0005-0000-0000-00008A300000}"/>
    <cellStyle name="Currency 4 2 6 3 5 4" xfId="12428" xr:uid="{00000000-0005-0000-0000-00008B300000}"/>
    <cellStyle name="Currency 4 2 6 3 5 5" xfId="12429" xr:uid="{00000000-0005-0000-0000-00008C300000}"/>
    <cellStyle name="Currency 4 2 6 3 5 6" xfId="12430" xr:uid="{00000000-0005-0000-0000-00008D300000}"/>
    <cellStyle name="Currency 4 2 6 3 6" xfId="12431" xr:uid="{00000000-0005-0000-0000-00008E300000}"/>
    <cellStyle name="Currency 4 2 6 3 7" xfId="12432" xr:uid="{00000000-0005-0000-0000-00008F300000}"/>
    <cellStyle name="Currency 4 2 6 3 8" xfId="12433" xr:uid="{00000000-0005-0000-0000-000090300000}"/>
    <cellStyle name="Currency 4 2 6 3 9" xfId="12434" xr:uid="{00000000-0005-0000-0000-000091300000}"/>
    <cellStyle name="Currency 4 2 6 4" xfId="12435" xr:uid="{00000000-0005-0000-0000-000092300000}"/>
    <cellStyle name="Currency 4 2 6 4 10" xfId="12436" xr:uid="{00000000-0005-0000-0000-000093300000}"/>
    <cellStyle name="Currency 4 2 6 4 2" xfId="12437" xr:uid="{00000000-0005-0000-0000-000094300000}"/>
    <cellStyle name="Currency 4 2 6 4 2 2" xfId="12438" xr:uid="{00000000-0005-0000-0000-000095300000}"/>
    <cellStyle name="Currency 4 2 6 4 2 3" xfId="12439" xr:uid="{00000000-0005-0000-0000-000096300000}"/>
    <cellStyle name="Currency 4 2 6 4 2 4" xfId="12440" xr:uid="{00000000-0005-0000-0000-000097300000}"/>
    <cellStyle name="Currency 4 2 6 4 2 5" xfId="12441" xr:uid="{00000000-0005-0000-0000-000098300000}"/>
    <cellStyle name="Currency 4 2 6 4 2 6" xfId="12442" xr:uid="{00000000-0005-0000-0000-000099300000}"/>
    <cellStyle name="Currency 4 2 6 4 3" xfId="12443" xr:uid="{00000000-0005-0000-0000-00009A300000}"/>
    <cellStyle name="Currency 4 2 6 4 3 2" xfId="12444" xr:uid="{00000000-0005-0000-0000-00009B300000}"/>
    <cellStyle name="Currency 4 2 6 4 3 3" xfId="12445" xr:uid="{00000000-0005-0000-0000-00009C300000}"/>
    <cellStyle name="Currency 4 2 6 4 3 4" xfId="12446" xr:uid="{00000000-0005-0000-0000-00009D300000}"/>
    <cellStyle name="Currency 4 2 6 4 3 5" xfId="12447" xr:uid="{00000000-0005-0000-0000-00009E300000}"/>
    <cellStyle name="Currency 4 2 6 4 3 6" xfId="12448" xr:uid="{00000000-0005-0000-0000-00009F300000}"/>
    <cellStyle name="Currency 4 2 6 4 4" xfId="12449" xr:uid="{00000000-0005-0000-0000-0000A0300000}"/>
    <cellStyle name="Currency 4 2 6 4 4 2" xfId="12450" xr:uid="{00000000-0005-0000-0000-0000A1300000}"/>
    <cellStyle name="Currency 4 2 6 4 4 3" xfId="12451" xr:uid="{00000000-0005-0000-0000-0000A2300000}"/>
    <cellStyle name="Currency 4 2 6 4 4 4" xfId="12452" xr:uid="{00000000-0005-0000-0000-0000A3300000}"/>
    <cellStyle name="Currency 4 2 6 4 4 5" xfId="12453" xr:uid="{00000000-0005-0000-0000-0000A4300000}"/>
    <cellStyle name="Currency 4 2 6 4 4 6" xfId="12454" xr:uid="{00000000-0005-0000-0000-0000A5300000}"/>
    <cellStyle name="Currency 4 2 6 4 5" xfId="12455" xr:uid="{00000000-0005-0000-0000-0000A6300000}"/>
    <cellStyle name="Currency 4 2 6 4 6" xfId="12456" xr:uid="{00000000-0005-0000-0000-0000A7300000}"/>
    <cellStyle name="Currency 4 2 6 4 7" xfId="12457" xr:uid="{00000000-0005-0000-0000-0000A8300000}"/>
    <cellStyle name="Currency 4 2 6 4 8" xfId="12458" xr:uid="{00000000-0005-0000-0000-0000A9300000}"/>
    <cellStyle name="Currency 4 2 6 4 9" xfId="12459" xr:uid="{00000000-0005-0000-0000-0000AA300000}"/>
    <cellStyle name="Currency 4 2 6 5" xfId="12460" xr:uid="{00000000-0005-0000-0000-0000AB300000}"/>
    <cellStyle name="Currency 4 2 6 5 2" xfId="12461" xr:uid="{00000000-0005-0000-0000-0000AC300000}"/>
    <cellStyle name="Currency 4 2 6 5 3" xfId="12462" xr:uid="{00000000-0005-0000-0000-0000AD300000}"/>
    <cellStyle name="Currency 4 2 6 5 4" xfId="12463" xr:uid="{00000000-0005-0000-0000-0000AE300000}"/>
    <cellStyle name="Currency 4 2 6 5 5" xfId="12464" xr:uid="{00000000-0005-0000-0000-0000AF300000}"/>
    <cellStyle name="Currency 4 2 6 5 6" xfId="12465" xr:uid="{00000000-0005-0000-0000-0000B0300000}"/>
    <cellStyle name="Currency 4 2 6 6" xfId="12466" xr:uid="{00000000-0005-0000-0000-0000B1300000}"/>
    <cellStyle name="Currency 4 2 6 6 2" xfId="12467" xr:uid="{00000000-0005-0000-0000-0000B2300000}"/>
    <cellStyle name="Currency 4 2 6 6 3" xfId="12468" xr:uid="{00000000-0005-0000-0000-0000B3300000}"/>
    <cellStyle name="Currency 4 2 6 6 4" xfId="12469" xr:uid="{00000000-0005-0000-0000-0000B4300000}"/>
    <cellStyle name="Currency 4 2 6 6 5" xfId="12470" xr:uid="{00000000-0005-0000-0000-0000B5300000}"/>
    <cellStyle name="Currency 4 2 6 6 6" xfId="12471" xr:uid="{00000000-0005-0000-0000-0000B6300000}"/>
    <cellStyle name="Currency 4 2 6 7" xfId="12472" xr:uid="{00000000-0005-0000-0000-0000B7300000}"/>
    <cellStyle name="Currency 4 2 6 7 2" xfId="12473" xr:uid="{00000000-0005-0000-0000-0000B8300000}"/>
    <cellStyle name="Currency 4 2 6 7 3" xfId="12474" xr:uid="{00000000-0005-0000-0000-0000B9300000}"/>
    <cellStyle name="Currency 4 2 6 7 4" xfId="12475" xr:uid="{00000000-0005-0000-0000-0000BA300000}"/>
    <cellStyle name="Currency 4 2 6 7 5" xfId="12476" xr:uid="{00000000-0005-0000-0000-0000BB300000}"/>
    <cellStyle name="Currency 4 2 6 7 6" xfId="12477" xr:uid="{00000000-0005-0000-0000-0000BC300000}"/>
    <cellStyle name="Currency 4 2 6 8" xfId="12478" xr:uid="{00000000-0005-0000-0000-0000BD300000}"/>
    <cellStyle name="Currency 4 2 6 9" xfId="12479" xr:uid="{00000000-0005-0000-0000-0000BE300000}"/>
    <cellStyle name="Currency 4 2 7" xfId="12480" xr:uid="{00000000-0005-0000-0000-0000BF300000}"/>
    <cellStyle name="Currency 4 2 7 10" xfId="12481" xr:uid="{00000000-0005-0000-0000-0000C0300000}"/>
    <cellStyle name="Currency 4 2 7 11" xfId="12482" xr:uid="{00000000-0005-0000-0000-0000C1300000}"/>
    <cellStyle name="Currency 4 2 7 12" xfId="12483" xr:uid="{00000000-0005-0000-0000-0000C2300000}"/>
    <cellStyle name="Currency 4 2 7 2" xfId="12484" xr:uid="{00000000-0005-0000-0000-0000C3300000}"/>
    <cellStyle name="Currency 4 2 7 2 10" xfId="12485" xr:uid="{00000000-0005-0000-0000-0000C4300000}"/>
    <cellStyle name="Currency 4 2 7 2 11" xfId="12486" xr:uid="{00000000-0005-0000-0000-0000C5300000}"/>
    <cellStyle name="Currency 4 2 7 2 2" xfId="12487" xr:uid="{00000000-0005-0000-0000-0000C6300000}"/>
    <cellStyle name="Currency 4 2 7 2 2 10" xfId="12488" xr:uid="{00000000-0005-0000-0000-0000C7300000}"/>
    <cellStyle name="Currency 4 2 7 2 2 2" xfId="12489" xr:uid="{00000000-0005-0000-0000-0000C8300000}"/>
    <cellStyle name="Currency 4 2 7 2 2 2 2" xfId="12490" xr:uid="{00000000-0005-0000-0000-0000C9300000}"/>
    <cellStyle name="Currency 4 2 7 2 2 2 3" xfId="12491" xr:uid="{00000000-0005-0000-0000-0000CA300000}"/>
    <cellStyle name="Currency 4 2 7 2 2 2 4" xfId="12492" xr:uid="{00000000-0005-0000-0000-0000CB300000}"/>
    <cellStyle name="Currency 4 2 7 2 2 2 5" xfId="12493" xr:uid="{00000000-0005-0000-0000-0000CC300000}"/>
    <cellStyle name="Currency 4 2 7 2 2 2 6" xfId="12494" xr:uid="{00000000-0005-0000-0000-0000CD300000}"/>
    <cellStyle name="Currency 4 2 7 2 2 3" xfId="12495" xr:uid="{00000000-0005-0000-0000-0000CE300000}"/>
    <cellStyle name="Currency 4 2 7 2 2 3 2" xfId="12496" xr:uid="{00000000-0005-0000-0000-0000CF300000}"/>
    <cellStyle name="Currency 4 2 7 2 2 3 3" xfId="12497" xr:uid="{00000000-0005-0000-0000-0000D0300000}"/>
    <cellStyle name="Currency 4 2 7 2 2 3 4" xfId="12498" xr:uid="{00000000-0005-0000-0000-0000D1300000}"/>
    <cellStyle name="Currency 4 2 7 2 2 3 5" xfId="12499" xr:uid="{00000000-0005-0000-0000-0000D2300000}"/>
    <cellStyle name="Currency 4 2 7 2 2 3 6" xfId="12500" xr:uid="{00000000-0005-0000-0000-0000D3300000}"/>
    <cellStyle name="Currency 4 2 7 2 2 4" xfId="12501" xr:uid="{00000000-0005-0000-0000-0000D4300000}"/>
    <cellStyle name="Currency 4 2 7 2 2 4 2" xfId="12502" xr:uid="{00000000-0005-0000-0000-0000D5300000}"/>
    <cellStyle name="Currency 4 2 7 2 2 4 3" xfId="12503" xr:uid="{00000000-0005-0000-0000-0000D6300000}"/>
    <cellStyle name="Currency 4 2 7 2 2 4 4" xfId="12504" xr:uid="{00000000-0005-0000-0000-0000D7300000}"/>
    <cellStyle name="Currency 4 2 7 2 2 4 5" xfId="12505" xr:uid="{00000000-0005-0000-0000-0000D8300000}"/>
    <cellStyle name="Currency 4 2 7 2 2 4 6" xfId="12506" xr:uid="{00000000-0005-0000-0000-0000D9300000}"/>
    <cellStyle name="Currency 4 2 7 2 2 5" xfId="12507" xr:uid="{00000000-0005-0000-0000-0000DA300000}"/>
    <cellStyle name="Currency 4 2 7 2 2 6" xfId="12508" xr:uid="{00000000-0005-0000-0000-0000DB300000}"/>
    <cellStyle name="Currency 4 2 7 2 2 7" xfId="12509" xr:uid="{00000000-0005-0000-0000-0000DC300000}"/>
    <cellStyle name="Currency 4 2 7 2 2 8" xfId="12510" xr:uid="{00000000-0005-0000-0000-0000DD300000}"/>
    <cellStyle name="Currency 4 2 7 2 2 9" xfId="12511" xr:uid="{00000000-0005-0000-0000-0000DE300000}"/>
    <cellStyle name="Currency 4 2 7 2 3" xfId="12512" xr:uid="{00000000-0005-0000-0000-0000DF300000}"/>
    <cellStyle name="Currency 4 2 7 2 3 2" xfId="12513" xr:uid="{00000000-0005-0000-0000-0000E0300000}"/>
    <cellStyle name="Currency 4 2 7 2 3 3" xfId="12514" xr:uid="{00000000-0005-0000-0000-0000E1300000}"/>
    <cellStyle name="Currency 4 2 7 2 3 4" xfId="12515" xr:uid="{00000000-0005-0000-0000-0000E2300000}"/>
    <cellStyle name="Currency 4 2 7 2 3 5" xfId="12516" xr:uid="{00000000-0005-0000-0000-0000E3300000}"/>
    <cellStyle name="Currency 4 2 7 2 3 6" xfId="12517" xr:uid="{00000000-0005-0000-0000-0000E4300000}"/>
    <cellStyle name="Currency 4 2 7 2 4" xfId="12518" xr:uid="{00000000-0005-0000-0000-0000E5300000}"/>
    <cellStyle name="Currency 4 2 7 2 4 2" xfId="12519" xr:uid="{00000000-0005-0000-0000-0000E6300000}"/>
    <cellStyle name="Currency 4 2 7 2 4 3" xfId="12520" xr:uid="{00000000-0005-0000-0000-0000E7300000}"/>
    <cellStyle name="Currency 4 2 7 2 4 4" xfId="12521" xr:uid="{00000000-0005-0000-0000-0000E8300000}"/>
    <cellStyle name="Currency 4 2 7 2 4 5" xfId="12522" xr:uid="{00000000-0005-0000-0000-0000E9300000}"/>
    <cellStyle name="Currency 4 2 7 2 4 6" xfId="12523" xr:uid="{00000000-0005-0000-0000-0000EA300000}"/>
    <cellStyle name="Currency 4 2 7 2 5" xfId="12524" xr:uid="{00000000-0005-0000-0000-0000EB300000}"/>
    <cellStyle name="Currency 4 2 7 2 5 2" xfId="12525" xr:uid="{00000000-0005-0000-0000-0000EC300000}"/>
    <cellStyle name="Currency 4 2 7 2 5 3" xfId="12526" xr:uid="{00000000-0005-0000-0000-0000ED300000}"/>
    <cellStyle name="Currency 4 2 7 2 5 4" xfId="12527" xr:uid="{00000000-0005-0000-0000-0000EE300000}"/>
    <cellStyle name="Currency 4 2 7 2 5 5" xfId="12528" xr:uid="{00000000-0005-0000-0000-0000EF300000}"/>
    <cellStyle name="Currency 4 2 7 2 5 6" xfId="12529" xr:uid="{00000000-0005-0000-0000-0000F0300000}"/>
    <cellStyle name="Currency 4 2 7 2 6" xfId="12530" xr:uid="{00000000-0005-0000-0000-0000F1300000}"/>
    <cellStyle name="Currency 4 2 7 2 7" xfId="12531" xr:uid="{00000000-0005-0000-0000-0000F2300000}"/>
    <cellStyle name="Currency 4 2 7 2 8" xfId="12532" xr:uid="{00000000-0005-0000-0000-0000F3300000}"/>
    <cellStyle name="Currency 4 2 7 2 9" xfId="12533" xr:uid="{00000000-0005-0000-0000-0000F4300000}"/>
    <cellStyle name="Currency 4 2 7 3" xfId="12534" xr:uid="{00000000-0005-0000-0000-0000F5300000}"/>
    <cellStyle name="Currency 4 2 7 3 10" xfId="12535" xr:uid="{00000000-0005-0000-0000-0000F6300000}"/>
    <cellStyle name="Currency 4 2 7 3 2" xfId="12536" xr:uid="{00000000-0005-0000-0000-0000F7300000}"/>
    <cellStyle name="Currency 4 2 7 3 2 2" xfId="12537" xr:uid="{00000000-0005-0000-0000-0000F8300000}"/>
    <cellStyle name="Currency 4 2 7 3 2 3" xfId="12538" xr:uid="{00000000-0005-0000-0000-0000F9300000}"/>
    <cellStyle name="Currency 4 2 7 3 2 4" xfId="12539" xr:uid="{00000000-0005-0000-0000-0000FA300000}"/>
    <cellStyle name="Currency 4 2 7 3 2 5" xfId="12540" xr:uid="{00000000-0005-0000-0000-0000FB300000}"/>
    <cellStyle name="Currency 4 2 7 3 2 6" xfId="12541" xr:uid="{00000000-0005-0000-0000-0000FC300000}"/>
    <cellStyle name="Currency 4 2 7 3 3" xfId="12542" xr:uid="{00000000-0005-0000-0000-0000FD300000}"/>
    <cellStyle name="Currency 4 2 7 3 3 2" xfId="12543" xr:uid="{00000000-0005-0000-0000-0000FE300000}"/>
    <cellStyle name="Currency 4 2 7 3 3 3" xfId="12544" xr:uid="{00000000-0005-0000-0000-0000FF300000}"/>
    <cellStyle name="Currency 4 2 7 3 3 4" xfId="12545" xr:uid="{00000000-0005-0000-0000-000000310000}"/>
    <cellStyle name="Currency 4 2 7 3 3 5" xfId="12546" xr:uid="{00000000-0005-0000-0000-000001310000}"/>
    <cellStyle name="Currency 4 2 7 3 3 6" xfId="12547" xr:uid="{00000000-0005-0000-0000-000002310000}"/>
    <cellStyle name="Currency 4 2 7 3 4" xfId="12548" xr:uid="{00000000-0005-0000-0000-000003310000}"/>
    <cellStyle name="Currency 4 2 7 3 4 2" xfId="12549" xr:uid="{00000000-0005-0000-0000-000004310000}"/>
    <cellStyle name="Currency 4 2 7 3 4 3" xfId="12550" xr:uid="{00000000-0005-0000-0000-000005310000}"/>
    <cellStyle name="Currency 4 2 7 3 4 4" xfId="12551" xr:uid="{00000000-0005-0000-0000-000006310000}"/>
    <cellStyle name="Currency 4 2 7 3 4 5" xfId="12552" xr:uid="{00000000-0005-0000-0000-000007310000}"/>
    <cellStyle name="Currency 4 2 7 3 4 6" xfId="12553" xr:uid="{00000000-0005-0000-0000-000008310000}"/>
    <cellStyle name="Currency 4 2 7 3 5" xfId="12554" xr:uid="{00000000-0005-0000-0000-000009310000}"/>
    <cellStyle name="Currency 4 2 7 3 6" xfId="12555" xr:uid="{00000000-0005-0000-0000-00000A310000}"/>
    <cellStyle name="Currency 4 2 7 3 7" xfId="12556" xr:uid="{00000000-0005-0000-0000-00000B310000}"/>
    <cellStyle name="Currency 4 2 7 3 8" xfId="12557" xr:uid="{00000000-0005-0000-0000-00000C310000}"/>
    <cellStyle name="Currency 4 2 7 3 9" xfId="12558" xr:uid="{00000000-0005-0000-0000-00000D310000}"/>
    <cellStyle name="Currency 4 2 7 4" xfId="12559" xr:uid="{00000000-0005-0000-0000-00000E310000}"/>
    <cellStyle name="Currency 4 2 7 4 2" xfId="12560" xr:uid="{00000000-0005-0000-0000-00000F310000}"/>
    <cellStyle name="Currency 4 2 7 4 3" xfId="12561" xr:uid="{00000000-0005-0000-0000-000010310000}"/>
    <cellStyle name="Currency 4 2 7 4 4" xfId="12562" xr:uid="{00000000-0005-0000-0000-000011310000}"/>
    <cellStyle name="Currency 4 2 7 4 5" xfId="12563" xr:uid="{00000000-0005-0000-0000-000012310000}"/>
    <cellStyle name="Currency 4 2 7 4 6" xfId="12564" xr:uid="{00000000-0005-0000-0000-000013310000}"/>
    <cellStyle name="Currency 4 2 7 5" xfId="12565" xr:uid="{00000000-0005-0000-0000-000014310000}"/>
    <cellStyle name="Currency 4 2 7 5 2" xfId="12566" xr:uid="{00000000-0005-0000-0000-000015310000}"/>
    <cellStyle name="Currency 4 2 7 5 3" xfId="12567" xr:uid="{00000000-0005-0000-0000-000016310000}"/>
    <cellStyle name="Currency 4 2 7 5 4" xfId="12568" xr:uid="{00000000-0005-0000-0000-000017310000}"/>
    <cellStyle name="Currency 4 2 7 5 5" xfId="12569" xr:uid="{00000000-0005-0000-0000-000018310000}"/>
    <cellStyle name="Currency 4 2 7 5 6" xfId="12570" xr:uid="{00000000-0005-0000-0000-000019310000}"/>
    <cellStyle name="Currency 4 2 7 6" xfId="12571" xr:uid="{00000000-0005-0000-0000-00001A310000}"/>
    <cellStyle name="Currency 4 2 7 6 2" xfId="12572" xr:uid="{00000000-0005-0000-0000-00001B310000}"/>
    <cellStyle name="Currency 4 2 7 6 3" xfId="12573" xr:uid="{00000000-0005-0000-0000-00001C310000}"/>
    <cellStyle name="Currency 4 2 7 6 4" xfId="12574" xr:uid="{00000000-0005-0000-0000-00001D310000}"/>
    <cellStyle name="Currency 4 2 7 6 5" xfId="12575" xr:uid="{00000000-0005-0000-0000-00001E310000}"/>
    <cellStyle name="Currency 4 2 7 6 6" xfId="12576" xr:uid="{00000000-0005-0000-0000-00001F310000}"/>
    <cellStyle name="Currency 4 2 7 7" xfId="12577" xr:uid="{00000000-0005-0000-0000-000020310000}"/>
    <cellStyle name="Currency 4 2 7 8" xfId="12578" xr:uid="{00000000-0005-0000-0000-000021310000}"/>
    <cellStyle name="Currency 4 2 7 9" xfId="12579" xr:uid="{00000000-0005-0000-0000-000022310000}"/>
    <cellStyle name="Currency 4 2 8" xfId="12580" xr:uid="{00000000-0005-0000-0000-000023310000}"/>
    <cellStyle name="Currency 4 2 8 10" xfId="12581" xr:uid="{00000000-0005-0000-0000-000024310000}"/>
    <cellStyle name="Currency 4 2 8 11" xfId="12582" xr:uid="{00000000-0005-0000-0000-000025310000}"/>
    <cellStyle name="Currency 4 2 8 2" xfId="12583" xr:uid="{00000000-0005-0000-0000-000026310000}"/>
    <cellStyle name="Currency 4 2 8 2 10" xfId="12584" xr:uid="{00000000-0005-0000-0000-000027310000}"/>
    <cellStyle name="Currency 4 2 8 2 2" xfId="12585" xr:uid="{00000000-0005-0000-0000-000028310000}"/>
    <cellStyle name="Currency 4 2 8 2 2 2" xfId="12586" xr:uid="{00000000-0005-0000-0000-000029310000}"/>
    <cellStyle name="Currency 4 2 8 2 2 3" xfId="12587" xr:uid="{00000000-0005-0000-0000-00002A310000}"/>
    <cellStyle name="Currency 4 2 8 2 2 4" xfId="12588" xr:uid="{00000000-0005-0000-0000-00002B310000}"/>
    <cellStyle name="Currency 4 2 8 2 2 5" xfId="12589" xr:uid="{00000000-0005-0000-0000-00002C310000}"/>
    <cellStyle name="Currency 4 2 8 2 2 6" xfId="12590" xr:uid="{00000000-0005-0000-0000-00002D310000}"/>
    <cellStyle name="Currency 4 2 8 2 3" xfId="12591" xr:uid="{00000000-0005-0000-0000-00002E310000}"/>
    <cellStyle name="Currency 4 2 8 2 3 2" xfId="12592" xr:uid="{00000000-0005-0000-0000-00002F310000}"/>
    <cellStyle name="Currency 4 2 8 2 3 3" xfId="12593" xr:uid="{00000000-0005-0000-0000-000030310000}"/>
    <cellStyle name="Currency 4 2 8 2 3 4" xfId="12594" xr:uid="{00000000-0005-0000-0000-000031310000}"/>
    <cellStyle name="Currency 4 2 8 2 3 5" xfId="12595" xr:uid="{00000000-0005-0000-0000-000032310000}"/>
    <cellStyle name="Currency 4 2 8 2 3 6" xfId="12596" xr:uid="{00000000-0005-0000-0000-000033310000}"/>
    <cellStyle name="Currency 4 2 8 2 4" xfId="12597" xr:uid="{00000000-0005-0000-0000-000034310000}"/>
    <cellStyle name="Currency 4 2 8 2 4 2" xfId="12598" xr:uid="{00000000-0005-0000-0000-000035310000}"/>
    <cellStyle name="Currency 4 2 8 2 4 3" xfId="12599" xr:uid="{00000000-0005-0000-0000-000036310000}"/>
    <cellStyle name="Currency 4 2 8 2 4 4" xfId="12600" xr:uid="{00000000-0005-0000-0000-000037310000}"/>
    <cellStyle name="Currency 4 2 8 2 4 5" xfId="12601" xr:uid="{00000000-0005-0000-0000-000038310000}"/>
    <cellStyle name="Currency 4 2 8 2 4 6" xfId="12602" xr:uid="{00000000-0005-0000-0000-000039310000}"/>
    <cellStyle name="Currency 4 2 8 2 5" xfId="12603" xr:uid="{00000000-0005-0000-0000-00003A310000}"/>
    <cellStyle name="Currency 4 2 8 2 6" xfId="12604" xr:uid="{00000000-0005-0000-0000-00003B310000}"/>
    <cellStyle name="Currency 4 2 8 2 7" xfId="12605" xr:uid="{00000000-0005-0000-0000-00003C310000}"/>
    <cellStyle name="Currency 4 2 8 2 8" xfId="12606" xr:uid="{00000000-0005-0000-0000-00003D310000}"/>
    <cellStyle name="Currency 4 2 8 2 9" xfId="12607" xr:uid="{00000000-0005-0000-0000-00003E310000}"/>
    <cellStyle name="Currency 4 2 8 3" xfId="12608" xr:uid="{00000000-0005-0000-0000-00003F310000}"/>
    <cellStyle name="Currency 4 2 8 3 2" xfId="12609" xr:uid="{00000000-0005-0000-0000-000040310000}"/>
    <cellStyle name="Currency 4 2 8 3 3" xfId="12610" xr:uid="{00000000-0005-0000-0000-000041310000}"/>
    <cellStyle name="Currency 4 2 8 3 4" xfId="12611" xr:uid="{00000000-0005-0000-0000-000042310000}"/>
    <cellStyle name="Currency 4 2 8 3 5" xfId="12612" xr:uid="{00000000-0005-0000-0000-000043310000}"/>
    <cellStyle name="Currency 4 2 8 3 6" xfId="12613" xr:uid="{00000000-0005-0000-0000-000044310000}"/>
    <cellStyle name="Currency 4 2 8 4" xfId="12614" xr:uid="{00000000-0005-0000-0000-000045310000}"/>
    <cellStyle name="Currency 4 2 8 4 2" xfId="12615" xr:uid="{00000000-0005-0000-0000-000046310000}"/>
    <cellStyle name="Currency 4 2 8 4 3" xfId="12616" xr:uid="{00000000-0005-0000-0000-000047310000}"/>
    <cellStyle name="Currency 4 2 8 4 4" xfId="12617" xr:uid="{00000000-0005-0000-0000-000048310000}"/>
    <cellStyle name="Currency 4 2 8 4 5" xfId="12618" xr:uid="{00000000-0005-0000-0000-000049310000}"/>
    <cellStyle name="Currency 4 2 8 4 6" xfId="12619" xr:uid="{00000000-0005-0000-0000-00004A310000}"/>
    <cellStyle name="Currency 4 2 8 5" xfId="12620" xr:uid="{00000000-0005-0000-0000-00004B310000}"/>
    <cellStyle name="Currency 4 2 8 5 2" xfId="12621" xr:uid="{00000000-0005-0000-0000-00004C310000}"/>
    <cellStyle name="Currency 4 2 8 5 3" xfId="12622" xr:uid="{00000000-0005-0000-0000-00004D310000}"/>
    <cellStyle name="Currency 4 2 8 5 4" xfId="12623" xr:uid="{00000000-0005-0000-0000-00004E310000}"/>
    <cellStyle name="Currency 4 2 8 5 5" xfId="12624" xr:uid="{00000000-0005-0000-0000-00004F310000}"/>
    <cellStyle name="Currency 4 2 8 5 6" xfId="12625" xr:uid="{00000000-0005-0000-0000-000050310000}"/>
    <cellStyle name="Currency 4 2 8 6" xfId="12626" xr:uid="{00000000-0005-0000-0000-000051310000}"/>
    <cellStyle name="Currency 4 2 8 7" xfId="12627" xr:uid="{00000000-0005-0000-0000-000052310000}"/>
    <cellStyle name="Currency 4 2 8 8" xfId="12628" xr:uid="{00000000-0005-0000-0000-000053310000}"/>
    <cellStyle name="Currency 4 2 8 9" xfId="12629" xr:uid="{00000000-0005-0000-0000-000054310000}"/>
    <cellStyle name="Currency 4 2 9" xfId="12630" xr:uid="{00000000-0005-0000-0000-000055310000}"/>
    <cellStyle name="Currency 4 2 9 10" xfId="12631" xr:uid="{00000000-0005-0000-0000-000056310000}"/>
    <cellStyle name="Currency 4 2 9 2" xfId="12632" xr:uid="{00000000-0005-0000-0000-000057310000}"/>
    <cellStyle name="Currency 4 2 9 2 2" xfId="12633" xr:uid="{00000000-0005-0000-0000-000058310000}"/>
    <cellStyle name="Currency 4 2 9 2 3" xfId="12634" xr:uid="{00000000-0005-0000-0000-000059310000}"/>
    <cellStyle name="Currency 4 2 9 2 4" xfId="12635" xr:uid="{00000000-0005-0000-0000-00005A310000}"/>
    <cellStyle name="Currency 4 2 9 2 5" xfId="12636" xr:uid="{00000000-0005-0000-0000-00005B310000}"/>
    <cellStyle name="Currency 4 2 9 2 6" xfId="12637" xr:uid="{00000000-0005-0000-0000-00005C310000}"/>
    <cellStyle name="Currency 4 2 9 3" xfId="12638" xr:uid="{00000000-0005-0000-0000-00005D310000}"/>
    <cellStyle name="Currency 4 2 9 3 2" xfId="12639" xr:uid="{00000000-0005-0000-0000-00005E310000}"/>
    <cellStyle name="Currency 4 2 9 3 3" xfId="12640" xr:uid="{00000000-0005-0000-0000-00005F310000}"/>
    <cellStyle name="Currency 4 2 9 3 4" xfId="12641" xr:uid="{00000000-0005-0000-0000-000060310000}"/>
    <cellStyle name="Currency 4 2 9 3 5" xfId="12642" xr:uid="{00000000-0005-0000-0000-000061310000}"/>
    <cellStyle name="Currency 4 2 9 3 6" xfId="12643" xr:uid="{00000000-0005-0000-0000-000062310000}"/>
    <cellStyle name="Currency 4 2 9 4" xfId="12644" xr:uid="{00000000-0005-0000-0000-000063310000}"/>
    <cellStyle name="Currency 4 2 9 4 2" xfId="12645" xr:uid="{00000000-0005-0000-0000-000064310000}"/>
    <cellStyle name="Currency 4 2 9 4 3" xfId="12646" xr:uid="{00000000-0005-0000-0000-000065310000}"/>
    <cellStyle name="Currency 4 2 9 4 4" xfId="12647" xr:uid="{00000000-0005-0000-0000-000066310000}"/>
    <cellStyle name="Currency 4 2 9 4 5" xfId="12648" xr:uid="{00000000-0005-0000-0000-000067310000}"/>
    <cellStyle name="Currency 4 2 9 4 6" xfId="12649" xr:uid="{00000000-0005-0000-0000-000068310000}"/>
    <cellStyle name="Currency 4 2 9 5" xfId="12650" xr:uid="{00000000-0005-0000-0000-000069310000}"/>
    <cellStyle name="Currency 4 2 9 6" xfId="12651" xr:uid="{00000000-0005-0000-0000-00006A310000}"/>
    <cellStyle name="Currency 4 2 9 7" xfId="12652" xr:uid="{00000000-0005-0000-0000-00006B310000}"/>
    <cellStyle name="Currency 4 2 9 8" xfId="12653" xr:uid="{00000000-0005-0000-0000-00006C310000}"/>
    <cellStyle name="Currency 4 2 9 9" xfId="12654" xr:uid="{00000000-0005-0000-0000-00006D310000}"/>
    <cellStyle name="Currency 4 3" xfId="12655" xr:uid="{00000000-0005-0000-0000-00006E310000}"/>
    <cellStyle name="Currency 4 3 2" xfId="12656" xr:uid="{00000000-0005-0000-0000-00006F310000}"/>
    <cellStyle name="Currency 4 3 3" xfId="12657" xr:uid="{00000000-0005-0000-0000-000070310000}"/>
    <cellStyle name="Currency 4 3 4" xfId="12658" xr:uid="{00000000-0005-0000-0000-000071310000}"/>
    <cellStyle name="Currency 4 3 5" xfId="12659" xr:uid="{00000000-0005-0000-0000-000072310000}"/>
    <cellStyle name="Currency 4 3 6" xfId="12660" xr:uid="{00000000-0005-0000-0000-000073310000}"/>
    <cellStyle name="Currency 4 4" xfId="12661" xr:uid="{00000000-0005-0000-0000-000074310000}"/>
    <cellStyle name="Currency 4 4 10" xfId="12662" xr:uid="{00000000-0005-0000-0000-000075310000}"/>
    <cellStyle name="Currency 4 4 10 2" xfId="12663" xr:uid="{00000000-0005-0000-0000-000076310000}"/>
    <cellStyle name="Currency 4 4 10 3" xfId="12664" xr:uid="{00000000-0005-0000-0000-000077310000}"/>
    <cellStyle name="Currency 4 4 10 4" xfId="12665" xr:uid="{00000000-0005-0000-0000-000078310000}"/>
    <cellStyle name="Currency 4 4 10 5" xfId="12666" xr:uid="{00000000-0005-0000-0000-000079310000}"/>
    <cellStyle name="Currency 4 4 10 6" xfId="12667" xr:uid="{00000000-0005-0000-0000-00007A310000}"/>
    <cellStyle name="Currency 4 4 11" xfId="12668" xr:uid="{00000000-0005-0000-0000-00007B310000}"/>
    <cellStyle name="Currency 4 4 12" xfId="12669" xr:uid="{00000000-0005-0000-0000-00007C310000}"/>
    <cellStyle name="Currency 4 4 13" xfId="12670" xr:uid="{00000000-0005-0000-0000-00007D310000}"/>
    <cellStyle name="Currency 4 4 14" xfId="12671" xr:uid="{00000000-0005-0000-0000-00007E310000}"/>
    <cellStyle name="Currency 4 4 15" xfId="12672" xr:uid="{00000000-0005-0000-0000-00007F310000}"/>
    <cellStyle name="Currency 4 4 16" xfId="12673" xr:uid="{00000000-0005-0000-0000-000080310000}"/>
    <cellStyle name="Currency 4 4 2" xfId="12674" xr:uid="{00000000-0005-0000-0000-000081310000}"/>
    <cellStyle name="Currency 4 4 2 10" xfId="12675" xr:uid="{00000000-0005-0000-0000-000082310000}"/>
    <cellStyle name="Currency 4 4 2 11" xfId="12676" xr:uid="{00000000-0005-0000-0000-000083310000}"/>
    <cellStyle name="Currency 4 4 2 12" xfId="12677" xr:uid="{00000000-0005-0000-0000-000084310000}"/>
    <cellStyle name="Currency 4 4 2 13" xfId="12678" xr:uid="{00000000-0005-0000-0000-000085310000}"/>
    <cellStyle name="Currency 4 4 2 14" xfId="12679" xr:uid="{00000000-0005-0000-0000-000086310000}"/>
    <cellStyle name="Currency 4 4 2 2" xfId="12680" xr:uid="{00000000-0005-0000-0000-000087310000}"/>
    <cellStyle name="Currency 4 4 2 2 10" xfId="12681" xr:uid="{00000000-0005-0000-0000-000088310000}"/>
    <cellStyle name="Currency 4 4 2 2 11" xfId="12682" xr:uid="{00000000-0005-0000-0000-000089310000}"/>
    <cellStyle name="Currency 4 4 2 2 12" xfId="12683" xr:uid="{00000000-0005-0000-0000-00008A310000}"/>
    <cellStyle name="Currency 4 4 2 2 13" xfId="12684" xr:uid="{00000000-0005-0000-0000-00008B310000}"/>
    <cellStyle name="Currency 4 4 2 2 2" xfId="12685" xr:uid="{00000000-0005-0000-0000-00008C310000}"/>
    <cellStyle name="Currency 4 4 2 2 2 10" xfId="12686" xr:uid="{00000000-0005-0000-0000-00008D310000}"/>
    <cellStyle name="Currency 4 4 2 2 2 11" xfId="12687" xr:uid="{00000000-0005-0000-0000-00008E310000}"/>
    <cellStyle name="Currency 4 4 2 2 2 2" xfId="12688" xr:uid="{00000000-0005-0000-0000-00008F310000}"/>
    <cellStyle name="Currency 4 4 2 2 2 2 10" xfId="12689" xr:uid="{00000000-0005-0000-0000-000090310000}"/>
    <cellStyle name="Currency 4 4 2 2 2 2 2" xfId="12690" xr:uid="{00000000-0005-0000-0000-000091310000}"/>
    <cellStyle name="Currency 4 4 2 2 2 2 2 2" xfId="12691" xr:uid="{00000000-0005-0000-0000-000092310000}"/>
    <cellStyle name="Currency 4 4 2 2 2 2 2 3" xfId="12692" xr:uid="{00000000-0005-0000-0000-000093310000}"/>
    <cellStyle name="Currency 4 4 2 2 2 2 2 4" xfId="12693" xr:uid="{00000000-0005-0000-0000-000094310000}"/>
    <cellStyle name="Currency 4 4 2 2 2 2 2 5" xfId="12694" xr:uid="{00000000-0005-0000-0000-000095310000}"/>
    <cellStyle name="Currency 4 4 2 2 2 2 2 6" xfId="12695" xr:uid="{00000000-0005-0000-0000-000096310000}"/>
    <cellStyle name="Currency 4 4 2 2 2 2 3" xfId="12696" xr:uid="{00000000-0005-0000-0000-000097310000}"/>
    <cellStyle name="Currency 4 4 2 2 2 2 3 2" xfId="12697" xr:uid="{00000000-0005-0000-0000-000098310000}"/>
    <cellStyle name="Currency 4 4 2 2 2 2 3 3" xfId="12698" xr:uid="{00000000-0005-0000-0000-000099310000}"/>
    <cellStyle name="Currency 4 4 2 2 2 2 3 4" xfId="12699" xr:uid="{00000000-0005-0000-0000-00009A310000}"/>
    <cellStyle name="Currency 4 4 2 2 2 2 3 5" xfId="12700" xr:uid="{00000000-0005-0000-0000-00009B310000}"/>
    <cellStyle name="Currency 4 4 2 2 2 2 3 6" xfId="12701" xr:uid="{00000000-0005-0000-0000-00009C310000}"/>
    <cellStyle name="Currency 4 4 2 2 2 2 4" xfId="12702" xr:uid="{00000000-0005-0000-0000-00009D310000}"/>
    <cellStyle name="Currency 4 4 2 2 2 2 4 2" xfId="12703" xr:uid="{00000000-0005-0000-0000-00009E310000}"/>
    <cellStyle name="Currency 4 4 2 2 2 2 4 3" xfId="12704" xr:uid="{00000000-0005-0000-0000-00009F310000}"/>
    <cellStyle name="Currency 4 4 2 2 2 2 4 4" xfId="12705" xr:uid="{00000000-0005-0000-0000-0000A0310000}"/>
    <cellStyle name="Currency 4 4 2 2 2 2 4 5" xfId="12706" xr:uid="{00000000-0005-0000-0000-0000A1310000}"/>
    <cellStyle name="Currency 4 4 2 2 2 2 4 6" xfId="12707" xr:uid="{00000000-0005-0000-0000-0000A2310000}"/>
    <cellStyle name="Currency 4 4 2 2 2 2 5" xfId="12708" xr:uid="{00000000-0005-0000-0000-0000A3310000}"/>
    <cellStyle name="Currency 4 4 2 2 2 2 6" xfId="12709" xr:uid="{00000000-0005-0000-0000-0000A4310000}"/>
    <cellStyle name="Currency 4 4 2 2 2 2 7" xfId="12710" xr:uid="{00000000-0005-0000-0000-0000A5310000}"/>
    <cellStyle name="Currency 4 4 2 2 2 2 8" xfId="12711" xr:uid="{00000000-0005-0000-0000-0000A6310000}"/>
    <cellStyle name="Currency 4 4 2 2 2 2 9" xfId="12712" xr:uid="{00000000-0005-0000-0000-0000A7310000}"/>
    <cellStyle name="Currency 4 4 2 2 2 3" xfId="12713" xr:uid="{00000000-0005-0000-0000-0000A8310000}"/>
    <cellStyle name="Currency 4 4 2 2 2 3 2" xfId="12714" xr:uid="{00000000-0005-0000-0000-0000A9310000}"/>
    <cellStyle name="Currency 4 4 2 2 2 3 3" xfId="12715" xr:uid="{00000000-0005-0000-0000-0000AA310000}"/>
    <cellStyle name="Currency 4 4 2 2 2 3 4" xfId="12716" xr:uid="{00000000-0005-0000-0000-0000AB310000}"/>
    <cellStyle name="Currency 4 4 2 2 2 3 5" xfId="12717" xr:uid="{00000000-0005-0000-0000-0000AC310000}"/>
    <cellStyle name="Currency 4 4 2 2 2 3 6" xfId="12718" xr:uid="{00000000-0005-0000-0000-0000AD310000}"/>
    <cellStyle name="Currency 4 4 2 2 2 4" xfId="12719" xr:uid="{00000000-0005-0000-0000-0000AE310000}"/>
    <cellStyle name="Currency 4 4 2 2 2 4 2" xfId="12720" xr:uid="{00000000-0005-0000-0000-0000AF310000}"/>
    <cellStyle name="Currency 4 4 2 2 2 4 3" xfId="12721" xr:uid="{00000000-0005-0000-0000-0000B0310000}"/>
    <cellStyle name="Currency 4 4 2 2 2 4 4" xfId="12722" xr:uid="{00000000-0005-0000-0000-0000B1310000}"/>
    <cellStyle name="Currency 4 4 2 2 2 4 5" xfId="12723" xr:uid="{00000000-0005-0000-0000-0000B2310000}"/>
    <cellStyle name="Currency 4 4 2 2 2 4 6" xfId="12724" xr:uid="{00000000-0005-0000-0000-0000B3310000}"/>
    <cellStyle name="Currency 4 4 2 2 2 5" xfId="12725" xr:uid="{00000000-0005-0000-0000-0000B4310000}"/>
    <cellStyle name="Currency 4 4 2 2 2 5 2" xfId="12726" xr:uid="{00000000-0005-0000-0000-0000B5310000}"/>
    <cellStyle name="Currency 4 4 2 2 2 5 3" xfId="12727" xr:uid="{00000000-0005-0000-0000-0000B6310000}"/>
    <cellStyle name="Currency 4 4 2 2 2 5 4" xfId="12728" xr:uid="{00000000-0005-0000-0000-0000B7310000}"/>
    <cellStyle name="Currency 4 4 2 2 2 5 5" xfId="12729" xr:uid="{00000000-0005-0000-0000-0000B8310000}"/>
    <cellStyle name="Currency 4 4 2 2 2 5 6" xfId="12730" xr:uid="{00000000-0005-0000-0000-0000B9310000}"/>
    <cellStyle name="Currency 4 4 2 2 2 6" xfId="12731" xr:uid="{00000000-0005-0000-0000-0000BA310000}"/>
    <cellStyle name="Currency 4 4 2 2 2 7" xfId="12732" xr:uid="{00000000-0005-0000-0000-0000BB310000}"/>
    <cellStyle name="Currency 4 4 2 2 2 8" xfId="12733" xr:uid="{00000000-0005-0000-0000-0000BC310000}"/>
    <cellStyle name="Currency 4 4 2 2 2 9" xfId="12734" xr:uid="{00000000-0005-0000-0000-0000BD310000}"/>
    <cellStyle name="Currency 4 4 2 2 3" xfId="12735" xr:uid="{00000000-0005-0000-0000-0000BE310000}"/>
    <cellStyle name="Currency 4 4 2 2 3 10" xfId="12736" xr:uid="{00000000-0005-0000-0000-0000BF310000}"/>
    <cellStyle name="Currency 4 4 2 2 3 11" xfId="12737" xr:uid="{00000000-0005-0000-0000-0000C0310000}"/>
    <cellStyle name="Currency 4 4 2 2 3 2" xfId="12738" xr:uid="{00000000-0005-0000-0000-0000C1310000}"/>
    <cellStyle name="Currency 4 4 2 2 3 2 10" xfId="12739" xr:uid="{00000000-0005-0000-0000-0000C2310000}"/>
    <cellStyle name="Currency 4 4 2 2 3 2 2" xfId="12740" xr:uid="{00000000-0005-0000-0000-0000C3310000}"/>
    <cellStyle name="Currency 4 4 2 2 3 2 2 2" xfId="12741" xr:uid="{00000000-0005-0000-0000-0000C4310000}"/>
    <cellStyle name="Currency 4 4 2 2 3 2 2 3" xfId="12742" xr:uid="{00000000-0005-0000-0000-0000C5310000}"/>
    <cellStyle name="Currency 4 4 2 2 3 2 2 4" xfId="12743" xr:uid="{00000000-0005-0000-0000-0000C6310000}"/>
    <cellStyle name="Currency 4 4 2 2 3 2 2 5" xfId="12744" xr:uid="{00000000-0005-0000-0000-0000C7310000}"/>
    <cellStyle name="Currency 4 4 2 2 3 2 2 6" xfId="12745" xr:uid="{00000000-0005-0000-0000-0000C8310000}"/>
    <cellStyle name="Currency 4 4 2 2 3 2 3" xfId="12746" xr:uid="{00000000-0005-0000-0000-0000C9310000}"/>
    <cellStyle name="Currency 4 4 2 2 3 2 3 2" xfId="12747" xr:uid="{00000000-0005-0000-0000-0000CA310000}"/>
    <cellStyle name="Currency 4 4 2 2 3 2 3 3" xfId="12748" xr:uid="{00000000-0005-0000-0000-0000CB310000}"/>
    <cellStyle name="Currency 4 4 2 2 3 2 3 4" xfId="12749" xr:uid="{00000000-0005-0000-0000-0000CC310000}"/>
    <cellStyle name="Currency 4 4 2 2 3 2 3 5" xfId="12750" xr:uid="{00000000-0005-0000-0000-0000CD310000}"/>
    <cellStyle name="Currency 4 4 2 2 3 2 3 6" xfId="12751" xr:uid="{00000000-0005-0000-0000-0000CE310000}"/>
    <cellStyle name="Currency 4 4 2 2 3 2 4" xfId="12752" xr:uid="{00000000-0005-0000-0000-0000CF310000}"/>
    <cellStyle name="Currency 4 4 2 2 3 2 4 2" xfId="12753" xr:uid="{00000000-0005-0000-0000-0000D0310000}"/>
    <cellStyle name="Currency 4 4 2 2 3 2 4 3" xfId="12754" xr:uid="{00000000-0005-0000-0000-0000D1310000}"/>
    <cellStyle name="Currency 4 4 2 2 3 2 4 4" xfId="12755" xr:uid="{00000000-0005-0000-0000-0000D2310000}"/>
    <cellStyle name="Currency 4 4 2 2 3 2 4 5" xfId="12756" xr:uid="{00000000-0005-0000-0000-0000D3310000}"/>
    <cellStyle name="Currency 4 4 2 2 3 2 4 6" xfId="12757" xr:uid="{00000000-0005-0000-0000-0000D4310000}"/>
    <cellStyle name="Currency 4 4 2 2 3 2 5" xfId="12758" xr:uid="{00000000-0005-0000-0000-0000D5310000}"/>
    <cellStyle name="Currency 4 4 2 2 3 2 6" xfId="12759" xr:uid="{00000000-0005-0000-0000-0000D6310000}"/>
    <cellStyle name="Currency 4 4 2 2 3 2 7" xfId="12760" xr:uid="{00000000-0005-0000-0000-0000D7310000}"/>
    <cellStyle name="Currency 4 4 2 2 3 2 8" xfId="12761" xr:uid="{00000000-0005-0000-0000-0000D8310000}"/>
    <cellStyle name="Currency 4 4 2 2 3 2 9" xfId="12762" xr:uid="{00000000-0005-0000-0000-0000D9310000}"/>
    <cellStyle name="Currency 4 4 2 2 3 3" xfId="12763" xr:uid="{00000000-0005-0000-0000-0000DA310000}"/>
    <cellStyle name="Currency 4 4 2 2 3 3 2" xfId="12764" xr:uid="{00000000-0005-0000-0000-0000DB310000}"/>
    <cellStyle name="Currency 4 4 2 2 3 3 3" xfId="12765" xr:uid="{00000000-0005-0000-0000-0000DC310000}"/>
    <cellStyle name="Currency 4 4 2 2 3 3 4" xfId="12766" xr:uid="{00000000-0005-0000-0000-0000DD310000}"/>
    <cellStyle name="Currency 4 4 2 2 3 3 5" xfId="12767" xr:uid="{00000000-0005-0000-0000-0000DE310000}"/>
    <cellStyle name="Currency 4 4 2 2 3 3 6" xfId="12768" xr:uid="{00000000-0005-0000-0000-0000DF310000}"/>
    <cellStyle name="Currency 4 4 2 2 3 4" xfId="12769" xr:uid="{00000000-0005-0000-0000-0000E0310000}"/>
    <cellStyle name="Currency 4 4 2 2 3 4 2" xfId="12770" xr:uid="{00000000-0005-0000-0000-0000E1310000}"/>
    <cellStyle name="Currency 4 4 2 2 3 4 3" xfId="12771" xr:uid="{00000000-0005-0000-0000-0000E2310000}"/>
    <cellStyle name="Currency 4 4 2 2 3 4 4" xfId="12772" xr:uid="{00000000-0005-0000-0000-0000E3310000}"/>
    <cellStyle name="Currency 4 4 2 2 3 4 5" xfId="12773" xr:uid="{00000000-0005-0000-0000-0000E4310000}"/>
    <cellStyle name="Currency 4 4 2 2 3 4 6" xfId="12774" xr:uid="{00000000-0005-0000-0000-0000E5310000}"/>
    <cellStyle name="Currency 4 4 2 2 3 5" xfId="12775" xr:uid="{00000000-0005-0000-0000-0000E6310000}"/>
    <cellStyle name="Currency 4 4 2 2 3 5 2" xfId="12776" xr:uid="{00000000-0005-0000-0000-0000E7310000}"/>
    <cellStyle name="Currency 4 4 2 2 3 5 3" xfId="12777" xr:uid="{00000000-0005-0000-0000-0000E8310000}"/>
    <cellStyle name="Currency 4 4 2 2 3 5 4" xfId="12778" xr:uid="{00000000-0005-0000-0000-0000E9310000}"/>
    <cellStyle name="Currency 4 4 2 2 3 5 5" xfId="12779" xr:uid="{00000000-0005-0000-0000-0000EA310000}"/>
    <cellStyle name="Currency 4 4 2 2 3 5 6" xfId="12780" xr:uid="{00000000-0005-0000-0000-0000EB310000}"/>
    <cellStyle name="Currency 4 4 2 2 3 6" xfId="12781" xr:uid="{00000000-0005-0000-0000-0000EC310000}"/>
    <cellStyle name="Currency 4 4 2 2 3 7" xfId="12782" xr:uid="{00000000-0005-0000-0000-0000ED310000}"/>
    <cellStyle name="Currency 4 4 2 2 3 8" xfId="12783" xr:uid="{00000000-0005-0000-0000-0000EE310000}"/>
    <cellStyle name="Currency 4 4 2 2 3 9" xfId="12784" xr:uid="{00000000-0005-0000-0000-0000EF310000}"/>
    <cellStyle name="Currency 4 4 2 2 4" xfId="12785" xr:uid="{00000000-0005-0000-0000-0000F0310000}"/>
    <cellStyle name="Currency 4 4 2 2 4 10" xfId="12786" xr:uid="{00000000-0005-0000-0000-0000F1310000}"/>
    <cellStyle name="Currency 4 4 2 2 4 2" xfId="12787" xr:uid="{00000000-0005-0000-0000-0000F2310000}"/>
    <cellStyle name="Currency 4 4 2 2 4 2 2" xfId="12788" xr:uid="{00000000-0005-0000-0000-0000F3310000}"/>
    <cellStyle name="Currency 4 4 2 2 4 2 3" xfId="12789" xr:uid="{00000000-0005-0000-0000-0000F4310000}"/>
    <cellStyle name="Currency 4 4 2 2 4 2 4" xfId="12790" xr:uid="{00000000-0005-0000-0000-0000F5310000}"/>
    <cellStyle name="Currency 4 4 2 2 4 2 5" xfId="12791" xr:uid="{00000000-0005-0000-0000-0000F6310000}"/>
    <cellStyle name="Currency 4 4 2 2 4 2 6" xfId="12792" xr:uid="{00000000-0005-0000-0000-0000F7310000}"/>
    <cellStyle name="Currency 4 4 2 2 4 3" xfId="12793" xr:uid="{00000000-0005-0000-0000-0000F8310000}"/>
    <cellStyle name="Currency 4 4 2 2 4 3 2" xfId="12794" xr:uid="{00000000-0005-0000-0000-0000F9310000}"/>
    <cellStyle name="Currency 4 4 2 2 4 3 3" xfId="12795" xr:uid="{00000000-0005-0000-0000-0000FA310000}"/>
    <cellStyle name="Currency 4 4 2 2 4 3 4" xfId="12796" xr:uid="{00000000-0005-0000-0000-0000FB310000}"/>
    <cellStyle name="Currency 4 4 2 2 4 3 5" xfId="12797" xr:uid="{00000000-0005-0000-0000-0000FC310000}"/>
    <cellStyle name="Currency 4 4 2 2 4 3 6" xfId="12798" xr:uid="{00000000-0005-0000-0000-0000FD310000}"/>
    <cellStyle name="Currency 4 4 2 2 4 4" xfId="12799" xr:uid="{00000000-0005-0000-0000-0000FE310000}"/>
    <cellStyle name="Currency 4 4 2 2 4 4 2" xfId="12800" xr:uid="{00000000-0005-0000-0000-0000FF310000}"/>
    <cellStyle name="Currency 4 4 2 2 4 4 3" xfId="12801" xr:uid="{00000000-0005-0000-0000-000000320000}"/>
    <cellStyle name="Currency 4 4 2 2 4 4 4" xfId="12802" xr:uid="{00000000-0005-0000-0000-000001320000}"/>
    <cellStyle name="Currency 4 4 2 2 4 4 5" xfId="12803" xr:uid="{00000000-0005-0000-0000-000002320000}"/>
    <cellStyle name="Currency 4 4 2 2 4 4 6" xfId="12804" xr:uid="{00000000-0005-0000-0000-000003320000}"/>
    <cellStyle name="Currency 4 4 2 2 4 5" xfId="12805" xr:uid="{00000000-0005-0000-0000-000004320000}"/>
    <cellStyle name="Currency 4 4 2 2 4 6" xfId="12806" xr:uid="{00000000-0005-0000-0000-000005320000}"/>
    <cellStyle name="Currency 4 4 2 2 4 7" xfId="12807" xr:uid="{00000000-0005-0000-0000-000006320000}"/>
    <cellStyle name="Currency 4 4 2 2 4 8" xfId="12808" xr:uid="{00000000-0005-0000-0000-000007320000}"/>
    <cellStyle name="Currency 4 4 2 2 4 9" xfId="12809" xr:uid="{00000000-0005-0000-0000-000008320000}"/>
    <cellStyle name="Currency 4 4 2 2 5" xfId="12810" xr:uid="{00000000-0005-0000-0000-000009320000}"/>
    <cellStyle name="Currency 4 4 2 2 5 2" xfId="12811" xr:uid="{00000000-0005-0000-0000-00000A320000}"/>
    <cellStyle name="Currency 4 4 2 2 5 3" xfId="12812" xr:uid="{00000000-0005-0000-0000-00000B320000}"/>
    <cellStyle name="Currency 4 4 2 2 5 4" xfId="12813" xr:uid="{00000000-0005-0000-0000-00000C320000}"/>
    <cellStyle name="Currency 4 4 2 2 5 5" xfId="12814" xr:uid="{00000000-0005-0000-0000-00000D320000}"/>
    <cellStyle name="Currency 4 4 2 2 5 6" xfId="12815" xr:uid="{00000000-0005-0000-0000-00000E320000}"/>
    <cellStyle name="Currency 4 4 2 2 6" xfId="12816" xr:uid="{00000000-0005-0000-0000-00000F320000}"/>
    <cellStyle name="Currency 4 4 2 2 6 2" xfId="12817" xr:uid="{00000000-0005-0000-0000-000010320000}"/>
    <cellStyle name="Currency 4 4 2 2 6 3" xfId="12818" xr:uid="{00000000-0005-0000-0000-000011320000}"/>
    <cellStyle name="Currency 4 4 2 2 6 4" xfId="12819" xr:uid="{00000000-0005-0000-0000-000012320000}"/>
    <cellStyle name="Currency 4 4 2 2 6 5" xfId="12820" xr:uid="{00000000-0005-0000-0000-000013320000}"/>
    <cellStyle name="Currency 4 4 2 2 6 6" xfId="12821" xr:uid="{00000000-0005-0000-0000-000014320000}"/>
    <cellStyle name="Currency 4 4 2 2 7" xfId="12822" xr:uid="{00000000-0005-0000-0000-000015320000}"/>
    <cellStyle name="Currency 4 4 2 2 7 2" xfId="12823" xr:uid="{00000000-0005-0000-0000-000016320000}"/>
    <cellStyle name="Currency 4 4 2 2 7 3" xfId="12824" xr:uid="{00000000-0005-0000-0000-000017320000}"/>
    <cellStyle name="Currency 4 4 2 2 7 4" xfId="12825" xr:uid="{00000000-0005-0000-0000-000018320000}"/>
    <cellStyle name="Currency 4 4 2 2 7 5" xfId="12826" xr:uid="{00000000-0005-0000-0000-000019320000}"/>
    <cellStyle name="Currency 4 4 2 2 7 6" xfId="12827" xr:uid="{00000000-0005-0000-0000-00001A320000}"/>
    <cellStyle name="Currency 4 4 2 2 8" xfId="12828" xr:uid="{00000000-0005-0000-0000-00001B320000}"/>
    <cellStyle name="Currency 4 4 2 2 9" xfId="12829" xr:uid="{00000000-0005-0000-0000-00001C320000}"/>
    <cellStyle name="Currency 4 4 2 3" xfId="12830" xr:uid="{00000000-0005-0000-0000-00001D320000}"/>
    <cellStyle name="Currency 4 4 2 3 10" xfId="12831" xr:uid="{00000000-0005-0000-0000-00001E320000}"/>
    <cellStyle name="Currency 4 4 2 3 11" xfId="12832" xr:uid="{00000000-0005-0000-0000-00001F320000}"/>
    <cellStyle name="Currency 4 4 2 3 12" xfId="12833" xr:uid="{00000000-0005-0000-0000-000020320000}"/>
    <cellStyle name="Currency 4 4 2 3 2" xfId="12834" xr:uid="{00000000-0005-0000-0000-000021320000}"/>
    <cellStyle name="Currency 4 4 2 3 2 10" xfId="12835" xr:uid="{00000000-0005-0000-0000-000022320000}"/>
    <cellStyle name="Currency 4 4 2 3 2 11" xfId="12836" xr:uid="{00000000-0005-0000-0000-000023320000}"/>
    <cellStyle name="Currency 4 4 2 3 2 2" xfId="12837" xr:uid="{00000000-0005-0000-0000-000024320000}"/>
    <cellStyle name="Currency 4 4 2 3 2 2 10" xfId="12838" xr:uid="{00000000-0005-0000-0000-000025320000}"/>
    <cellStyle name="Currency 4 4 2 3 2 2 2" xfId="12839" xr:uid="{00000000-0005-0000-0000-000026320000}"/>
    <cellStyle name="Currency 4 4 2 3 2 2 2 2" xfId="12840" xr:uid="{00000000-0005-0000-0000-000027320000}"/>
    <cellStyle name="Currency 4 4 2 3 2 2 2 3" xfId="12841" xr:uid="{00000000-0005-0000-0000-000028320000}"/>
    <cellStyle name="Currency 4 4 2 3 2 2 2 4" xfId="12842" xr:uid="{00000000-0005-0000-0000-000029320000}"/>
    <cellStyle name="Currency 4 4 2 3 2 2 2 5" xfId="12843" xr:uid="{00000000-0005-0000-0000-00002A320000}"/>
    <cellStyle name="Currency 4 4 2 3 2 2 2 6" xfId="12844" xr:uid="{00000000-0005-0000-0000-00002B320000}"/>
    <cellStyle name="Currency 4 4 2 3 2 2 3" xfId="12845" xr:uid="{00000000-0005-0000-0000-00002C320000}"/>
    <cellStyle name="Currency 4 4 2 3 2 2 3 2" xfId="12846" xr:uid="{00000000-0005-0000-0000-00002D320000}"/>
    <cellStyle name="Currency 4 4 2 3 2 2 3 3" xfId="12847" xr:uid="{00000000-0005-0000-0000-00002E320000}"/>
    <cellStyle name="Currency 4 4 2 3 2 2 3 4" xfId="12848" xr:uid="{00000000-0005-0000-0000-00002F320000}"/>
    <cellStyle name="Currency 4 4 2 3 2 2 3 5" xfId="12849" xr:uid="{00000000-0005-0000-0000-000030320000}"/>
    <cellStyle name="Currency 4 4 2 3 2 2 3 6" xfId="12850" xr:uid="{00000000-0005-0000-0000-000031320000}"/>
    <cellStyle name="Currency 4 4 2 3 2 2 4" xfId="12851" xr:uid="{00000000-0005-0000-0000-000032320000}"/>
    <cellStyle name="Currency 4 4 2 3 2 2 4 2" xfId="12852" xr:uid="{00000000-0005-0000-0000-000033320000}"/>
    <cellStyle name="Currency 4 4 2 3 2 2 4 3" xfId="12853" xr:uid="{00000000-0005-0000-0000-000034320000}"/>
    <cellStyle name="Currency 4 4 2 3 2 2 4 4" xfId="12854" xr:uid="{00000000-0005-0000-0000-000035320000}"/>
    <cellStyle name="Currency 4 4 2 3 2 2 4 5" xfId="12855" xr:uid="{00000000-0005-0000-0000-000036320000}"/>
    <cellStyle name="Currency 4 4 2 3 2 2 4 6" xfId="12856" xr:uid="{00000000-0005-0000-0000-000037320000}"/>
    <cellStyle name="Currency 4 4 2 3 2 2 5" xfId="12857" xr:uid="{00000000-0005-0000-0000-000038320000}"/>
    <cellStyle name="Currency 4 4 2 3 2 2 6" xfId="12858" xr:uid="{00000000-0005-0000-0000-000039320000}"/>
    <cellStyle name="Currency 4 4 2 3 2 2 7" xfId="12859" xr:uid="{00000000-0005-0000-0000-00003A320000}"/>
    <cellStyle name="Currency 4 4 2 3 2 2 8" xfId="12860" xr:uid="{00000000-0005-0000-0000-00003B320000}"/>
    <cellStyle name="Currency 4 4 2 3 2 2 9" xfId="12861" xr:uid="{00000000-0005-0000-0000-00003C320000}"/>
    <cellStyle name="Currency 4 4 2 3 2 3" xfId="12862" xr:uid="{00000000-0005-0000-0000-00003D320000}"/>
    <cellStyle name="Currency 4 4 2 3 2 3 2" xfId="12863" xr:uid="{00000000-0005-0000-0000-00003E320000}"/>
    <cellStyle name="Currency 4 4 2 3 2 3 3" xfId="12864" xr:uid="{00000000-0005-0000-0000-00003F320000}"/>
    <cellStyle name="Currency 4 4 2 3 2 3 4" xfId="12865" xr:uid="{00000000-0005-0000-0000-000040320000}"/>
    <cellStyle name="Currency 4 4 2 3 2 3 5" xfId="12866" xr:uid="{00000000-0005-0000-0000-000041320000}"/>
    <cellStyle name="Currency 4 4 2 3 2 3 6" xfId="12867" xr:uid="{00000000-0005-0000-0000-000042320000}"/>
    <cellStyle name="Currency 4 4 2 3 2 4" xfId="12868" xr:uid="{00000000-0005-0000-0000-000043320000}"/>
    <cellStyle name="Currency 4 4 2 3 2 4 2" xfId="12869" xr:uid="{00000000-0005-0000-0000-000044320000}"/>
    <cellStyle name="Currency 4 4 2 3 2 4 3" xfId="12870" xr:uid="{00000000-0005-0000-0000-000045320000}"/>
    <cellStyle name="Currency 4 4 2 3 2 4 4" xfId="12871" xr:uid="{00000000-0005-0000-0000-000046320000}"/>
    <cellStyle name="Currency 4 4 2 3 2 4 5" xfId="12872" xr:uid="{00000000-0005-0000-0000-000047320000}"/>
    <cellStyle name="Currency 4 4 2 3 2 4 6" xfId="12873" xr:uid="{00000000-0005-0000-0000-000048320000}"/>
    <cellStyle name="Currency 4 4 2 3 2 5" xfId="12874" xr:uid="{00000000-0005-0000-0000-000049320000}"/>
    <cellStyle name="Currency 4 4 2 3 2 5 2" xfId="12875" xr:uid="{00000000-0005-0000-0000-00004A320000}"/>
    <cellStyle name="Currency 4 4 2 3 2 5 3" xfId="12876" xr:uid="{00000000-0005-0000-0000-00004B320000}"/>
    <cellStyle name="Currency 4 4 2 3 2 5 4" xfId="12877" xr:uid="{00000000-0005-0000-0000-00004C320000}"/>
    <cellStyle name="Currency 4 4 2 3 2 5 5" xfId="12878" xr:uid="{00000000-0005-0000-0000-00004D320000}"/>
    <cellStyle name="Currency 4 4 2 3 2 5 6" xfId="12879" xr:uid="{00000000-0005-0000-0000-00004E320000}"/>
    <cellStyle name="Currency 4 4 2 3 2 6" xfId="12880" xr:uid="{00000000-0005-0000-0000-00004F320000}"/>
    <cellStyle name="Currency 4 4 2 3 2 7" xfId="12881" xr:uid="{00000000-0005-0000-0000-000050320000}"/>
    <cellStyle name="Currency 4 4 2 3 2 8" xfId="12882" xr:uid="{00000000-0005-0000-0000-000051320000}"/>
    <cellStyle name="Currency 4 4 2 3 2 9" xfId="12883" xr:uid="{00000000-0005-0000-0000-000052320000}"/>
    <cellStyle name="Currency 4 4 2 3 3" xfId="12884" xr:uid="{00000000-0005-0000-0000-000053320000}"/>
    <cellStyle name="Currency 4 4 2 3 3 10" xfId="12885" xr:uid="{00000000-0005-0000-0000-000054320000}"/>
    <cellStyle name="Currency 4 4 2 3 3 2" xfId="12886" xr:uid="{00000000-0005-0000-0000-000055320000}"/>
    <cellStyle name="Currency 4 4 2 3 3 2 2" xfId="12887" xr:uid="{00000000-0005-0000-0000-000056320000}"/>
    <cellStyle name="Currency 4 4 2 3 3 2 3" xfId="12888" xr:uid="{00000000-0005-0000-0000-000057320000}"/>
    <cellStyle name="Currency 4 4 2 3 3 2 4" xfId="12889" xr:uid="{00000000-0005-0000-0000-000058320000}"/>
    <cellStyle name="Currency 4 4 2 3 3 2 5" xfId="12890" xr:uid="{00000000-0005-0000-0000-000059320000}"/>
    <cellStyle name="Currency 4 4 2 3 3 2 6" xfId="12891" xr:uid="{00000000-0005-0000-0000-00005A320000}"/>
    <cellStyle name="Currency 4 4 2 3 3 3" xfId="12892" xr:uid="{00000000-0005-0000-0000-00005B320000}"/>
    <cellStyle name="Currency 4 4 2 3 3 3 2" xfId="12893" xr:uid="{00000000-0005-0000-0000-00005C320000}"/>
    <cellStyle name="Currency 4 4 2 3 3 3 3" xfId="12894" xr:uid="{00000000-0005-0000-0000-00005D320000}"/>
    <cellStyle name="Currency 4 4 2 3 3 3 4" xfId="12895" xr:uid="{00000000-0005-0000-0000-00005E320000}"/>
    <cellStyle name="Currency 4 4 2 3 3 3 5" xfId="12896" xr:uid="{00000000-0005-0000-0000-00005F320000}"/>
    <cellStyle name="Currency 4 4 2 3 3 3 6" xfId="12897" xr:uid="{00000000-0005-0000-0000-000060320000}"/>
    <cellStyle name="Currency 4 4 2 3 3 4" xfId="12898" xr:uid="{00000000-0005-0000-0000-000061320000}"/>
    <cellStyle name="Currency 4 4 2 3 3 4 2" xfId="12899" xr:uid="{00000000-0005-0000-0000-000062320000}"/>
    <cellStyle name="Currency 4 4 2 3 3 4 3" xfId="12900" xr:uid="{00000000-0005-0000-0000-000063320000}"/>
    <cellStyle name="Currency 4 4 2 3 3 4 4" xfId="12901" xr:uid="{00000000-0005-0000-0000-000064320000}"/>
    <cellStyle name="Currency 4 4 2 3 3 4 5" xfId="12902" xr:uid="{00000000-0005-0000-0000-000065320000}"/>
    <cellStyle name="Currency 4 4 2 3 3 4 6" xfId="12903" xr:uid="{00000000-0005-0000-0000-000066320000}"/>
    <cellStyle name="Currency 4 4 2 3 3 5" xfId="12904" xr:uid="{00000000-0005-0000-0000-000067320000}"/>
    <cellStyle name="Currency 4 4 2 3 3 6" xfId="12905" xr:uid="{00000000-0005-0000-0000-000068320000}"/>
    <cellStyle name="Currency 4 4 2 3 3 7" xfId="12906" xr:uid="{00000000-0005-0000-0000-000069320000}"/>
    <cellStyle name="Currency 4 4 2 3 3 8" xfId="12907" xr:uid="{00000000-0005-0000-0000-00006A320000}"/>
    <cellStyle name="Currency 4 4 2 3 3 9" xfId="12908" xr:uid="{00000000-0005-0000-0000-00006B320000}"/>
    <cellStyle name="Currency 4 4 2 3 4" xfId="12909" xr:uid="{00000000-0005-0000-0000-00006C320000}"/>
    <cellStyle name="Currency 4 4 2 3 4 2" xfId="12910" xr:uid="{00000000-0005-0000-0000-00006D320000}"/>
    <cellStyle name="Currency 4 4 2 3 4 3" xfId="12911" xr:uid="{00000000-0005-0000-0000-00006E320000}"/>
    <cellStyle name="Currency 4 4 2 3 4 4" xfId="12912" xr:uid="{00000000-0005-0000-0000-00006F320000}"/>
    <cellStyle name="Currency 4 4 2 3 4 5" xfId="12913" xr:uid="{00000000-0005-0000-0000-000070320000}"/>
    <cellStyle name="Currency 4 4 2 3 4 6" xfId="12914" xr:uid="{00000000-0005-0000-0000-000071320000}"/>
    <cellStyle name="Currency 4 4 2 3 5" xfId="12915" xr:uid="{00000000-0005-0000-0000-000072320000}"/>
    <cellStyle name="Currency 4 4 2 3 5 2" xfId="12916" xr:uid="{00000000-0005-0000-0000-000073320000}"/>
    <cellStyle name="Currency 4 4 2 3 5 3" xfId="12917" xr:uid="{00000000-0005-0000-0000-000074320000}"/>
    <cellStyle name="Currency 4 4 2 3 5 4" xfId="12918" xr:uid="{00000000-0005-0000-0000-000075320000}"/>
    <cellStyle name="Currency 4 4 2 3 5 5" xfId="12919" xr:uid="{00000000-0005-0000-0000-000076320000}"/>
    <cellStyle name="Currency 4 4 2 3 5 6" xfId="12920" xr:uid="{00000000-0005-0000-0000-000077320000}"/>
    <cellStyle name="Currency 4 4 2 3 6" xfId="12921" xr:uid="{00000000-0005-0000-0000-000078320000}"/>
    <cellStyle name="Currency 4 4 2 3 6 2" xfId="12922" xr:uid="{00000000-0005-0000-0000-000079320000}"/>
    <cellStyle name="Currency 4 4 2 3 6 3" xfId="12923" xr:uid="{00000000-0005-0000-0000-00007A320000}"/>
    <cellStyle name="Currency 4 4 2 3 6 4" xfId="12924" xr:uid="{00000000-0005-0000-0000-00007B320000}"/>
    <cellStyle name="Currency 4 4 2 3 6 5" xfId="12925" xr:uid="{00000000-0005-0000-0000-00007C320000}"/>
    <cellStyle name="Currency 4 4 2 3 6 6" xfId="12926" xr:uid="{00000000-0005-0000-0000-00007D320000}"/>
    <cellStyle name="Currency 4 4 2 3 7" xfId="12927" xr:uid="{00000000-0005-0000-0000-00007E320000}"/>
    <cellStyle name="Currency 4 4 2 3 8" xfId="12928" xr:uid="{00000000-0005-0000-0000-00007F320000}"/>
    <cellStyle name="Currency 4 4 2 3 9" xfId="12929" xr:uid="{00000000-0005-0000-0000-000080320000}"/>
    <cellStyle name="Currency 4 4 2 4" xfId="12930" xr:uid="{00000000-0005-0000-0000-000081320000}"/>
    <cellStyle name="Currency 4 4 2 4 10" xfId="12931" xr:uid="{00000000-0005-0000-0000-000082320000}"/>
    <cellStyle name="Currency 4 4 2 4 11" xfId="12932" xr:uid="{00000000-0005-0000-0000-000083320000}"/>
    <cellStyle name="Currency 4 4 2 4 2" xfId="12933" xr:uid="{00000000-0005-0000-0000-000084320000}"/>
    <cellStyle name="Currency 4 4 2 4 2 10" xfId="12934" xr:uid="{00000000-0005-0000-0000-000085320000}"/>
    <cellStyle name="Currency 4 4 2 4 2 2" xfId="12935" xr:uid="{00000000-0005-0000-0000-000086320000}"/>
    <cellStyle name="Currency 4 4 2 4 2 2 2" xfId="12936" xr:uid="{00000000-0005-0000-0000-000087320000}"/>
    <cellStyle name="Currency 4 4 2 4 2 2 3" xfId="12937" xr:uid="{00000000-0005-0000-0000-000088320000}"/>
    <cellStyle name="Currency 4 4 2 4 2 2 4" xfId="12938" xr:uid="{00000000-0005-0000-0000-000089320000}"/>
    <cellStyle name="Currency 4 4 2 4 2 2 5" xfId="12939" xr:uid="{00000000-0005-0000-0000-00008A320000}"/>
    <cellStyle name="Currency 4 4 2 4 2 2 6" xfId="12940" xr:uid="{00000000-0005-0000-0000-00008B320000}"/>
    <cellStyle name="Currency 4 4 2 4 2 3" xfId="12941" xr:uid="{00000000-0005-0000-0000-00008C320000}"/>
    <cellStyle name="Currency 4 4 2 4 2 3 2" xfId="12942" xr:uid="{00000000-0005-0000-0000-00008D320000}"/>
    <cellStyle name="Currency 4 4 2 4 2 3 3" xfId="12943" xr:uid="{00000000-0005-0000-0000-00008E320000}"/>
    <cellStyle name="Currency 4 4 2 4 2 3 4" xfId="12944" xr:uid="{00000000-0005-0000-0000-00008F320000}"/>
    <cellStyle name="Currency 4 4 2 4 2 3 5" xfId="12945" xr:uid="{00000000-0005-0000-0000-000090320000}"/>
    <cellStyle name="Currency 4 4 2 4 2 3 6" xfId="12946" xr:uid="{00000000-0005-0000-0000-000091320000}"/>
    <cellStyle name="Currency 4 4 2 4 2 4" xfId="12947" xr:uid="{00000000-0005-0000-0000-000092320000}"/>
    <cellStyle name="Currency 4 4 2 4 2 4 2" xfId="12948" xr:uid="{00000000-0005-0000-0000-000093320000}"/>
    <cellStyle name="Currency 4 4 2 4 2 4 3" xfId="12949" xr:uid="{00000000-0005-0000-0000-000094320000}"/>
    <cellStyle name="Currency 4 4 2 4 2 4 4" xfId="12950" xr:uid="{00000000-0005-0000-0000-000095320000}"/>
    <cellStyle name="Currency 4 4 2 4 2 4 5" xfId="12951" xr:uid="{00000000-0005-0000-0000-000096320000}"/>
    <cellStyle name="Currency 4 4 2 4 2 4 6" xfId="12952" xr:uid="{00000000-0005-0000-0000-000097320000}"/>
    <cellStyle name="Currency 4 4 2 4 2 5" xfId="12953" xr:uid="{00000000-0005-0000-0000-000098320000}"/>
    <cellStyle name="Currency 4 4 2 4 2 6" xfId="12954" xr:uid="{00000000-0005-0000-0000-000099320000}"/>
    <cellStyle name="Currency 4 4 2 4 2 7" xfId="12955" xr:uid="{00000000-0005-0000-0000-00009A320000}"/>
    <cellStyle name="Currency 4 4 2 4 2 8" xfId="12956" xr:uid="{00000000-0005-0000-0000-00009B320000}"/>
    <cellStyle name="Currency 4 4 2 4 2 9" xfId="12957" xr:uid="{00000000-0005-0000-0000-00009C320000}"/>
    <cellStyle name="Currency 4 4 2 4 3" xfId="12958" xr:uid="{00000000-0005-0000-0000-00009D320000}"/>
    <cellStyle name="Currency 4 4 2 4 3 2" xfId="12959" xr:uid="{00000000-0005-0000-0000-00009E320000}"/>
    <cellStyle name="Currency 4 4 2 4 3 3" xfId="12960" xr:uid="{00000000-0005-0000-0000-00009F320000}"/>
    <cellStyle name="Currency 4 4 2 4 3 4" xfId="12961" xr:uid="{00000000-0005-0000-0000-0000A0320000}"/>
    <cellStyle name="Currency 4 4 2 4 3 5" xfId="12962" xr:uid="{00000000-0005-0000-0000-0000A1320000}"/>
    <cellStyle name="Currency 4 4 2 4 3 6" xfId="12963" xr:uid="{00000000-0005-0000-0000-0000A2320000}"/>
    <cellStyle name="Currency 4 4 2 4 4" xfId="12964" xr:uid="{00000000-0005-0000-0000-0000A3320000}"/>
    <cellStyle name="Currency 4 4 2 4 4 2" xfId="12965" xr:uid="{00000000-0005-0000-0000-0000A4320000}"/>
    <cellStyle name="Currency 4 4 2 4 4 3" xfId="12966" xr:uid="{00000000-0005-0000-0000-0000A5320000}"/>
    <cellStyle name="Currency 4 4 2 4 4 4" xfId="12967" xr:uid="{00000000-0005-0000-0000-0000A6320000}"/>
    <cellStyle name="Currency 4 4 2 4 4 5" xfId="12968" xr:uid="{00000000-0005-0000-0000-0000A7320000}"/>
    <cellStyle name="Currency 4 4 2 4 4 6" xfId="12969" xr:uid="{00000000-0005-0000-0000-0000A8320000}"/>
    <cellStyle name="Currency 4 4 2 4 5" xfId="12970" xr:uid="{00000000-0005-0000-0000-0000A9320000}"/>
    <cellStyle name="Currency 4 4 2 4 5 2" xfId="12971" xr:uid="{00000000-0005-0000-0000-0000AA320000}"/>
    <cellStyle name="Currency 4 4 2 4 5 3" xfId="12972" xr:uid="{00000000-0005-0000-0000-0000AB320000}"/>
    <cellStyle name="Currency 4 4 2 4 5 4" xfId="12973" xr:uid="{00000000-0005-0000-0000-0000AC320000}"/>
    <cellStyle name="Currency 4 4 2 4 5 5" xfId="12974" xr:uid="{00000000-0005-0000-0000-0000AD320000}"/>
    <cellStyle name="Currency 4 4 2 4 5 6" xfId="12975" xr:uid="{00000000-0005-0000-0000-0000AE320000}"/>
    <cellStyle name="Currency 4 4 2 4 6" xfId="12976" xr:uid="{00000000-0005-0000-0000-0000AF320000}"/>
    <cellStyle name="Currency 4 4 2 4 7" xfId="12977" xr:uid="{00000000-0005-0000-0000-0000B0320000}"/>
    <cellStyle name="Currency 4 4 2 4 8" xfId="12978" xr:uid="{00000000-0005-0000-0000-0000B1320000}"/>
    <cellStyle name="Currency 4 4 2 4 9" xfId="12979" xr:uid="{00000000-0005-0000-0000-0000B2320000}"/>
    <cellStyle name="Currency 4 4 2 5" xfId="12980" xr:uid="{00000000-0005-0000-0000-0000B3320000}"/>
    <cellStyle name="Currency 4 4 2 5 10" xfId="12981" xr:uid="{00000000-0005-0000-0000-0000B4320000}"/>
    <cellStyle name="Currency 4 4 2 5 2" xfId="12982" xr:uid="{00000000-0005-0000-0000-0000B5320000}"/>
    <cellStyle name="Currency 4 4 2 5 2 2" xfId="12983" xr:uid="{00000000-0005-0000-0000-0000B6320000}"/>
    <cellStyle name="Currency 4 4 2 5 2 3" xfId="12984" xr:uid="{00000000-0005-0000-0000-0000B7320000}"/>
    <cellStyle name="Currency 4 4 2 5 2 4" xfId="12985" xr:uid="{00000000-0005-0000-0000-0000B8320000}"/>
    <cellStyle name="Currency 4 4 2 5 2 5" xfId="12986" xr:uid="{00000000-0005-0000-0000-0000B9320000}"/>
    <cellStyle name="Currency 4 4 2 5 2 6" xfId="12987" xr:uid="{00000000-0005-0000-0000-0000BA320000}"/>
    <cellStyle name="Currency 4 4 2 5 3" xfId="12988" xr:uid="{00000000-0005-0000-0000-0000BB320000}"/>
    <cellStyle name="Currency 4 4 2 5 3 2" xfId="12989" xr:uid="{00000000-0005-0000-0000-0000BC320000}"/>
    <cellStyle name="Currency 4 4 2 5 3 3" xfId="12990" xr:uid="{00000000-0005-0000-0000-0000BD320000}"/>
    <cellStyle name="Currency 4 4 2 5 3 4" xfId="12991" xr:uid="{00000000-0005-0000-0000-0000BE320000}"/>
    <cellStyle name="Currency 4 4 2 5 3 5" xfId="12992" xr:uid="{00000000-0005-0000-0000-0000BF320000}"/>
    <cellStyle name="Currency 4 4 2 5 3 6" xfId="12993" xr:uid="{00000000-0005-0000-0000-0000C0320000}"/>
    <cellStyle name="Currency 4 4 2 5 4" xfId="12994" xr:uid="{00000000-0005-0000-0000-0000C1320000}"/>
    <cellStyle name="Currency 4 4 2 5 4 2" xfId="12995" xr:uid="{00000000-0005-0000-0000-0000C2320000}"/>
    <cellStyle name="Currency 4 4 2 5 4 3" xfId="12996" xr:uid="{00000000-0005-0000-0000-0000C3320000}"/>
    <cellStyle name="Currency 4 4 2 5 4 4" xfId="12997" xr:uid="{00000000-0005-0000-0000-0000C4320000}"/>
    <cellStyle name="Currency 4 4 2 5 4 5" xfId="12998" xr:uid="{00000000-0005-0000-0000-0000C5320000}"/>
    <cellStyle name="Currency 4 4 2 5 4 6" xfId="12999" xr:uid="{00000000-0005-0000-0000-0000C6320000}"/>
    <cellStyle name="Currency 4 4 2 5 5" xfId="13000" xr:uid="{00000000-0005-0000-0000-0000C7320000}"/>
    <cellStyle name="Currency 4 4 2 5 6" xfId="13001" xr:uid="{00000000-0005-0000-0000-0000C8320000}"/>
    <cellStyle name="Currency 4 4 2 5 7" xfId="13002" xr:uid="{00000000-0005-0000-0000-0000C9320000}"/>
    <cellStyle name="Currency 4 4 2 5 8" xfId="13003" xr:uid="{00000000-0005-0000-0000-0000CA320000}"/>
    <cellStyle name="Currency 4 4 2 5 9" xfId="13004" xr:uid="{00000000-0005-0000-0000-0000CB320000}"/>
    <cellStyle name="Currency 4 4 2 6" xfId="13005" xr:uid="{00000000-0005-0000-0000-0000CC320000}"/>
    <cellStyle name="Currency 4 4 2 6 2" xfId="13006" xr:uid="{00000000-0005-0000-0000-0000CD320000}"/>
    <cellStyle name="Currency 4 4 2 6 3" xfId="13007" xr:uid="{00000000-0005-0000-0000-0000CE320000}"/>
    <cellStyle name="Currency 4 4 2 6 4" xfId="13008" xr:uid="{00000000-0005-0000-0000-0000CF320000}"/>
    <cellStyle name="Currency 4 4 2 6 5" xfId="13009" xr:uid="{00000000-0005-0000-0000-0000D0320000}"/>
    <cellStyle name="Currency 4 4 2 6 6" xfId="13010" xr:uid="{00000000-0005-0000-0000-0000D1320000}"/>
    <cellStyle name="Currency 4 4 2 7" xfId="13011" xr:uid="{00000000-0005-0000-0000-0000D2320000}"/>
    <cellStyle name="Currency 4 4 2 7 2" xfId="13012" xr:uid="{00000000-0005-0000-0000-0000D3320000}"/>
    <cellStyle name="Currency 4 4 2 7 3" xfId="13013" xr:uid="{00000000-0005-0000-0000-0000D4320000}"/>
    <cellStyle name="Currency 4 4 2 7 4" xfId="13014" xr:uid="{00000000-0005-0000-0000-0000D5320000}"/>
    <cellStyle name="Currency 4 4 2 7 5" xfId="13015" xr:uid="{00000000-0005-0000-0000-0000D6320000}"/>
    <cellStyle name="Currency 4 4 2 7 6" xfId="13016" xr:uid="{00000000-0005-0000-0000-0000D7320000}"/>
    <cellStyle name="Currency 4 4 2 8" xfId="13017" xr:uid="{00000000-0005-0000-0000-0000D8320000}"/>
    <cellStyle name="Currency 4 4 2 8 2" xfId="13018" xr:uid="{00000000-0005-0000-0000-0000D9320000}"/>
    <cellStyle name="Currency 4 4 2 8 3" xfId="13019" xr:uid="{00000000-0005-0000-0000-0000DA320000}"/>
    <cellStyle name="Currency 4 4 2 8 4" xfId="13020" xr:uid="{00000000-0005-0000-0000-0000DB320000}"/>
    <cellStyle name="Currency 4 4 2 8 5" xfId="13021" xr:uid="{00000000-0005-0000-0000-0000DC320000}"/>
    <cellStyle name="Currency 4 4 2 8 6" xfId="13022" xr:uid="{00000000-0005-0000-0000-0000DD320000}"/>
    <cellStyle name="Currency 4 4 2 9" xfId="13023" xr:uid="{00000000-0005-0000-0000-0000DE320000}"/>
    <cellStyle name="Currency 4 4 3" xfId="13024" xr:uid="{00000000-0005-0000-0000-0000DF320000}"/>
    <cellStyle name="Currency 4 4 3 2" xfId="13025" xr:uid="{00000000-0005-0000-0000-0000E0320000}"/>
    <cellStyle name="Currency 4 4 3 3" xfId="13026" xr:uid="{00000000-0005-0000-0000-0000E1320000}"/>
    <cellStyle name="Currency 4 4 3 4" xfId="13027" xr:uid="{00000000-0005-0000-0000-0000E2320000}"/>
    <cellStyle name="Currency 4 4 3 5" xfId="13028" xr:uid="{00000000-0005-0000-0000-0000E3320000}"/>
    <cellStyle name="Currency 4 4 3 6" xfId="13029" xr:uid="{00000000-0005-0000-0000-0000E4320000}"/>
    <cellStyle name="Currency 4 4 4" xfId="13030" xr:uid="{00000000-0005-0000-0000-0000E5320000}"/>
    <cellStyle name="Currency 4 4 4 10" xfId="13031" xr:uid="{00000000-0005-0000-0000-0000E6320000}"/>
    <cellStyle name="Currency 4 4 4 11" xfId="13032" xr:uid="{00000000-0005-0000-0000-0000E7320000}"/>
    <cellStyle name="Currency 4 4 4 12" xfId="13033" xr:uid="{00000000-0005-0000-0000-0000E8320000}"/>
    <cellStyle name="Currency 4 4 4 13" xfId="13034" xr:uid="{00000000-0005-0000-0000-0000E9320000}"/>
    <cellStyle name="Currency 4 4 4 2" xfId="13035" xr:uid="{00000000-0005-0000-0000-0000EA320000}"/>
    <cellStyle name="Currency 4 4 4 2 10" xfId="13036" xr:uid="{00000000-0005-0000-0000-0000EB320000}"/>
    <cellStyle name="Currency 4 4 4 2 11" xfId="13037" xr:uid="{00000000-0005-0000-0000-0000EC320000}"/>
    <cellStyle name="Currency 4 4 4 2 2" xfId="13038" xr:uid="{00000000-0005-0000-0000-0000ED320000}"/>
    <cellStyle name="Currency 4 4 4 2 2 10" xfId="13039" xr:uid="{00000000-0005-0000-0000-0000EE320000}"/>
    <cellStyle name="Currency 4 4 4 2 2 2" xfId="13040" xr:uid="{00000000-0005-0000-0000-0000EF320000}"/>
    <cellStyle name="Currency 4 4 4 2 2 2 2" xfId="13041" xr:uid="{00000000-0005-0000-0000-0000F0320000}"/>
    <cellStyle name="Currency 4 4 4 2 2 2 3" xfId="13042" xr:uid="{00000000-0005-0000-0000-0000F1320000}"/>
    <cellStyle name="Currency 4 4 4 2 2 2 4" xfId="13043" xr:uid="{00000000-0005-0000-0000-0000F2320000}"/>
    <cellStyle name="Currency 4 4 4 2 2 2 5" xfId="13044" xr:uid="{00000000-0005-0000-0000-0000F3320000}"/>
    <cellStyle name="Currency 4 4 4 2 2 2 6" xfId="13045" xr:uid="{00000000-0005-0000-0000-0000F4320000}"/>
    <cellStyle name="Currency 4 4 4 2 2 3" xfId="13046" xr:uid="{00000000-0005-0000-0000-0000F5320000}"/>
    <cellStyle name="Currency 4 4 4 2 2 3 2" xfId="13047" xr:uid="{00000000-0005-0000-0000-0000F6320000}"/>
    <cellStyle name="Currency 4 4 4 2 2 3 3" xfId="13048" xr:uid="{00000000-0005-0000-0000-0000F7320000}"/>
    <cellStyle name="Currency 4 4 4 2 2 3 4" xfId="13049" xr:uid="{00000000-0005-0000-0000-0000F8320000}"/>
    <cellStyle name="Currency 4 4 4 2 2 3 5" xfId="13050" xr:uid="{00000000-0005-0000-0000-0000F9320000}"/>
    <cellStyle name="Currency 4 4 4 2 2 3 6" xfId="13051" xr:uid="{00000000-0005-0000-0000-0000FA320000}"/>
    <cellStyle name="Currency 4 4 4 2 2 4" xfId="13052" xr:uid="{00000000-0005-0000-0000-0000FB320000}"/>
    <cellStyle name="Currency 4 4 4 2 2 4 2" xfId="13053" xr:uid="{00000000-0005-0000-0000-0000FC320000}"/>
    <cellStyle name="Currency 4 4 4 2 2 4 3" xfId="13054" xr:uid="{00000000-0005-0000-0000-0000FD320000}"/>
    <cellStyle name="Currency 4 4 4 2 2 4 4" xfId="13055" xr:uid="{00000000-0005-0000-0000-0000FE320000}"/>
    <cellStyle name="Currency 4 4 4 2 2 4 5" xfId="13056" xr:uid="{00000000-0005-0000-0000-0000FF320000}"/>
    <cellStyle name="Currency 4 4 4 2 2 4 6" xfId="13057" xr:uid="{00000000-0005-0000-0000-000000330000}"/>
    <cellStyle name="Currency 4 4 4 2 2 5" xfId="13058" xr:uid="{00000000-0005-0000-0000-000001330000}"/>
    <cellStyle name="Currency 4 4 4 2 2 6" xfId="13059" xr:uid="{00000000-0005-0000-0000-000002330000}"/>
    <cellStyle name="Currency 4 4 4 2 2 7" xfId="13060" xr:uid="{00000000-0005-0000-0000-000003330000}"/>
    <cellStyle name="Currency 4 4 4 2 2 8" xfId="13061" xr:uid="{00000000-0005-0000-0000-000004330000}"/>
    <cellStyle name="Currency 4 4 4 2 2 9" xfId="13062" xr:uid="{00000000-0005-0000-0000-000005330000}"/>
    <cellStyle name="Currency 4 4 4 2 3" xfId="13063" xr:uid="{00000000-0005-0000-0000-000006330000}"/>
    <cellStyle name="Currency 4 4 4 2 3 2" xfId="13064" xr:uid="{00000000-0005-0000-0000-000007330000}"/>
    <cellStyle name="Currency 4 4 4 2 3 3" xfId="13065" xr:uid="{00000000-0005-0000-0000-000008330000}"/>
    <cellStyle name="Currency 4 4 4 2 3 4" xfId="13066" xr:uid="{00000000-0005-0000-0000-000009330000}"/>
    <cellStyle name="Currency 4 4 4 2 3 5" xfId="13067" xr:uid="{00000000-0005-0000-0000-00000A330000}"/>
    <cellStyle name="Currency 4 4 4 2 3 6" xfId="13068" xr:uid="{00000000-0005-0000-0000-00000B330000}"/>
    <cellStyle name="Currency 4 4 4 2 4" xfId="13069" xr:uid="{00000000-0005-0000-0000-00000C330000}"/>
    <cellStyle name="Currency 4 4 4 2 4 2" xfId="13070" xr:uid="{00000000-0005-0000-0000-00000D330000}"/>
    <cellStyle name="Currency 4 4 4 2 4 3" xfId="13071" xr:uid="{00000000-0005-0000-0000-00000E330000}"/>
    <cellStyle name="Currency 4 4 4 2 4 4" xfId="13072" xr:uid="{00000000-0005-0000-0000-00000F330000}"/>
    <cellStyle name="Currency 4 4 4 2 4 5" xfId="13073" xr:uid="{00000000-0005-0000-0000-000010330000}"/>
    <cellStyle name="Currency 4 4 4 2 4 6" xfId="13074" xr:uid="{00000000-0005-0000-0000-000011330000}"/>
    <cellStyle name="Currency 4 4 4 2 5" xfId="13075" xr:uid="{00000000-0005-0000-0000-000012330000}"/>
    <cellStyle name="Currency 4 4 4 2 5 2" xfId="13076" xr:uid="{00000000-0005-0000-0000-000013330000}"/>
    <cellStyle name="Currency 4 4 4 2 5 3" xfId="13077" xr:uid="{00000000-0005-0000-0000-000014330000}"/>
    <cellStyle name="Currency 4 4 4 2 5 4" xfId="13078" xr:uid="{00000000-0005-0000-0000-000015330000}"/>
    <cellStyle name="Currency 4 4 4 2 5 5" xfId="13079" xr:uid="{00000000-0005-0000-0000-000016330000}"/>
    <cellStyle name="Currency 4 4 4 2 5 6" xfId="13080" xr:uid="{00000000-0005-0000-0000-000017330000}"/>
    <cellStyle name="Currency 4 4 4 2 6" xfId="13081" xr:uid="{00000000-0005-0000-0000-000018330000}"/>
    <cellStyle name="Currency 4 4 4 2 7" xfId="13082" xr:uid="{00000000-0005-0000-0000-000019330000}"/>
    <cellStyle name="Currency 4 4 4 2 8" xfId="13083" xr:uid="{00000000-0005-0000-0000-00001A330000}"/>
    <cellStyle name="Currency 4 4 4 2 9" xfId="13084" xr:uid="{00000000-0005-0000-0000-00001B330000}"/>
    <cellStyle name="Currency 4 4 4 3" xfId="13085" xr:uid="{00000000-0005-0000-0000-00001C330000}"/>
    <cellStyle name="Currency 4 4 4 3 10" xfId="13086" xr:uid="{00000000-0005-0000-0000-00001D330000}"/>
    <cellStyle name="Currency 4 4 4 3 11" xfId="13087" xr:uid="{00000000-0005-0000-0000-00001E330000}"/>
    <cellStyle name="Currency 4 4 4 3 2" xfId="13088" xr:uid="{00000000-0005-0000-0000-00001F330000}"/>
    <cellStyle name="Currency 4 4 4 3 2 10" xfId="13089" xr:uid="{00000000-0005-0000-0000-000020330000}"/>
    <cellStyle name="Currency 4 4 4 3 2 2" xfId="13090" xr:uid="{00000000-0005-0000-0000-000021330000}"/>
    <cellStyle name="Currency 4 4 4 3 2 2 2" xfId="13091" xr:uid="{00000000-0005-0000-0000-000022330000}"/>
    <cellStyle name="Currency 4 4 4 3 2 2 3" xfId="13092" xr:uid="{00000000-0005-0000-0000-000023330000}"/>
    <cellStyle name="Currency 4 4 4 3 2 2 4" xfId="13093" xr:uid="{00000000-0005-0000-0000-000024330000}"/>
    <cellStyle name="Currency 4 4 4 3 2 2 5" xfId="13094" xr:uid="{00000000-0005-0000-0000-000025330000}"/>
    <cellStyle name="Currency 4 4 4 3 2 2 6" xfId="13095" xr:uid="{00000000-0005-0000-0000-000026330000}"/>
    <cellStyle name="Currency 4 4 4 3 2 3" xfId="13096" xr:uid="{00000000-0005-0000-0000-000027330000}"/>
    <cellStyle name="Currency 4 4 4 3 2 3 2" xfId="13097" xr:uid="{00000000-0005-0000-0000-000028330000}"/>
    <cellStyle name="Currency 4 4 4 3 2 3 3" xfId="13098" xr:uid="{00000000-0005-0000-0000-000029330000}"/>
    <cellStyle name="Currency 4 4 4 3 2 3 4" xfId="13099" xr:uid="{00000000-0005-0000-0000-00002A330000}"/>
    <cellStyle name="Currency 4 4 4 3 2 3 5" xfId="13100" xr:uid="{00000000-0005-0000-0000-00002B330000}"/>
    <cellStyle name="Currency 4 4 4 3 2 3 6" xfId="13101" xr:uid="{00000000-0005-0000-0000-00002C330000}"/>
    <cellStyle name="Currency 4 4 4 3 2 4" xfId="13102" xr:uid="{00000000-0005-0000-0000-00002D330000}"/>
    <cellStyle name="Currency 4 4 4 3 2 4 2" xfId="13103" xr:uid="{00000000-0005-0000-0000-00002E330000}"/>
    <cellStyle name="Currency 4 4 4 3 2 4 3" xfId="13104" xr:uid="{00000000-0005-0000-0000-00002F330000}"/>
    <cellStyle name="Currency 4 4 4 3 2 4 4" xfId="13105" xr:uid="{00000000-0005-0000-0000-000030330000}"/>
    <cellStyle name="Currency 4 4 4 3 2 4 5" xfId="13106" xr:uid="{00000000-0005-0000-0000-000031330000}"/>
    <cellStyle name="Currency 4 4 4 3 2 4 6" xfId="13107" xr:uid="{00000000-0005-0000-0000-000032330000}"/>
    <cellStyle name="Currency 4 4 4 3 2 5" xfId="13108" xr:uid="{00000000-0005-0000-0000-000033330000}"/>
    <cellStyle name="Currency 4 4 4 3 2 6" xfId="13109" xr:uid="{00000000-0005-0000-0000-000034330000}"/>
    <cellStyle name="Currency 4 4 4 3 2 7" xfId="13110" xr:uid="{00000000-0005-0000-0000-000035330000}"/>
    <cellStyle name="Currency 4 4 4 3 2 8" xfId="13111" xr:uid="{00000000-0005-0000-0000-000036330000}"/>
    <cellStyle name="Currency 4 4 4 3 2 9" xfId="13112" xr:uid="{00000000-0005-0000-0000-000037330000}"/>
    <cellStyle name="Currency 4 4 4 3 3" xfId="13113" xr:uid="{00000000-0005-0000-0000-000038330000}"/>
    <cellStyle name="Currency 4 4 4 3 3 2" xfId="13114" xr:uid="{00000000-0005-0000-0000-000039330000}"/>
    <cellStyle name="Currency 4 4 4 3 3 3" xfId="13115" xr:uid="{00000000-0005-0000-0000-00003A330000}"/>
    <cellStyle name="Currency 4 4 4 3 3 4" xfId="13116" xr:uid="{00000000-0005-0000-0000-00003B330000}"/>
    <cellStyle name="Currency 4 4 4 3 3 5" xfId="13117" xr:uid="{00000000-0005-0000-0000-00003C330000}"/>
    <cellStyle name="Currency 4 4 4 3 3 6" xfId="13118" xr:uid="{00000000-0005-0000-0000-00003D330000}"/>
    <cellStyle name="Currency 4 4 4 3 4" xfId="13119" xr:uid="{00000000-0005-0000-0000-00003E330000}"/>
    <cellStyle name="Currency 4 4 4 3 4 2" xfId="13120" xr:uid="{00000000-0005-0000-0000-00003F330000}"/>
    <cellStyle name="Currency 4 4 4 3 4 3" xfId="13121" xr:uid="{00000000-0005-0000-0000-000040330000}"/>
    <cellStyle name="Currency 4 4 4 3 4 4" xfId="13122" xr:uid="{00000000-0005-0000-0000-000041330000}"/>
    <cellStyle name="Currency 4 4 4 3 4 5" xfId="13123" xr:uid="{00000000-0005-0000-0000-000042330000}"/>
    <cellStyle name="Currency 4 4 4 3 4 6" xfId="13124" xr:uid="{00000000-0005-0000-0000-000043330000}"/>
    <cellStyle name="Currency 4 4 4 3 5" xfId="13125" xr:uid="{00000000-0005-0000-0000-000044330000}"/>
    <cellStyle name="Currency 4 4 4 3 5 2" xfId="13126" xr:uid="{00000000-0005-0000-0000-000045330000}"/>
    <cellStyle name="Currency 4 4 4 3 5 3" xfId="13127" xr:uid="{00000000-0005-0000-0000-000046330000}"/>
    <cellStyle name="Currency 4 4 4 3 5 4" xfId="13128" xr:uid="{00000000-0005-0000-0000-000047330000}"/>
    <cellStyle name="Currency 4 4 4 3 5 5" xfId="13129" xr:uid="{00000000-0005-0000-0000-000048330000}"/>
    <cellStyle name="Currency 4 4 4 3 5 6" xfId="13130" xr:uid="{00000000-0005-0000-0000-000049330000}"/>
    <cellStyle name="Currency 4 4 4 3 6" xfId="13131" xr:uid="{00000000-0005-0000-0000-00004A330000}"/>
    <cellStyle name="Currency 4 4 4 3 7" xfId="13132" xr:uid="{00000000-0005-0000-0000-00004B330000}"/>
    <cellStyle name="Currency 4 4 4 3 8" xfId="13133" xr:uid="{00000000-0005-0000-0000-00004C330000}"/>
    <cellStyle name="Currency 4 4 4 3 9" xfId="13134" xr:uid="{00000000-0005-0000-0000-00004D330000}"/>
    <cellStyle name="Currency 4 4 4 4" xfId="13135" xr:uid="{00000000-0005-0000-0000-00004E330000}"/>
    <cellStyle name="Currency 4 4 4 4 10" xfId="13136" xr:uid="{00000000-0005-0000-0000-00004F330000}"/>
    <cellStyle name="Currency 4 4 4 4 2" xfId="13137" xr:uid="{00000000-0005-0000-0000-000050330000}"/>
    <cellStyle name="Currency 4 4 4 4 2 2" xfId="13138" xr:uid="{00000000-0005-0000-0000-000051330000}"/>
    <cellStyle name="Currency 4 4 4 4 2 3" xfId="13139" xr:uid="{00000000-0005-0000-0000-000052330000}"/>
    <cellStyle name="Currency 4 4 4 4 2 4" xfId="13140" xr:uid="{00000000-0005-0000-0000-000053330000}"/>
    <cellStyle name="Currency 4 4 4 4 2 5" xfId="13141" xr:uid="{00000000-0005-0000-0000-000054330000}"/>
    <cellStyle name="Currency 4 4 4 4 2 6" xfId="13142" xr:uid="{00000000-0005-0000-0000-000055330000}"/>
    <cellStyle name="Currency 4 4 4 4 3" xfId="13143" xr:uid="{00000000-0005-0000-0000-000056330000}"/>
    <cellStyle name="Currency 4 4 4 4 3 2" xfId="13144" xr:uid="{00000000-0005-0000-0000-000057330000}"/>
    <cellStyle name="Currency 4 4 4 4 3 3" xfId="13145" xr:uid="{00000000-0005-0000-0000-000058330000}"/>
    <cellStyle name="Currency 4 4 4 4 3 4" xfId="13146" xr:uid="{00000000-0005-0000-0000-000059330000}"/>
    <cellStyle name="Currency 4 4 4 4 3 5" xfId="13147" xr:uid="{00000000-0005-0000-0000-00005A330000}"/>
    <cellStyle name="Currency 4 4 4 4 3 6" xfId="13148" xr:uid="{00000000-0005-0000-0000-00005B330000}"/>
    <cellStyle name="Currency 4 4 4 4 4" xfId="13149" xr:uid="{00000000-0005-0000-0000-00005C330000}"/>
    <cellStyle name="Currency 4 4 4 4 4 2" xfId="13150" xr:uid="{00000000-0005-0000-0000-00005D330000}"/>
    <cellStyle name="Currency 4 4 4 4 4 3" xfId="13151" xr:uid="{00000000-0005-0000-0000-00005E330000}"/>
    <cellStyle name="Currency 4 4 4 4 4 4" xfId="13152" xr:uid="{00000000-0005-0000-0000-00005F330000}"/>
    <cellStyle name="Currency 4 4 4 4 4 5" xfId="13153" xr:uid="{00000000-0005-0000-0000-000060330000}"/>
    <cellStyle name="Currency 4 4 4 4 4 6" xfId="13154" xr:uid="{00000000-0005-0000-0000-000061330000}"/>
    <cellStyle name="Currency 4 4 4 4 5" xfId="13155" xr:uid="{00000000-0005-0000-0000-000062330000}"/>
    <cellStyle name="Currency 4 4 4 4 6" xfId="13156" xr:uid="{00000000-0005-0000-0000-000063330000}"/>
    <cellStyle name="Currency 4 4 4 4 7" xfId="13157" xr:uid="{00000000-0005-0000-0000-000064330000}"/>
    <cellStyle name="Currency 4 4 4 4 8" xfId="13158" xr:uid="{00000000-0005-0000-0000-000065330000}"/>
    <cellStyle name="Currency 4 4 4 4 9" xfId="13159" xr:uid="{00000000-0005-0000-0000-000066330000}"/>
    <cellStyle name="Currency 4 4 4 5" xfId="13160" xr:uid="{00000000-0005-0000-0000-000067330000}"/>
    <cellStyle name="Currency 4 4 4 5 2" xfId="13161" xr:uid="{00000000-0005-0000-0000-000068330000}"/>
    <cellStyle name="Currency 4 4 4 5 3" xfId="13162" xr:uid="{00000000-0005-0000-0000-000069330000}"/>
    <cellStyle name="Currency 4 4 4 5 4" xfId="13163" xr:uid="{00000000-0005-0000-0000-00006A330000}"/>
    <cellStyle name="Currency 4 4 4 5 5" xfId="13164" xr:uid="{00000000-0005-0000-0000-00006B330000}"/>
    <cellStyle name="Currency 4 4 4 5 6" xfId="13165" xr:uid="{00000000-0005-0000-0000-00006C330000}"/>
    <cellStyle name="Currency 4 4 4 6" xfId="13166" xr:uid="{00000000-0005-0000-0000-00006D330000}"/>
    <cellStyle name="Currency 4 4 4 6 2" xfId="13167" xr:uid="{00000000-0005-0000-0000-00006E330000}"/>
    <cellStyle name="Currency 4 4 4 6 3" xfId="13168" xr:uid="{00000000-0005-0000-0000-00006F330000}"/>
    <cellStyle name="Currency 4 4 4 6 4" xfId="13169" xr:uid="{00000000-0005-0000-0000-000070330000}"/>
    <cellStyle name="Currency 4 4 4 6 5" xfId="13170" xr:uid="{00000000-0005-0000-0000-000071330000}"/>
    <cellStyle name="Currency 4 4 4 6 6" xfId="13171" xr:uid="{00000000-0005-0000-0000-000072330000}"/>
    <cellStyle name="Currency 4 4 4 7" xfId="13172" xr:uid="{00000000-0005-0000-0000-000073330000}"/>
    <cellStyle name="Currency 4 4 4 7 2" xfId="13173" xr:uid="{00000000-0005-0000-0000-000074330000}"/>
    <cellStyle name="Currency 4 4 4 7 3" xfId="13174" xr:uid="{00000000-0005-0000-0000-000075330000}"/>
    <cellStyle name="Currency 4 4 4 7 4" xfId="13175" xr:uid="{00000000-0005-0000-0000-000076330000}"/>
    <cellStyle name="Currency 4 4 4 7 5" xfId="13176" xr:uid="{00000000-0005-0000-0000-000077330000}"/>
    <cellStyle name="Currency 4 4 4 7 6" xfId="13177" xr:uid="{00000000-0005-0000-0000-000078330000}"/>
    <cellStyle name="Currency 4 4 4 8" xfId="13178" xr:uid="{00000000-0005-0000-0000-000079330000}"/>
    <cellStyle name="Currency 4 4 4 9" xfId="13179" xr:uid="{00000000-0005-0000-0000-00007A330000}"/>
    <cellStyle name="Currency 4 4 5" xfId="13180" xr:uid="{00000000-0005-0000-0000-00007B330000}"/>
    <cellStyle name="Currency 4 4 5 10" xfId="13181" xr:uid="{00000000-0005-0000-0000-00007C330000}"/>
    <cellStyle name="Currency 4 4 5 11" xfId="13182" xr:uid="{00000000-0005-0000-0000-00007D330000}"/>
    <cellStyle name="Currency 4 4 5 12" xfId="13183" xr:uid="{00000000-0005-0000-0000-00007E330000}"/>
    <cellStyle name="Currency 4 4 5 13" xfId="13184" xr:uid="{00000000-0005-0000-0000-00007F330000}"/>
    <cellStyle name="Currency 4 4 5 2" xfId="13185" xr:uid="{00000000-0005-0000-0000-000080330000}"/>
    <cellStyle name="Currency 4 4 5 2 10" xfId="13186" xr:uid="{00000000-0005-0000-0000-000081330000}"/>
    <cellStyle name="Currency 4 4 5 2 11" xfId="13187" xr:uid="{00000000-0005-0000-0000-000082330000}"/>
    <cellStyle name="Currency 4 4 5 2 2" xfId="13188" xr:uid="{00000000-0005-0000-0000-000083330000}"/>
    <cellStyle name="Currency 4 4 5 2 2 10" xfId="13189" xr:uid="{00000000-0005-0000-0000-000084330000}"/>
    <cellStyle name="Currency 4 4 5 2 2 2" xfId="13190" xr:uid="{00000000-0005-0000-0000-000085330000}"/>
    <cellStyle name="Currency 4 4 5 2 2 2 2" xfId="13191" xr:uid="{00000000-0005-0000-0000-000086330000}"/>
    <cellStyle name="Currency 4 4 5 2 2 2 3" xfId="13192" xr:uid="{00000000-0005-0000-0000-000087330000}"/>
    <cellStyle name="Currency 4 4 5 2 2 2 4" xfId="13193" xr:uid="{00000000-0005-0000-0000-000088330000}"/>
    <cellStyle name="Currency 4 4 5 2 2 2 5" xfId="13194" xr:uid="{00000000-0005-0000-0000-000089330000}"/>
    <cellStyle name="Currency 4 4 5 2 2 2 6" xfId="13195" xr:uid="{00000000-0005-0000-0000-00008A330000}"/>
    <cellStyle name="Currency 4 4 5 2 2 3" xfId="13196" xr:uid="{00000000-0005-0000-0000-00008B330000}"/>
    <cellStyle name="Currency 4 4 5 2 2 3 2" xfId="13197" xr:uid="{00000000-0005-0000-0000-00008C330000}"/>
    <cellStyle name="Currency 4 4 5 2 2 3 3" xfId="13198" xr:uid="{00000000-0005-0000-0000-00008D330000}"/>
    <cellStyle name="Currency 4 4 5 2 2 3 4" xfId="13199" xr:uid="{00000000-0005-0000-0000-00008E330000}"/>
    <cellStyle name="Currency 4 4 5 2 2 3 5" xfId="13200" xr:uid="{00000000-0005-0000-0000-00008F330000}"/>
    <cellStyle name="Currency 4 4 5 2 2 3 6" xfId="13201" xr:uid="{00000000-0005-0000-0000-000090330000}"/>
    <cellStyle name="Currency 4 4 5 2 2 4" xfId="13202" xr:uid="{00000000-0005-0000-0000-000091330000}"/>
    <cellStyle name="Currency 4 4 5 2 2 4 2" xfId="13203" xr:uid="{00000000-0005-0000-0000-000092330000}"/>
    <cellStyle name="Currency 4 4 5 2 2 4 3" xfId="13204" xr:uid="{00000000-0005-0000-0000-000093330000}"/>
    <cellStyle name="Currency 4 4 5 2 2 4 4" xfId="13205" xr:uid="{00000000-0005-0000-0000-000094330000}"/>
    <cellStyle name="Currency 4 4 5 2 2 4 5" xfId="13206" xr:uid="{00000000-0005-0000-0000-000095330000}"/>
    <cellStyle name="Currency 4 4 5 2 2 4 6" xfId="13207" xr:uid="{00000000-0005-0000-0000-000096330000}"/>
    <cellStyle name="Currency 4 4 5 2 2 5" xfId="13208" xr:uid="{00000000-0005-0000-0000-000097330000}"/>
    <cellStyle name="Currency 4 4 5 2 2 6" xfId="13209" xr:uid="{00000000-0005-0000-0000-000098330000}"/>
    <cellStyle name="Currency 4 4 5 2 2 7" xfId="13210" xr:uid="{00000000-0005-0000-0000-000099330000}"/>
    <cellStyle name="Currency 4 4 5 2 2 8" xfId="13211" xr:uid="{00000000-0005-0000-0000-00009A330000}"/>
    <cellStyle name="Currency 4 4 5 2 2 9" xfId="13212" xr:uid="{00000000-0005-0000-0000-00009B330000}"/>
    <cellStyle name="Currency 4 4 5 2 3" xfId="13213" xr:uid="{00000000-0005-0000-0000-00009C330000}"/>
    <cellStyle name="Currency 4 4 5 2 3 2" xfId="13214" xr:uid="{00000000-0005-0000-0000-00009D330000}"/>
    <cellStyle name="Currency 4 4 5 2 3 3" xfId="13215" xr:uid="{00000000-0005-0000-0000-00009E330000}"/>
    <cellStyle name="Currency 4 4 5 2 3 4" xfId="13216" xr:uid="{00000000-0005-0000-0000-00009F330000}"/>
    <cellStyle name="Currency 4 4 5 2 3 5" xfId="13217" xr:uid="{00000000-0005-0000-0000-0000A0330000}"/>
    <cellStyle name="Currency 4 4 5 2 3 6" xfId="13218" xr:uid="{00000000-0005-0000-0000-0000A1330000}"/>
    <cellStyle name="Currency 4 4 5 2 4" xfId="13219" xr:uid="{00000000-0005-0000-0000-0000A2330000}"/>
    <cellStyle name="Currency 4 4 5 2 4 2" xfId="13220" xr:uid="{00000000-0005-0000-0000-0000A3330000}"/>
    <cellStyle name="Currency 4 4 5 2 4 3" xfId="13221" xr:uid="{00000000-0005-0000-0000-0000A4330000}"/>
    <cellStyle name="Currency 4 4 5 2 4 4" xfId="13222" xr:uid="{00000000-0005-0000-0000-0000A5330000}"/>
    <cellStyle name="Currency 4 4 5 2 4 5" xfId="13223" xr:uid="{00000000-0005-0000-0000-0000A6330000}"/>
    <cellStyle name="Currency 4 4 5 2 4 6" xfId="13224" xr:uid="{00000000-0005-0000-0000-0000A7330000}"/>
    <cellStyle name="Currency 4 4 5 2 5" xfId="13225" xr:uid="{00000000-0005-0000-0000-0000A8330000}"/>
    <cellStyle name="Currency 4 4 5 2 5 2" xfId="13226" xr:uid="{00000000-0005-0000-0000-0000A9330000}"/>
    <cellStyle name="Currency 4 4 5 2 5 3" xfId="13227" xr:uid="{00000000-0005-0000-0000-0000AA330000}"/>
    <cellStyle name="Currency 4 4 5 2 5 4" xfId="13228" xr:uid="{00000000-0005-0000-0000-0000AB330000}"/>
    <cellStyle name="Currency 4 4 5 2 5 5" xfId="13229" xr:uid="{00000000-0005-0000-0000-0000AC330000}"/>
    <cellStyle name="Currency 4 4 5 2 5 6" xfId="13230" xr:uid="{00000000-0005-0000-0000-0000AD330000}"/>
    <cellStyle name="Currency 4 4 5 2 6" xfId="13231" xr:uid="{00000000-0005-0000-0000-0000AE330000}"/>
    <cellStyle name="Currency 4 4 5 2 7" xfId="13232" xr:uid="{00000000-0005-0000-0000-0000AF330000}"/>
    <cellStyle name="Currency 4 4 5 2 8" xfId="13233" xr:uid="{00000000-0005-0000-0000-0000B0330000}"/>
    <cellStyle name="Currency 4 4 5 2 9" xfId="13234" xr:uid="{00000000-0005-0000-0000-0000B1330000}"/>
    <cellStyle name="Currency 4 4 5 3" xfId="13235" xr:uid="{00000000-0005-0000-0000-0000B2330000}"/>
    <cellStyle name="Currency 4 4 5 3 10" xfId="13236" xr:uid="{00000000-0005-0000-0000-0000B3330000}"/>
    <cellStyle name="Currency 4 4 5 3 11" xfId="13237" xr:uid="{00000000-0005-0000-0000-0000B4330000}"/>
    <cellStyle name="Currency 4 4 5 3 2" xfId="13238" xr:uid="{00000000-0005-0000-0000-0000B5330000}"/>
    <cellStyle name="Currency 4 4 5 3 2 10" xfId="13239" xr:uid="{00000000-0005-0000-0000-0000B6330000}"/>
    <cellStyle name="Currency 4 4 5 3 2 2" xfId="13240" xr:uid="{00000000-0005-0000-0000-0000B7330000}"/>
    <cellStyle name="Currency 4 4 5 3 2 2 2" xfId="13241" xr:uid="{00000000-0005-0000-0000-0000B8330000}"/>
    <cellStyle name="Currency 4 4 5 3 2 2 3" xfId="13242" xr:uid="{00000000-0005-0000-0000-0000B9330000}"/>
    <cellStyle name="Currency 4 4 5 3 2 2 4" xfId="13243" xr:uid="{00000000-0005-0000-0000-0000BA330000}"/>
    <cellStyle name="Currency 4 4 5 3 2 2 5" xfId="13244" xr:uid="{00000000-0005-0000-0000-0000BB330000}"/>
    <cellStyle name="Currency 4 4 5 3 2 2 6" xfId="13245" xr:uid="{00000000-0005-0000-0000-0000BC330000}"/>
    <cellStyle name="Currency 4 4 5 3 2 3" xfId="13246" xr:uid="{00000000-0005-0000-0000-0000BD330000}"/>
    <cellStyle name="Currency 4 4 5 3 2 3 2" xfId="13247" xr:uid="{00000000-0005-0000-0000-0000BE330000}"/>
    <cellStyle name="Currency 4 4 5 3 2 3 3" xfId="13248" xr:uid="{00000000-0005-0000-0000-0000BF330000}"/>
    <cellStyle name="Currency 4 4 5 3 2 3 4" xfId="13249" xr:uid="{00000000-0005-0000-0000-0000C0330000}"/>
    <cellStyle name="Currency 4 4 5 3 2 3 5" xfId="13250" xr:uid="{00000000-0005-0000-0000-0000C1330000}"/>
    <cellStyle name="Currency 4 4 5 3 2 3 6" xfId="13251" xr:uid="{00000000-0005-0000-0000-0000C2330000}"/>
    <cellStyle name="Currency 4 4 5 3 2 4" xfId="13252" xr:uid="{00000000-0005-0000-0000-0000C3330000}"/>
    <cellStyle name="Currency 4 4 5 3 2 4 2" xfId="13253" xr:uid="{00000000-0005-0000-0000-0000C4330000}"/>
    <cellStyle name="Currency 4 4 5 3 2 4 3" xfId="13254" xr:uid="{00000000-0005-0000-0000-0000C5330000}"/>
    <cellStyle name="Currency 4 4 5 3 2 4 4" xfId="13255" xr:uid="{00000000-0005-0000-0000-0000C6330000}"/>
    <cellStyle name="Currency 4 4 5 3 2 4 5" xfId="13256" xr:uid="{00000000-0005-0000-0000-0000C7330000}"/>
    <cellStyle name="Currency 4 4 5 3 2 4 6" xfId="13257" xr:uid="{00000000-0005-0000-0000-0000C8330000}"/>
    <cellStyle name="Currency 4 4 5 3 2 5" xfId="13258" xr:uid="{00000000-0005-0000-0000-0000C9330000}"/>
    <cellStyle name="Currency 4 4 5 3 2 6" xfId="13259" xr:uid="{00000000-0005-0000-0000-0000CA330000}"/>
    <cellStyle name="Currency 4 4 5 3 2 7" xfId="13260" xr:uid="{00000000-0005-0000-0000-0000CB330000}"/>
    <cellStyle name="Currency 4 4 5 3 2 8" xfId="13261" xr:uid="{00000000-0005-0000-0000-0000CC330000}"/>
    <cellStyle name="Currency 4 4 5 3 2 9" xfId="13262" xr:uid="{00000000-0005-0000-0000-0000CD330000}"/>
    <cellStyle name="Currency 4 4 5 3 3" xfId="13263" xr:uid="{00000000-0005-0000-0000-0000CE330000}"/>
    <cellStyle name="Currency 4 4 5 3 3 2" xfId="13264" xr:uid="{00000000-0005-0000-0000-0000CF330000}"/>
    <cellStyle name="Currency 4 4 5 3 3 3" xfId="13265" xr:uid="{00000000-0005-0000-0000-0000D0330000}"/>
    <cellStyle name="Currency 4 4 5 3 3 4" xfId="13266" xr:uid="{00000000-0005-0000-0000-0000D1330000}"/>
    <cellStyle name="Currency 4 4 5 3 3 5" xfId="13267" xr:uid="{00000000-0005-0000-0000-0000D2330000}"/>
    <cellStyle name="Currency 4 4 5 3 3 6" xfId="13268" xr:uid="{00000000-0005-0000-0000-0000D3330000}"/>
    <cellStyle name="Currency 4 4 5 3 4" xfId="13269" xr:uid="{00000000-0005-0000-0000-0000D4330000}"/>
    <cellStyle name="Currency 4 4 5 3 4 2" xfId="13270" xr:uid="{00000000-0005-0000-0000-0000D5330000}"/>
    <cellStyle name="Currency 4 4 5 3 4 3" xfId="13271" xr:uid="{00000000-0005-0000-0000-0000D6330000}"/>
    <cellStyle name="Currency 4 4 5 3 4 4" xfId="13272" xr:uid="{00000000-0005-0000-0000-0000D7330000}"/>
    <cellStyle name="Currency 4 4 5 3 4 5" xfId="13273" xr:uid="{00000000-0005-0000-0000-0000D8330000}"/>
    <cellStyle name="Currency 4 4 5 3 4 6" xfId="13274" xr:uid="{00000000-0005-0000-0000-0000D9330000}"/>
    <cellStyle name="Currency 4 4 5 3 5" xfId="13275" xr:uid="{00000000-0005-0000-0000-0000DA330000}"/>
    <cellStyle name="Currency 4 4 5 3 5 2" xfId="13276" xr:uid="{00000000-0005-0000-0000-0000DB330000}"/>
    <cellStyle name="Currency 4 4 5 3 5 3" xfId="13277" xr:uid="{00000000-0005-0000-0000-0000DC330000}"/>
    <cellStyle name="Currency 4 4 5 3 5 4" xfId="13278" xr:uid="{00000000-0005-0000-0000-0000DD330000}"/>
    <cellStyle name="Currency 4 4 5 3 5 5" xfId="13279" xr:uid="{00000000-0005-0000-0000-0000DE330000}"/>
    <cellStyle name="Currency 4 4 5 3 5 6" xfId="13280" xr:uid="{00000000-0005-0000-0000-0000DF330000}"/>
    <cellStyle name="Currency 4 4 5 3 6" xfId="13281" xr:uid="{00000000-0005-0000-0000-0000E0330000}"/>
    <cellStyle name="Currency 4 4 5 3 7" xfId="13282" xr:uid="{00000000-0005-0000-0000-0000E1330000}"/>
    <cellStyle name="Currency 4 4 5 3 8" xfId="13283" xr:uid="{00000000-0005-0000-0000-0000E2330000}"/>
    <cellStyle name="Currency 4 4 5 3 9" xfId="13284" xr:uid="{00000000-0005-0000-0000-0000E3330000}"/>
    <cellStyle name="Currency 4 4 5 4" xfId="13285" xr:uid="{00000000-0005-0000-0000-0000E4330000}"/>
    <cellStyle name="Currency 4 4 5 4 10" xfId="13286" xr:uid="{00000000-0005-0000-0000-0000E5330000}"/>
    <cellStyle name="Currency 4 4 5 4 2" xfId="13287" xr:uid="{00000000-0005-0000-0000-0000E6330000}"/>
    <cellStyle name="Currency 4 4 5 4 2 2" xfId="13288" xr:uid="{00000000-0005-0000-0000-0000E7330000}"/>
    <cellStyle name="Currency 4 4 5 4 2 3" xfId="13289" xr:uid="{00000000-0005-0000-0000-0000E8330000}"/>
    <cellStyle name="Currency 4 4 5 4 2 4" xfId="13290" xr:uid="{00000000-0005-0000-0000-0000E9330000}"/>
    <cellStyle name="Currency 4 4 5 4 2 5" xfId="13291" xr:uid="{00000000-0005-0000-0000-0000EA330000}"/>
    <cellStyle name="Currency 4 4 5 4 2 6" xfId="13292" xr:uid="{00000000-0005-0000-0000-0000EB330000}"/>
    <cellStyle name="Currency 4 4 5 4 3" xfId="13293" xr:uid="{00000000-0005-0000-0000-0000EC330000}"/>
    <cellStyle name="Currency 4 4 5 4 3 2" xfId="13294" xr:uid="{00000000-0005-0000-0000-0000ED330000}"/>
    <cellStyle name="Currency 4 4 5 4 3 3" xfId="13295" xr:uid="{00000000-0005-0000-0000-0000EE330000}"/>
    <cellStyle name="Currency 4 4 5 4 3 4" xfId="13296" xr:uid="{00000000-0005-0000-0000-0000EF330000}"/>
    <cellStyle name="Currency 4 4 5 4 3 5" xfId="13297" xr:uid="{00000000-0005-0000-0000-0000F0330000}"/>
    <cellStyle name="Currency 4 4 5 4 3 6" xfId="13298" xr:uid="{00000000-0005-0000-0000-0000F1330000}"/>
    <cellStyle name="Currency 4 4 5 4 4" xfId="13299" xr:uid="{00000000-0005-0000-0000-0000F2330000}"/>
    <cellStyle name="Currency 4 4 5 4 4 2" xfId="13300" xr:uid="{00000000-0005-0000-0000-0000F3330000}"/>
    <cellStyle name="Currency 4 4 5 4 4 3" xfId="13301" xr:uid="{00000000-0005-0000-0000-0000F4330000}"/>
    <cellStyle name="Currency 4 4 5 4 4 4" xfId="13302" xr:uid="{00000000-0005-0000-0000-0000F5330000}"/>
    <cellStyle name="Currency 4 4 5 4 4 5" xfId="13303" xr:uid="{00000000-0005-0000-0000-0000F6330000}"/>
    <cellStyle name="Currency 4 4 5 4 4 6" xfId="13304" xr:uid="{00000000-0005-0000-0000-0000F7330000}"/>
    <cellStyle name="Currency 4 4 5 4 5" xfId="13305" xr:uid="{00000000-0005-0000-0000-0000F8330000}"/>
    <cellStyle name="Currency 4 4 5 4 6" xfId="13306" xr:uid="{00000000-0005-0000-0000-0000F9330000}"/>
    <cellStyle name="Currency 4 4 5 4 7" xfId="13307" xr:uid="{00000000-0005-0000-0000-0000FA330000}"/>
    <cellStyle name="Currency 4 4 5 4 8" xfId="13308" xr:uid="{00000000-0005-0000-0000-0000FB330000}"/>
    <cellStyle name="Currency 4 4 5 4 9" xfId="13309" xr:uid="{00000000-0005-0000-0000-0000FC330000}"/>
    <cellStyle name="Currency 4 4 5 5" xfId="13310" xr:uid="{00000000-0005-0000-0000-0000FD330000}"/>
    <cellStyle name="Currency 4 4 5 5 2" xfId="13311" xr:uid="{00000000-0005-0000-0000-0000FE330000}"/>
    <cellStyle name="Currency 4 4 5 5 3" xfId="13312" xr:uid="{00000000-0005-0000-0000-0000FF330000}"/>
    <cellStyle name="Currency 4 4 5 5 4" xfId="13313" xr:uid="{00000000-0005-0000-0000-000000340000}"/>
    <cellStyle name="Currency 4 4 5 5 5" xfId="13314" xr:uid="{00000000-0005-0000-0000-000001340000}"/>
    <cellStyle name="Currency 4 4 5 5 6" xfId="13315" xr:uid="{00000000-0005-0000-0000-000002340000}"/>
    <cellStyle name="Currency 4 4 5 6" xfId="13316" xr:uid="{00000000-0005-0000-0000-000003340000}"/>
    <cellStyle name="Currency 4 4 5 6 2" xfId="13317" xr:uid="{00000000-0005-0000-0000-000004340000}"/>
    <cellStyle name="Currency 4 4 5 6 3" xfId="13318" xr:uid="{00000000-0005-0000-0000-000005340000}"/>
    <cellStyle name="Currency 4 4 5 6 4" xfId="13319" xr:uid="{00000000-0005-0000-0000-000006340000}"/>
    <cellStyle name="Currency 4 4 5 6 5" xfId="13320" xr:uid="{00000000-0005-0000-0000-000007340000}"/>
    <cellStyle name="Currency 4 4 5 6 6" xfId="13321" xr:uid="{00000000-0005-0000-0000-000008340000}"/>
    <cellStyle name="Currency 4 4 5 7" xfId="13322" xr:uid="{00000000-0005-0000-0000-000009340000}"/>
    <cellStyle name="Currency 4 4 5 7 2" xfId="13323" xr:uid="{00000000-0005-0000-0000-00000A340000}"/>
    <cellStyle name="Currency 4 4 5 7 3" xfId="13324" xr:uid="{00000000-0005-0000-0000-00000B340000}"/>
    <cellStyle name="Currency 4 4 5 7 4" xfId="13325" xr:uid="{00000000-0005-0000-0000-00000C340000}"/>
    <cellStyle name="Currency 4 4 5 7 5" xfId="13326" xr:uid="{00000000-0005-0000-0000-00000D340000}"/>
    <cellStyle name="Currency 4 4 5 7 6" xfId="13327" xr:uid="{00000000-0005-0000-0000-00000E340000}"/>
    <cellStyle name="Currency 4 4 5 8" xfId="13328" xr:uid="{00000000-0005-0000-0000-00000F340000}"/>
    <cellStyle name="Currency 4 4 5 9" xfId="13329" xr:uid="{00000000-0005-0000-0000-000010340000}"/>
    <cellStyle name="Currency 4 4 6" xfId="13330" xr:uid="{00000000-0005-0000-0000-000011340000}"/>
    <cellStyle name="Currency 4 4 6 10" xfId="13331" xr:uid="{00000000-0005-0000-0000-000012340000}"/>
    <cellStyle name="Currency 4 4 6 11" xfId="13332" xr:uid="{00000000-0005-0000-0000-000013340000}"/>
    <cellStyle name="Currency 4 4 6 12" xfId="13333" xr:uid="{00000000-0005-0000-0000-000014340000}"/>
    <cellStyle name="Currency 4 4 6 2" xfId="13334" xr:uid="{00000000-0005-0000-0000-000015340000}"/>
    <cellStyle name="Currency 4 4 6 2 10" xfId="13335" xr:uid="{00000000-0005-0000-0000-000016340000}"/>
    <cellStyle name="Currency 4 4 6 2 11" xfId="13336" xr:uid="{00000000-0005-0000-0000-000017340000}"/>
    <cellStyle name="Currency 4 4 6 2 2" xfId="13337" xr:uid="{00000000-0005-0000-0000-000018340000}"/>
    <cellStyle name="Currency 4 4 6 2 2 10" xfId="13338" xr:uid="{00000000-0005-0000-0000-000019340000}"/>
    <cellStyle name="Currency 4 4 6 2 2 2" xfId="13339" xr:uid="{00000000-0005-0000-0000-00001A340000}"/>
    <cellStyle name="Currency 4 4 6 2 2 2 2" xfId="13340" xr:uid="{00000000-0005-0000-0000-00001B340000}"/>
    <cellStyle name="Currency 4 4 6 2 2 2 3" xfId="13341" xr:uid="{00000000-0005-0000-0000-00001C340000}"/>
    <cellStyle name="Currency 4 4 6 2 2 2 4" xfId="13342" xr:uid="{00000000-0005-0000-0000-00001D340000}"/>
    <cellStyle name="Currency 4 4 6 2 2 2 5" xfId="13343" xr:uid="{00000000-0005-0000-0000-00001E340000}"/>
    <cellStyle name="Currency 4 4 6 2 2 2 6" xfId="13344" xr:uid="{00000000-0005-0000-0000-00001F340000}"/>
    <cellStyle name="Currency 4 4 6 2 2 3" xfId="13345" xr:uid="{00000000-0005-0000-0000-000020340000}"/>
    <cellStyle name="Currency 4 4 6 2 2 3 2" xfId="13346" xr:uid="{00000000-0005-0000-0000-000021340000}"/>
    <cellStyle name="Currency 4 4 6 2 2 3 3" xfId="13347" xr:uid="{00000000-0005-0000-0000-000022340000}"/>
    <cellStyle name="Currency 4 4 6 2 2 3 4" xfId="13348" xr:uid="{00000000-0005-0000-0000-000023340000}"/>
    <cellStyle name="Currency 4 4 6 2 2 3 5" xfId="13349" xr:uid="{00000000-0005-0000-0000-000024340000}"/>
    <cellStyle name="Currency 4 4 6 2 2 3 6" xfId="13350" xr:uid="{00000000-0005-0000-0000-000025340000}"/>
    <cellStyle name="Currency 4 4 6 2 2 4" xfId="13351" xr:uid="{00000000-0005-0000-0000-000026340000}"/>
    <cellStyle name="Currency 4 4 6 2 2 4 2" xfId="13352" xr:uid="{00000000-0005-0000-0000-000027340000}"/>
    <cellStyle name="Currency 4 4 6 2 2 4 3" xfId="13353" xr:uid="{00000000-0005-0000-0000-000028340000}"/>
    <cellStyle name="Currency 4 4 6 2 2 4 4" xfId="13354" xr:uid="{00000000-0005-0000-0000-000029340000}"/>
    <cellStyle name="Currency 4 4 6 2 2 4 5" xfId="13355" xr:uid="{00000000-0005-0000-0000-00002A340000}"/>
    <cellStyle name="Currency 4 4 6 2 2 4 6" xfId="13356" xr:uid="{00000000-0005-0000-0000-00002B340000}"/>
    <cellStyle name="Currency 4 4 6 2 2 5" xfId="13357" xr:uid="{00000000-0005-0000-0000-00002C340000}"/>
    <cellStyle name="Currency 4 4 6 2 2 6" xfId="13358" xr:uid="{00000000-0005-0000-0000-00002D340000}"/>
    <cellStyle name="Currency 4 4 6 2 2 7" xfId="13359" xr:uid="{00000000-0005-0000-0000-00002E340000}"/>
    <cellStyle name="Currency 4 4 6 2 2 8" xfId="13360" xr:uid="{00000000-0005-0000-0000-00002F340000}"/>
    <cellStyle name="Currency 4 4 6 2 2 9" xfId="13361" xr:uid="{00000000-0005-0000-0000-000030340000}"/>
    <cellStyle name="Currency 4 4 6 2 3" xfId="13362" xr:uid="{00000000-0005-0000-0000-000031340000}"/>
    <cellStyle name="Currency 4 4 6 2 3 2" xfId="13363" xr:uid="{00000000-0005-0000-0000-000032340000}"/>
    <cellStyle name="Currency 4 4 6 2 3 3" xfId="13364" xr:uid="{00000000-0005-0000-0000-000033340000}"/>
    <cellStyle name="Currency 4 4 6 2 3 4" xfId="13365" xr:uid="{00000000-0005-0000-0000-000034340000}"/>
    <cellStyle name="Currency 4 4 6 2 3 5" xfId="13366" xr:uid="{00000000-0005-0000-0000-000035340000}"/>
    <cellStyle name="Currency 4 4 6 2 3 6" xfId="13367" xr:uid="{00000000-0005-0000-0000-000036340000}"/>
    <cellStyle name="Currency 4 4 6 2 4" xfId="13368" xr:uid="{00000000-0005-0000-0000-000037340000}"/>
    <cellStyle name="Currency 4 4 6 2 4 2" xfId="13369" xr:uid="{00000000-0005-0000-0000-000038340000}"/>
    <cellStyle name="Currency 4 4 6 2 4 3" xfId="13370" xr:uid="{00000000-0005-0000-0000-000039340000}"/>
    <cellStyle name="Currency 4 4 6 2 4 4" xfId="13371" xr:uid="{00000000-0005-0000-0000-00003A340000}"/>
    <cellStyle name="Currency 4 4 6 2 4 5" xfId="13372" xr:uid="{00000000-0005-0000-0000-00003B340000}"/>
    <cellStyle name="Currency 4 4 6 2 4 6" xfId="13373" xr:uid="{00000000-0005-0000-0000-00003C340000}"/>
    <cellStyle name="Currency 4 4 6 2 5" xfId="13374" xr:uid="{00000000-0005-0000-0000-00003D340000}"/>
    <cellStyle name="Currency 4 4 6 2 5 2" xfId="13375" xr:uid="{00000000-0005-0000-0000-00003E340000}"/>
    <cellStyle name="Currency 4 4 6 2 5 3" xfId="13376" xr:uid="{00000000-0005-0000-0000-00003F340000}"/>
    <cellStyle name="Currency 4 4 6 2 5 4" xfId="13377" xr:uid="{00000000-0005-0000-0000-000040340000}"/>
    <cellStyle name="Currency 4 4 6 2 5 5" xfId="13378" xr:uid="{00000000-0005-0000-0000-000041340000}"/>
    <cellStyle name="Currency 4 4 6 2 5 6" xfId="13379" xr:uid="{00000000-0005-0000-0000-000042340000}"/>
    <cellStyle name="Currency 4 4 6 2 6" xfId="13380" xr:uid="{00000000-0005-0000-0000-000043340000}"/>
    <cellStyle name="Currency 4 4 6 2 7" xfId="13381" xr:uid="{00000000-0005-0000-0000-000044340000}"/>
    <cellStyle name="Currency 4 4 6 2 8" xfId="13382" xr:uid="{00000000-0005-0000-0000-000045340000}"/>
    <cellStyle name="Currency 4 4 6 2 9" xfId="13383" xr:uid="{00000000-0005-0000-0000-000046340000}"/>
    <cellStyle name="Currency 4 4 6 3" xfId="13384" xr:uid="{00000000-0005-0000-0000-000047340000}"/>
    <cellStyle name="Currency 4 4 6 3 10" xfId="13385" xr:uid="{00000000-0005-0000-0000-000048340000}"/>
    <cellStyle name="Currency 4 4 6 3 2" xfId="13386" xr:uid="{00000000-0005-0000-0000-000049340000}"/>
    <cellStyle name="Currency 4 4 6 3 2 2" xfId="13387" xr:uid="{00000000-0005-0000-0000-00004A340000}"/>
    <cellStyle name="Currency 4 4 6 3 2 3" xfId="13388" xr:uid="{00000000-0005-0000-0000-00004B340000}"/>
    <cellStyle name="Currency 4 4 6 3 2 4" xfId="13389" xr:uid="{00000000-0005-0000-0000-00004C340000}"/>
    <cellStyle name="Currency 4 4 6 3 2 5" xfId="13390" xr:uid="{00000000-0005-0000-0000-00004D340000}"/>
    <cellStyle name="Currency 4 4 6 3 2 6" xfId="13391" xr:uid="{00000000-0005-0000-0000-00004E340000}"/>
    <cellStyle name="Currency 4 4 6 3 3" xfId="13392" xr:uid="{00000000-0005-0000-0000-00004F340000}"/>
    <cellStyle name="Currency 4 4 6 3 3 2" xfId="13393" xr:uid="{00000000-0005-0000-0000-000050340000}"/>
    <cellStyle name="Currency 4 4 6 3 3 3" xfId="13394" xr:uid="{00000000-0005-0000-0000-000051340000}"/>
    <cellStyle name="Currency 4 4 6 3 3 4" xfId="13395" xr:uid="{00000000-0005-0000-0000-000052340000}"/>
    <cellStyle name="Currency 4 4 6 3 3 5" xfId="13396" xr:uid="{00000000-0005-0000-0000-000053340000}"/>
    <cellStyle name="Currency 4 4 6 3 3 6" xfId="13397" xr:uid="{00000000-0005-0000-0000-000054340000}"/>
    <cellStyle name="Currency 4 4 6 3 4" xfId="13398" xr:uid="{00000000-0005-0000-0000-000055340000}"/>
    <cellStyle name="Currency 4 4 6 3 4 2" xfId="13399" xr:uid="{00000000-0005-0000-0000-000056340000}"/>
    <cellStyle name="Currency 4 4 6 3 4 3" xfId="13400" xr:uid="{00000000-0005-0000-0000-000057340000}"/>
    <cellStyle name="Currency 4 4 6 3 4 4" xfId="13401" xr:uid="{00000000-0005-0000-0000-000058340000}"/>
    <cellStyle name="Currency 4 4 6 3 4 5" xfId="13402" xr:uid="{00000000-0005-0000-0000-000059340000}"/>
    <cellStyle name="Currency 4 4 6 3 4 6" xfId="13403" xr:uid="{00000000-0005-0000-0000-00005A340000}"/>
    <cellStyle name="Currency 4 4 6 3 5" xfId="13404" xr:uid="{00000000-0005-0000-0000-00005B340000}"/>
    <cellStyle name="Currency 4 4 6 3 6" xfId="13405" xr:uid="{00000000-0005-0000-0000-00005C340000}"/>
    <cellStyle name="Currency 4 4 6 3 7" xfId="13406" xr:uid="{00000000-0005-0000-0000-00005D340000}"/>
    <cellStyle name="Currency 4 4 6 3 8" xfId="13407" xr:uid="{00000000-0005-0000-0000-00005E340000}"/>
    <cellStyle name="Currency 4 4 6 3 9" xfId="13408" xr:uid="{00000000-0005-0000-0000-00005F340000}"/>
    <cellStyle name="Currency 4 4 6 4" xfId="13409" xr:uid="{00000000-0005-0000-0000-000060340000}"/>
    <cellStyle name="Currency 4 4 6 4 2" xfId="13410" xr:uid="{00000000-0005-0000-0000-000061340000}"/>
    <cellStyle name="Currency 4 4 6 4 3" xfId="13411" xr:uid="{00000000-0005-0000-0000-000062340000}"/>
    <cellStyle name="Currency 4 4 6 4 4" xfId="13412" xr:uid="{00000000-0005-0000-0000-000063340000}"/>
    <cellStyle name="Currency 4 4 6 4 5" xfId="13413" xr:uid="{00000000-0005-0000-0000-000064340000}"/>
    <cellStyle name="Currency 4 4 6 4 6" xfId="13414" xr:uid="{00000000-0005-0000-0000-000065340000}"/>
    <cellStyle name="Currency 4 4 6 5" xfId="13415" xr:uid="{00000000-0005-0000-0000-000066340000}"/>
    <cellStyle name="Currency 4 4 6 5 2" xfId="13416" xr:uid="{00000000-0005-0000-0000-000067340000}"/>
    <cellStyle name="Currency 4 4 6 5 3" xfId="13417" xr:uid="{00000000-0005-0000-0000-000068340000}"/>
    <cellStyle name="Currency 4 4 6 5 4" xfId="13418" xr:uid="{00000000-0005-0000-0000-000069340000}"/>
    <cellStyle name="Currency 4 4 6 5 5" xfId="13419" xr:uid="{00000000-0005-0000-0000-00006A340000}"/>
    <cellStyle name="Currency 4 4 6 5 6" xfId="13420" xr:uid="{00000000-0005-0000-0000-00006B340000}"/>
    <cellStyle name="Currency 4 4 6 6" xfId="13421" xr:uid="{00000000-0005-0000-0000-00006C340000}"/>
    <cellStyle name="Currency 4 4 6 6 2" xfId="13422" xr:uid="{00000000-0005-0000-0000-00006D340000}"/>
    <cellStyle name="Currency 4 4 6 6 3" xfId="13423" xr:uid="{00000000-0005-0000-0000-00006E340000}"/>
    <cellStyle name="Currency 4 4 6 6 4" xfId="13424" xr:uid="{00000000-0005-0000-0000-00006F340000}"/>
    <cellStyle name="Currency 4 4 6 6 5" xfId="13425" xr:uid="{00000000-0005-0000-0000-000070340000}"/>
    <cellStyle name="Currency 4 4 6 6 6" xfId="13426" xr:uid="{00000000-0005-0000-0000-000071340000}"/>
    <cellStyle name="Currency 4 4 6 7" xfId="13427" xr:uid="{00000000-0005-0000-0000-000072340000}"/>
    <cellStyle name="Currency 4 4 6 8" xfId="13428" xr:uid="{00000000-0005-0000-0000-000073340000}"/>
    <cellStyle name="Currency 4 4 6 9" xfId="13429" xr:uid="{00000000-0005-0000-0000-000074340000}"/>
    <cellStyle name="Currency 4 4 7" xfId="13430" xr:uid="{00000000-0005-0000-0000-000075340000}"/>
    <cellStyle name="Currency 4 4 7 10" xfId="13431" xr:uid="{00000000-0005-0000-0000-000076340000}"/>
    <cellStyle name="Currency 4 4 7 11" xfId="13432" xr:uid="{00000000-0005-0000-0000-000077340000}"/>
    <cellStyle name="Currency 4 4 7 2" xfId="13433" xr:uid="{00000000-0005-0000-0000-000078340000}"/>
    <cellStyle name="Currency 4 4 7 2 10" xfId="13434" xr:uid="{00000000-0005-0000-0000-000079340000}"/>
    <cellStyle name="Currency 4 4 7 2 2" xfId="13435" xr:uid="{00000000-0005-0000-0000-00007A340000}"/>
    <cellStyle name="Currency 4 4 7 2 2 2" xfId="13436" xr:uid="{00000000-0005-0000-0000-00007B340000}"/>
    <cellStyle name="Currency 4 4 7 2 2 3" xfId="13437" xr:uid="{00000000-0005-0000-0000-00007C340000}"/>
    <cellStyle name="Currency 4 4 7 2 2 4" xfId="13438" xr:uid="{00000000-0005-0000-0000-00007D340000}"/>
    <cellStyle name="Currency 4 4 7 2 2 5" xfId="13439" xr:uid="{00000000-0005-0000-0000-00007E340000}"/>
    <cellStyle name="Currency 4 4 7 2 2 6" xfId="13440" xr:uid="{00000000-0005-0000-0000-00007F340000}"/>
    <cellStyle name="Currency 4 4 7 2 3" xfId="13441" xr:uid="{00000000-0005-0000-0000-000080340000}"/>
    <cellStyle name="Currency 4 4 7 2 3 2" xfId="13442" xr:uid="{00000000-0005-0000-0000-000081340000}"/>
    <cellStyle name="Currency 4 4 7 2 3 3" xfId="13443" xr:uid="{00000000-0005-0000-0000-000082340000}"/>
    <cellStyle name="Currency 4 4 7 2 3 4" xfId="13444" xr:uid="{00000000-0005-0000-0000-000083340000}"/>
    <cellStyle name="Currency 4 4 7 2 3 5" xfId="13445" xr:uid="{00000000-0005-0000-0000-000084340000}"/>
    <cellStyle name="Currency 4 4 7 2 3 6" xfId="13446" xr:uid="{00000000-0005-0000-0000-000085340000}"/>
    <cellStyle name="Currency 4 4 7 2 4" xfId="13447" xr:uid="{00000000-0005-0000-0000-000086340000}"/>
    <cellStyle name="Currency 4 4 7 2 4 2" xfId="13448" xr:uid="{00000000-0005-0000-0000-000087340000}"/>
    <cellStyle name="Currency 4 4 7 2 4 3" xfId="13449" xr:uid="{00000000-0005-0000-0000-000088340000}"/>
    <cellStyle name="Currency 4 4 7 2 4 4" xfId="13450" xr:uid="{00000000-0005-0000-0000-000089340000}"/>
    <cellStyle name="Currency 4 4 7 2 4 5" xfId="13451" xr:uid="{00000000-0005-0000-0000-00008A340000}"/>
    <cellStyle name="Currency 4 4 7 2 4 6" xfId="13452" xr:uid="{00000000-0005-0000-0000-00008B340000}"/>
    <cellStyle name="Currency 4 4 7 2 5" xfId="13453" xr:uid="{00000000-0005-0000-0000-00008C340000}"/>
    <cellStyle name="Currency 4 4 7 2 6" xfId="13454" xr:uid="{00000000-0005-0000-0000-00008D340000}"/>
    <cellStyle name="Currency 4 4 7 2 7" xfId="13455" xr:uid="{00000000-0005-0000-0000-00008E340000}"/>
    <cellStyle name="Currency 4 4 7 2 8" xfId="13456" xr:uid="{00000000-0005-0000-0000-00008F340000}"/>
    <cellStyle name="Currency 4 4 7 2 9" xfId="13457" xr:uid="{00000000-0005-0000-0000-000090340000}"/>
    <cellStyle name="Currency 4 4 7 3" xfId="13458" xr:uid="{00000000-0005-0000-0000-000091340000}"/>
    <cellStyle name="Currency 4 4 7 3 2" xfId="13459" xr:uid="{00000000-0005-0000-0000-000092340000}"/>
    <cellStyle name="Currency 4 4 7 3 3" xfId="13460" xr:uid="{00000000-0005-0000-0000-000093340000}"/>
    <cellStyle name="Currency 4 4 7 3 4" xfId="13461" xr:uid="{00000000-0005-0000-0000-000094340000}"/>
    <cellStyle name="Currency 4 4 7 3 5" xfId="13462" xr:uid="{00000000-0005-0000-0000-000095340000}"/>
    <cellStyle name="Currency 4 4 7 3 6" xfId="13463" xr:uid="{00000000-0005-0000-0000-000096340000}"/>
    <cellStyle name="Currency 4 4 7 4" xfId="13464" xr:uid="{00000000-0005-0000-0000-000097340000}"/>
    <cellStyle name="Currency 4 4 7 4 2" xfId="13465" xr:uid="{00000000-0005-0000-0000-000098340000}"/>
    <cellStyle name="Currency 4 4 7 4 3" xfId="13466" xr:uid="{00000000-0005-0000-0000-000099340000}"/>
    <cellStyle name="Currency 4 4 7 4 4" xfId="13467" xr:uid="{00000000-0005-0000-0000-00009A340000}"/>
    <cellStyle name="Currency 4 4 7 4 5" xfId="13468" xr:uid="{00000000-0005-0000-0000-00009B340000}"/>
    <cellStyle name="Currency 4 4 7 4 6" xfId="13469" xr:uid="{00000000-0005-0000-0000-00009C340000}"/>
    <cellStyle name="Currency 4 4 7 5" xfId="13470" xr:uid="{00000000-0005-0000-0000-00009D340000}"/>
    <cellStyle name="Currency 4 4 7 5 2" xfId="13471" xr:uid="{00000000-0005-0000-0000-00009E340000}"/>
    <cellStyle name="Currency 4 4 7 5 3" xfId="13472" xr:uid="{00000000-0005-0000-0000-00009F340000}"/>
    <cellStyle name="Currency 4 4 7 5 4" xfId="13473" xr:uid="{00000000-0005-0000-0000-0000A0340000}"/>
    <cellStyle name="Currency 4 4 7 5 5" xfId="13474" xr:uid="{00000000-0005-0000-0000-0000A1340000}"/>
    <cellStyle name="Currency 4 4 7 5 6" xfId="13475" xr:uid="{00000000-0005-0000-0000-0000A2340000}"/>
    <cellStyle name="Currency 4 4 7 6" xfId="13476" xr:uid="{00000000-0005-0000-0000-0000A3340000}"/>
    <cellStyle name="Currency 4 4 7 7" xfId="13477" xr:uid="{00000000-0005-0000-0000-0000A4340000}"/>
    <cellStyle name="Currency 4 4 7 8" xfId="13478" xr:uid="{00000000-0005-0000-0000-0000A5340000}"/>
    <cellStyle name="Currency 4 4 7 9" xfId="13479" xr:uid="{00000000-0005-0000-0000-0000A6340000}"/>
    <cellStyle name="Currency 4 4 8" xfId="13480" xr:uid="{00000000-0005-0000-0000-0000A7340000}"/>
    <cellStyle name="Currency 4 4 8 10" xfId="13481" xr:uid="{00000000-0005-0000-0000-0000A8340000}"/>
    <cellStyle name="Currency 4 4 8 2" xfId="13482" xr:uid="{00000000-0005-0000-0000-0000A9340000}"/>
    <cellStyle name="Currency 4 4 8 2 2" xfId="13483" xr:uid="{00000000-0005-0000-0000-0000AA340000}"/>
    <cellStyle name="Currency 4 4 8 2 3" xfId="13484" xr:uid="{00000000-0005-0000-0000-0000AB340000}"/>
    <cellStyle name="Currency 4 4 8 2 4" xfId="13485" xr:uid="{00000000-0005-0000-0000-0000AC340000}"/>
    <cellStyle name="Currency 4 4 8 2 5" xfId="13486" xr:uid="{00000000-0005-0000-0000-0000AD340000}"/>
    <cellStyle name="Currency 4 4 8 2 6" xfId="13487" xr:uid="{00000000-0005-0000-0000-0000AE340000}"/>
    <cellStyle name="Currency 4 4 8 3" xfId="13488" xr:uid="{00000000-0005-0000-0000-0000AF340000}"/>
    <cellStyle name="Currency 4 4 8 3 2" xfId="13489" xr:uid="{00000000-0005-0000-0000-0000B0340000}"/>
    <cellStyle name="Currency 4 4 8 3 3" xfId="13490" xr:uid="{00000000-0005-0000-0000-0000B1340000}"/>
    <cellStyle name="Currency 4 4 8 3 4" xfId="13491" xr:uid="{00000000-0005-0000-0000-0000B2340000}"/>
    <cellStyle name="Currency 4 4 8 3 5" xfId="13492" xr:uid="{00000000-0005-0000-0000-0000B3340000}"/>
    <cellStyle name="Currency 4 4 8 3 6" xfId="13493" xr:uid="{00000000-0005-0000-0000-0000B4340000}"/>
    <cellStyle name="Currency 4 4 8 4" xfId="13494" xr:uid="{00000000-0005-0000-0000-0000B5340000}"/>
    <cellStyle name="Currency 4 4 8 4 2" xfId="13495" xr:uid="{00000000-0005-0000-0000-0000B6340000}"/>
    <cellStyle name="Currency 4 4 8 4 3" xfId="13496" xr:uid="{00000000-0005-0000-0000-0000B7340000}"/>
    <cellStyle name="Currency 4 4 8 4 4" xfId="13497" xr:uid="{00000000-0005-0000-0000-0000B8340000}"/>
    <cellStyle name="Currency 4 4 8 4 5" xfId="13498" xr:uid="{00000000-0005-0000-0000-0000B9340000}"/>
    <cellStyle name="Currency 4 4 8 4 6" xfId="13499" xr:uid="{00000000-0005-0000-0000-0000BA340000}"/>
    <cellStyle name="Currency 4 4 8 5" xfId="13500" xr:uid="{00000000-0005-0000-0000-0000BB340000}"/>
    <cellStyle name="Currency 4 4 8 6" xfId="13501" xr:uid="{00000000-0005-0000-0000-0000BC340000}"/>
    <cellStyle name="Currency 4 4 8 7" xfId="13502" xr:uid="{00000000-0005-0000-0000-0000BD340000}"/>
    <cellStyle name="Currency 4 4 8 8" xfId="13503" xr:uid="{00000000-0005-0000-0000-0000BE340000}"/>
    <cellStyle name="Currency 4 4 8 9" xfId="13504" xr:uid="{00000000-0005-0000-0000-0000BF340000}"/>
    <cellStyle name="Currency 4 4 9" xfId="13505" xr:uid="{00000000-0005-0000-0000-0000C0340000}"/>
    <cellStyle name="Currency 4 4 9 2" xfId="13506" xr:uid="{00000000-0005-0000-0000-0000C1340000}"/>
    <cellStyle name="Currency 4 4 9 3" xfId="13507" xr:uid="{00000000-0005-0000-0000-0000C2340000}"/>
    <cellStyle name="Currency 4 4 9 4" xfId="13508" xr:uid="{00000000-0005-0000-0000-0000C3340000}"/>
    <cellStyle name="Currency 4 4 9 5" xfId="13509" xr:uid="{00000000-0005-0000-0000-0000C4340000}"/>
    <cellStyle name="Currency 4 4 9 6" xfId="13510" xr:uid="{00000000-0005-0000-0000-0000C5340000}"/>
    <cellStyle name="Currency 4 5" xfId="13511" xr:uid="{00000000-0005-0000-0000-0000C6340000}"/>
    <cellStyle name="Currency 4 5 10" xfId="13512" xr:uid="{00000000-0005-0000-0000-0000C7340000}"/>
    <cellStyle name="Currency 4 5 11" xfId="13513" xr:uid="{00000000-0005-0000-0000-0000C8340000}"/>
    <cellStyle name="Currency 4 5 12" xfId="13514" xr:uid="{00000000-0005-0000-0000-0000C9340000}"/>
    <cellStyle name="Currency 4 5 13" xfId="13515" xr:uid="{00000000-0005-0000-0000-0000CA340000}"/>
    <cellStyle name="Currency 4 5 14" xfId="13516" xr:uid="{00000000-0005-0000-0000-0000CB340000}"/>
    <cellStyle name="Currency 4 5 15" xfId="13517" xr:uid="{00000000-0005-0000-0000-0000CC340000}"/>
    <cellStyle name="Currency 4 5 2" xfId="13518" xr:uid="{00000000-0005-0000-0000-0000CD340000}"/>
    <cellStyle name="Currency 4 5 2 10" xfId="13519" xr:uid="{00000000-0005-0000-0000-0000CE340000}"/>
    <cellStyle name="Currency 4 5 2 11" xfId="13520" xr:uid="{00000000-0005-0000-0000-0000CF340000}"/>
    <cellStyle name="Currency 4 5 2 12" xfId="13521" xr:uid="{00000000-0005-0000-0000-0000D0340000}"/>
    <cellStyle name="Currency 4 5 2 13" xfId="13522" xr:uid="{00000000-0005-0000-0000-0000D1340000}"/>
    <cellStyle name="Currency 4 5 2 2" xfId="13523" xr:uid="{00000000-0005-0000-0000-0000D2340000}"/>
    <cellStyle name="Currency 4 5 2 2 10" xfId="13524" xr:uid="{00000000-0005-0000-0000-0000D3340000}"/>
    <cellStyle name="Currency 4 5 2 2 11" xfId="13525" xr:uid="{00000000-0005-0000-0000-0000D4340000}"/>
    <cellStyle name="Currency 4 5 2 2 2" xfId="13526" xr:uid="{00000000-0005-0000-0000-0000D5340000}"/>
    <cellStyle name="Currency 4 5 2 2 2 10" xfId="13527" xr:uid="{00000000-0005-0000-0000-0000D6340000}"/>
    <cellStyle name="Currency 4 5 2 2 2 2" xfId="13528" xr:uid="{00000000-0005-0000-0000-0000D7340000}"/>
    <cellStyle name="Currency 4 5 2 2 2 2 2" xfId="13529" xr:uid="{00000000-0005-0000-0000-0000D8340000}"/>
    <cellStyle name="Currency 4 5 2 2 2 2 3" xfId="13530" xr:uid="{00000000-0005-0000-0000-0000D9340000}"/>
    <cellStyle name="Currency 4 5 2 2 2 2 4" xfId="13531" xr:uid="{00000000-0005-0000-0000-0000DA340000}"/>
    <cellStyle name="Currency 4 5 2 2 2 2 5" xfId="13532" xr:uid="{00000000-0005-0000-0000-0000DB340000}"/>
    <cellStyle name="Currency 4 5 2 2 2 2 6" xfId="13533" xr:uid="{00000000-0005-0000-0000-0000DC340000}"/>
    <cellStyle name="Currency 4 5 2 2 2 3" xfId="13534" xr:uid="{00000000-0005-0000-0000-0000DD340000}"/>
    <cellStyle name="Currency 4 5 2 2 2 3 2" xfId="13535" xr:uid="{00000000-0005-0000-0000-0000DE340000}"/>
    <cellStyle name="Currency 4 5 2 2 2 3 3" xfId="13536" xr:uid="{00000000-0005-0000-0000-0000DF340000}"/>
    <cellStyle name="Currency 4 5 2 2 2 3 4" xfId="13537" xr:uid="{00000000-0005-0000-0000-0000E0340000}"/>
    <cellStyle name="Currency 4 5 2 2 2 3 5" xfId="13538" xr:uid="{00000000-0005-0000-0000-0000E1340000}"/>
    <cellStyle name="Currency 4 5 2 2 2 3 6" xfId="13539" xr:uid="{00000000-0005-0000-0000-0000E2340000}"/>
    <cellStyle name="Currency 4 5 2 2 2 4" xfId="13540" xr:uid="{00000000-0005-0000-0000-0000E3340000}"/>
    <cellStyle name="Currency 4 5 2 2 2 4 2" xfId="13541" xr:uid="{00000000-0005-0000-0000-0000E4340000}"/>
    <cellStyle name="Currency 4 5 2 2 2 4 3" xfId="13542" xr:uid="{00000000-0005-0000-0000-0000E5340000}"/>
    <cellStyle name="Currency 4 5 2 2 2 4 4" xfId="13543" xr:uid="{00000000-0005-0000-0000-0000E6340000}"/>
    <cellStyle name="Currency 4 5 2 2 2 4 5" xfId="13544" xr:uid="{00000000-0005-0000-0000-0000E7340000}"/>
    <cellStyle name="Currency 4 5 2 2 2 4 6" xfId="13545" xr:uid="{00000000-0005-0000-0000-0000E8340000}"/>
    <cellStyle name="Currency 4 5 2 2 2 5" xfId="13546" xr:uid="{00000000-0005-0000-0000-0000E9340000}"/>
    <cellStyle name="Currency 4 5 2 2 2 6" xfId="13547" xr:uid="{00000000-0005-0000-0000-0000EA340000}"/>
    <cellStyle name="Currency 4 5 2 2 2 7" xfId="13548" xr:uid="{00000000-0005-0000-0000-0000EB340000}"/>
    <cellStyle name="Currency 4 5 2 2 2 8" xfId="13549" xr:uid="{00000000-0005-0000-0000-0000EC340000}"/>
    <cellStyle name="Currency 4 5 2 2 2 9" xfId="13550" xr:uid="{00000000-0005-0000-0000-0000ED340000}"/>
    <cellStyle name="Currency 4 5 2 2 3" xfId="13551" xr:uid="{00000000-0005-0000-0000-0000EE340000}"/>
    <cellStyle name="Currency 4 5 2 2 3 2" xfId="13552" xr:uid="{00000000-0005-0000-0000-0000EF340000}"/>
    <cellStyle name="Currency 4 5 2 2 3 3" xfId="13553" xr:uid="{00000000-0005-0000-0000-0000F0340000}"/>
    <cellStyle name="Currency 4 5 2 2 3 4" xfId="13554" xr:uid="{00000000-0005-0000-0000-0000F1340000}"/>
    <cellStyle name="Currency 4 5 2 2 3 5" xfId="13555" xr:uid="{00000000-0005-0000-0000-0000F2340000}"/>
    <cellStyle name="Currency 4 5 2 2 3 6" xfId="13556" xr:uid="{00000000-0005-0000-0000-0000F3340000}"/>
    <cellStyle name="Currency 4 5 2 2 4" xfId="13557" xr:uid="{00000000-0005-0000-0000-0000F4340000}"/>
    <cellStyle name="Currency 4 5 2 2 4 2" xfId="13558" xr:uid="{00000000-0005-0000-0000-0000F5340000}"/>
    <cellStyle name="Currency 4 5 2 2 4 3" xfId="13559" xr:uid="{00000000-0005-0000-0000-0000F6340000}"/>
    <cellStyle name="Currency 4 5 2 2 4 4" xfId="13560" xr:uid="{00000000-0005-0000-0000-0000F7340000}"/>
    <cellStyle name="Currency 4 5 2 2 4 5" xfId="13561" xr:uid="{00000000-0005-0000-0000-0000F8340000}"/>
    <cellStyle name="Currency 4 5 2 2 4 6" xfId="13562" xr:uid="{00000000-0005-0000-0000-0000F9340000}"/>
    <cellStyle name="Currency 4 5 2 2 5" xfId="13563" xr:uid="{00000000-0005-0000-0000-0000FA340000}"/>
    <cellStyle name="Currency 4 5 2 2 5 2" xfId="13564" xr:uid="{00000000-0005-0000-0000-0000FB340000}"/>
    <cellStyle name="Currency 4 5 2 2 5 3" xfId="13565" xr:uid="{00000000-0005-0000-0000-0000FC340000}"/>
    <cellStyle name="Currency 4 5 2 2 5 4" xfId="13566" xr:uid="{00000000-0005-0000-0000-0000FD340000}"/>
    <cellStyle name="Currency 4 5 2 2 5 5" xfId="13567" xr:uid="{00000000-0005-0000-0000-0000FE340000}"/>
    <cellStyle name="Currency 4 5 2 2 5 6" xfId="13568" xr:uid="{00000000-0005-0000-0000-0000FF340000}"/>
    <cellStyle name="Currency 4 5 2 2 6" xfId="13569" xr:uid="{00000000-0005-0000-0000-000000350000}"/>
    <cellStyle name="Currency 4 5 2 2 7" xfId="13570" xr:uid="{00000000-0005-0000-0000-000001350000}"/>
    <cellStyle name="Currency 4 5 2 2 8" xfId="13571" xr:uid="{00000000-0005-0000-0000-000002350000}"/>
    <cellStyle name="Currency 4 5 2 2 9" xfId="13572" xr:uid="{00000000-0005-0000-0000-000003350000}"/>
    <cellStyle name="Currency 4 5 2 3" xfId="13573" xr:uid="{00000000-0005-0000-0000-000004350000}"/>
    <cellStyle name="Currency 4 5 2 3 10" xfId="13574" xr:uid="{00000000-0005-0000-0000-000005350000}"/>
    <cellStyle name="Currency 4 5 2 3 11" xfId="13575" xr:uid="{00000000-0005-0000-0000-000006350000}"/>
    <cellStyle name="Currency 4 5 2 3 2" xfId="13576" xr:uid="{00000000-0005-0000-0000-000007350000}"/>
    <cellStyle name="Currency 4 5 2 3 2 10" xfId="13577" xr:uid="{00000000-0005-0000-0000-000008350000}"/>
    <cellStyle name="Currency 4 5 2 3 2 2" xfId="13578" xr:uid="{00000000-0005-0000-0000-000009350000}"/>
    <cellStyle name="Currency 4 5 2 3 2 2 2" xfId="13579" xr:uid="{00000000-0005-0000-0000-00000A350000}"/>
    <cellStyle name="Currency 4 5 2 3 2 2 3" xfId="13580" xr:uid="{00000000-0005-0000-0000-00000B350000}"/>
    <cellStyle name="Currency 4 5 2 3 2 2 4" xfId="13581" xr:uid="{00000000-0005-0000-0000-00000C350000}"/>
    <cellStyle name="Currency 4 5 2 3 2 2 5" xfId="13582" xr:uid="{00000000-0005-0000-0000-00000D350000}"/>
    <cellStyle name="Currency 4 5 2 3 2 2 6" xfId="13583" xr:uid="{00000000-0005-0000-0000-00000E350000}"/>
    <cellStyle name="Currency 4 5 2 3 2 3" xfId="13584" xr:uid="{00000000-0005-0000-0000-00000F350000}"/>
    <cellStyle name="Currency 4 5 2 3 2 3 2" xfId="13585" xr:uid="{00000000-0005-0000-0000-000010350000}"/>
    <cellStyle name="Currency 4 5 2 3 2 3 3" xfId="13586" xr:uid="{00000000-0005-0000-0000-000011350000}"/>
    <cellStyle name="Currency 4 5 2 3 2 3 4" xfId="13587" xr:uid="{00000000-0005-0000-0000-000012350000}"/>
    <cellStyle name="Currency 4 5 2 3 2 3 5" xfId="13588" xr:uid="{00000000-0005-0000-0000-000013350000}"/>
    <cellStyle name="Currency 4 5 2 3 2 3 6" xfId="13589" xr:uid="{00000000-0005-0000-0000-000014350000}"/>
    <cellStyle name="Currency 4 5 2 3 2 4" xfId="13590" xr:uid="{00000000-0005-0000-0000-000015350000}"/>
    <cellStyle name="Currency 4 5 2 3 2 4 2" xfId="13591" xr:uid="{00000000-0005-0000-0000-000016350000}"/>
    <cellStyle name="Currency 4 5 2 3 2 4 3" xfId="13592" xr:uid="{00000000-0005-0000-0000-000017350000}"/>
    <cellStyle name="Currency 4 5 2 3 2 4 4" xfId="13593" xr:uid="{00000000-0005-0000-0000-000018350000}"/>
    <cellStyle name="Currency 4 5 2 3 2 4 5" xfId="13594" xr:uid="{00000000-0005-0000-0000-000019350000}"/>
    <cellStyle name="Currency 4 5 2 3 2 4 6" xfId="13595" xr:uid="{00000000-0005-0000-0000-00001A350000}"/>
    <cellStyle name="Currency 4 5 2 3 2 5" xfId="13596" xr:uid="{00000000-0005-0000-0000-00001B350000}"/>
    <cellStyle name="Currency 4 5 2 3 2 6" xfId="13597" xr:uid="{00000000-0005-0000-0000-00001C350000}"/>
    <cellStyle name="Currency 4 5 2 3 2 7" xfId="13598" xr:uid="{00000000-0005-0000-0000-00001D350000}"/>
    <cellStyle name="Currency 4 5 2 3 2 8" xfId="13599" xr:uid="{00000000-0005-0000-0000-00001E350000}"/>
    <cellStyle name="Currency 4 5 2 3 2 9" xfId="13600" xr:uid="{00000000-0005-0000-0000-00001F350000}"/>
    <cellStyle name="Currency 4 5 2 3 3" xfId="13601" xr:uid="{00000000-0005-0000-0000-000020350000}"/>
    <cellStyle name="Currency 4 5 2 3 3 2" xfId="13602" xr:uid="{00000000-0005-0000-0000-000021350000}"/>
    <cellStyle name="Currency 4 5 2 3 3 3" xfId="13603" xr:uid="{00000000-0005-0000-0000-000022350000}"/>
    <cellStyle name="Currency 4 5 2 3 3 4" xfId="13604" xr:uid="{00000000-0005-0000-0000-000023350000}"/>
    <cellStyle name="Currency 4 5 2 3 3 5" xfId="13605" xr:uid="{00000000-0005-0000-0000-000024350000}"/>
    <cellStyle name="Currency 4 5 2 3 3 6" xfId="13606" xr:uid="{00000000-0005-0000-0000-000025350000}"/>
    <cellStyle name="Currency 4 5 2 3 4" xfId="13607" xr:uid="{00000000-0005-0000-0000-000026350000}"/>
    <cellStyle name="Currency 4 5 2 3 4 2" xfId="13608" xr:uid="{00000000-0005-0000-0000-000027350000}"/>
    <cellStyle name="Currency 4 5 2 3 4 3" xfId="13609" xr:uid="{00000000-0005-0000-0000-000028350000}"/>
    <cellStyle name="Currency 4 5 2 3 4 4" xfId="13610" xr:uid="{00000000-0005-0000-0000-000029350000}"/>
    <cellStyle name="Currency 4 5 2 3 4 5" xfId="13611" xr:uid="{00000000-0005-0000-0000-00002A350000}"/>
    <cellStyle name="Currency 4 5 2 3 4 6" xfId="13612" xr:uid="{00000000-0005-0000-0000-00002B350000}"/>
    <cellStyle name="Currency 4 5 2 3 5" xfId="13613" xr:uid="{00000000-0005-0000-0000-00002C350000}"/>
    <cellStyle name="Currency 4 5 2 3 5 2" xfId="13614" xr:uid="{00000000-0005-0000-0000-00002D350000}"/>
    <cellStyle name="Currency 4 5 2 3 5 3" xfId="13615" xr:uid="{00000000-0005-0000-0000-00002E350000}"/>
    <cellStyle name="Currency 4 5 2 3 5 4" xfId="13616" xr:uid="{00000000-0005-0000-0000-00002F350000}"/>
    <cellStyle name="Currency 4 5 2 3 5 5" xfId="13617" xr:uid="{00000000-0005-0000-0000-000030350000}"/>
    <cellStyle name="Currency 4 5 2 3 5 6" xfId="13618" xr:uid="{00000000-0005-0000-0000-000031350000}"/>
    <cellStyle name="Currency 4 5 2 3 6" xfId="13619" xr:uid="{00000000-0005-0000-0000-000032350000}"/>
    <cellStyle name="Currency 4 5 2 3 7" xfId="13620" xr:uid="{00000000-0005-0000-0000-000033350000}"/>
    <cellStyle name="Currency 4 5 2 3 8" xfId="13621" xr:uid="{00000000-0005-0000-0000-000034350000}"/>
    <cellStyle name="Currency 4 5 2 3 9" xfId="13622" xr:uid="{00000000-0005-0000-0000-000035350000}"/>
    <cellStyle name="Currency 4 5 2 4" xfId="13623" xr:uid="{00000000-0005-0000-0000-000036350000}"/>
    <cellStyle name="Currency 4 5 2 4 10" xfId="13624" xr:uid="{00000000-0005-0000-0000-000037350000}"/>
    <cellStyle name="Currency 4 5 2 4 2" xfId="13625" xr:uid="{00000000-0005-0000-0000-000038350000}"/>
    <cellStyle name="Currency 4 5 2 4 2 2" xfId="13626" xr:uid="{00000000-0005-0000-0000-000039350000}"/>
    <cellStyle name="Currency 4 5 2 4 2 3" xfId="13627" xr:uid="{00000000-0005-0000-0000-00003A350000}"/>
    <cellStyle name="Currency 4 5 2 4 2 4" xfId="13628" xr:uid="{00000000-0005-0000-0000-00003B350000}"/>
    <cellStyle name="Currency 4 5 2 4 2 5" xfId="13629" xr:uid="{00000000-0005-0000-0000-00003C350000}"/>
    <cellStyle name="Currency 4 5 2 4 2 6" xfId="13630" xr:uid="{00000000-0005-0000-0000-00003D350000}"/>
    <cellStyle name="Currency 4 5 2 4 3" xfId="13631" xr:uid="{00000000-0005-0000-0000-00003E350000}"/>
    <cellStyle name="Currency 4 5 2 4 3 2" xfId="13632" xr:uid="{00000000-0005-0000-0000-00003F350000}"/>
    <cellStyle name="Currency 4 5 2 4 3 3" xfId="13633" xr:uid="{00000000-0005-0000-0000-000040350000}"/>
    <cellStyle name="Currency 4 5 2 4 3 4" xfId="13634" xr:uid="{00000000-0005-0000-0000-000041350000}"/>
    <cellStyle name="Currency 4 5 2 4 3 5" xfId="13635" xr:uid="{00000000-0005-0000-0000-000042350000}"/>
    <cellStyle name="Currency 4 5 2 4 3 6" xfId="13636" xr:uid="{00000000-0005-0000-0000-000043350000}"/>
    <cellStyle name="Currency 4 5 2 4 4" xfId="13637" xr:uid="{00000000-0005-0000-0000-000044350000}"/>
    <cellStyle name="Currency 4 5 2 4 4 2" xfId="13638" xr:uid="{00000000-0005-0000-0000-000045350000}"/>
    <cellStyle name="Currency 4 5 2 4 4 3" xfId="13639" xr:uid="{00000000-0005-0000-0000-000046350000}"/>
    <cellStyle name="Currency 4 5 2 4 4 4" xfId="13640" xr:uid="{00000000-0005-0000-0000-000047350000}"/>
    <cellStyle name="Currency 4 5 2 4 4 5" xfId="13641" xr:uid="{00000000-0005-0000-0000-000048350000}"/>
    <cellStyle name="Currency 4 5 2 4 4 6" xfId="13642" xr:uid="{00000000-0005-0000-0000-000049350000}"/>
    <cellStyle name="Currency 4 5 2 4 5" xfId="13643" xr:uid="{00000000-0005-0000-0000-00004A350000}"/>
    <cellStyle name="Currency 4 5 2 4 6" xfId="13644" xr:uid="{00000000-0005-0000-0000-00004B350000}"/>
    <cellStyle name="Currency 4 5 2 4 7" xfId="13645" xr:uid="{00000000-0005-0000-0000-00004C350000}"/>
    <cellStyle name="Currency 4 5 2 4 8" xfId="13646" xr:uid="{00000000-0005-0000-0000-00004D350000}"/>
    <cellStyle name="Currency 4 5 2 4 9" xfId="13647" xr:uid="{00000000-0005-0000-0000-00004E350000}"/>
    <cellStyle name="Currency 4 5 2 5" xfId="13648" xr:uid="{00000000-0005-0000-0000-00004F350000}"/>
    <cellStyle name="Currency 4 5 2 5 2" xfId="13649" xr:uid="{00000000-0005-0000-0000-000050350000}"/>
    <cellStyle name="Currency 4 5 2 5 3" xfId="13650" xr:uid="{00000000-0005-0000-0000-000051350000}"/>
    <cellStyle name="Currency 4 5 2 5 4" xfId="13651" xr:uid="{00000000-0005-0000-0000-000052350000}"/>
    <cellStyle name="Currency 4 5 2 5 5" xfId="13652" xr:uid="{00000000-0005-0000-0000-000053350000}"/>
    <cellStyle name="Currency 4 5 2 5 6" xfId="13653" xr:uid="{00000000-0005-0000-0000-000054350000}"/>
    <cellStyle name="Currency 4 5 2 6" xfId="13654" xr:uid="{00000000-0005-0000-0000-000055350000}"/>
    <cellStyle name="Currency 4 5 2 6 2" xfId="13655" xr:uid="{00000000-0005-0000-0000-000056350000}"/>
    <cellStyle name="Currency 4 5 2 6 3" xfId="13656" xr:uid="{00000000-0005-0000-0000-000057350000}"/>
    <cellStyle name="Currency 4 5 2 6 4" xfId="13657" xr:uid="{00000000-0005-0000-0000-000058350000}"/>
    <cellStyle name="Currency 4 5 2 6 5" xfId="13658" xr:uid="{00000000-0005-0000-0000-000059350000}"/>
    <cellStyle name="Currency 4 5 2 6 6" xfId="13659" xr:uid="{00000000-0005-0000-0000-00005A350000}"/>
    <cellStyle name="Currency 4 5 2 7" xfId="13660" xr:uid="{00000000-0005-0000-0000-00005B350000}"/>
    <cellStyle name="Currency 4 5 2 7 2" xfId="13661" xr:uid="{00000000-0005-0000-0000-00005C350000}"/>
    <cellStyle name="Currency 4 5 2 7 3" xfId="13662" xr:uid="{00000000-0005-0000-0000-00005D350000}"/>
    <cellStyle name="Currency 4 5 2 7 4" xfId="13663" xr:uid="{00000000-0005-0000-0000-00005E350000}"/>
    <cellStyle name="Currency 4 5 2 7 5" xfId="13664" xr:uid="{00000000-0005-0000-0000-00005F350000}"/>
    <cellStyle name="Currency 4 5 2 7 6" xfId="13665" xr:uid="{00000000-0005-0000-0000-000060350000}"/>
    <cellStyle name="Currency 4 5 2 8" xfId="13666" xr:uid="{00000000-0005-0000-0000-000061350000}"/>
    <cellStyle name="Currency 4 5 2 9" xfId="13667" xr:uid="{00000000-0005-0000-0000-000062350000}"/>
    <cellStyle name="Currency 4 5 3" xfId="13668" xr:uid="{00000000-0005-0000-0000-000063350000}"/>
    <cellStyle name="Currency 4 5 3 10" xfId="13669" xr:uid="{00000000-0005-0000-0000-000064350000}"/>
    <cellStyle name="Currency 4 5 3 11" xfId="13670" xr:uid="{00000000-0005-0000-0000-000065350000}"/>
    <cellStyle name="Currency 4 5 3 12" xfId="13671" xr:uid="{00000000-0005-0000-0000-000066350000}"/>
    <cellStyle name="Currency 4 5 3 13" xfId="13672" xr:uid="{00000000-0005-0000-0000-000067350000}"/>
    <cellStyle name="Currency 4 5 3 2" xfId="13673" xr:uid="{00000000-0005-0000-0000-000068350000}"/>
    <cellStyle name="Currency 4 5 3 2 10" xfId="13674" xr:uid="{00000000-0005-0000-0000-000069350000}"/>
    <cellStyle name="Currency 4 5 3 2 11" xfId="13675" xr:uid="{00000000-0005-0000-0000-00006A350000}"/>
    <cellStyle name="Currency 4 5 3 2 2" xfId="13676" xr:uid="{00000000-0005-0000-0000-00006B350000}"/>
    <cellStyle name="Currency 4 5 3 2 2 10" xfId="13677" xr:uid="{00000000-0005-0000-0000-00006C350000}"/>
    <cellStyle name="Currency 4 5 3 2 2 2" xfId="13678" xr:uid="{00000000-0005-0000-0000-00006D350000}"/>
    <cellStyle name="Currency 4 5 3 2 2 2 2" xfId="13679" xr:uid="{00000000-0005-0000-0000-00006E350000}"/>
    <cellStyle name="Currency 4 5 3 2 2 2 3" xfId="13680" xr:uid="{00000000-0005-0000-0000-00006F350000}"/>
    <cellStyle name="Currency 4 5 3 2 2 2 4" xfId="13681" xr:uid="{00000000-0005-0000-0000-000070350000}"/>
    <cellStyle name="Currency 4 5 3 2 2 2 5" xfId="13682" xr:uid="{00000000-0005-0000-0000-000071350000}"/>
    <cellStyle name="Currency 4 5 3 2 2 2 6" xfId="13683" xr:uid="{00000000-0005-0000-0000-000072350000}"/>
    <cellStyle name="Currency 4 5 3 2 2 3" xfId="13684" xr:uid="{00000000-0005-0000-0000-000073350000}"/>
    <cellStyle name="Currency 4 5 3 2 2 3 2" xfId="13685" xr:uid="{00000000-0005-0000-0000-000074350000}"/>
    <cellStyle name="Currency 4 5 3 2 2 3 3" xfId="13686" xr:uid="{00000000-0005-0000-0000-000075350000}"/>
    <cellStyle name="Currency 4 5 3 2 2 3 4" xfId="13687" xr:uid="{00000000-0005-0000-0000-000076350000}"/>
    <cellStyle name="Currency 4 5 3 2 2 3 5" xfId="13688" xr:uid="{00000000-0005-0000-0000-000077350000}"/>
    <cellStyle name="Currency 4 5 3 2 2 3 6" xfId="13689" xr:uid="{00000000-0005-0000-0000-000078350000}"/>
    <cellStyle name="Currency 4 5 3 2 2 4" xfId="13690" xr:uid="{00000000-0005-0000-0000-000079350000}"/>
    <cellStyle name="Currency 4 5 3 2 2 4 2" xfId="13691" xr:uid="{00000000-0005-0000-0000-00007A350000}"/>
    <cellStyle name="Currency 4 5 3 2 2 4 3" xfId="13692" xr:uid="{00000000-0005-0000-0000-00007B350000}"/>
    <cellStyle name="Currency 4 5 3 2 2 4 4" xfId="13693" xr:uid="{00000000-0005-0000-0000-00007C350000}"/>
    <cellStyle name="Currency 4 5 3 2 2 4 5" xfId="13694" xr:uid="{00000000-0005-0000-0000-00007D350000}"/>
    <cellStyle name="Currency 4 5 3 2 2 4 6" xfId="13695" xr:uid="{00000000-0005-0000-0000-00007E350000}"/>
    <cellStyle name="Currency 4 5 3 2 2 5" xfId="13696" xr:uid="{00000000-0005-0000-0000-00007F350000}"/>
    <cellStyle name="Currency 4 5 3 2 2 6" xfId="13697" xr:uid="{00000000-0005-0000-0000-000080350000}"/>
    <cellStyle name="Currency 4 5 3 2 2 7" xfId="13698" xr:uid="{00000000-0005-0000-0000-000081350000}"/>
    <cellStyle name="Currency 4 5 3 2 2 8" xfId="13699" xr:uid="{00000000-0005-0000-0000-000082350000}"/>
    <cellStyle name="Currency 4 5 3 2 2 9" xfId="13700" xr:uid="{00000000-0005-0000-0000-000083350000}"/>
    <cellStyle name="Currency 4 5 3 2 3" xfId="13701" xr:uid="{00000000-0005-0000-0000-000084350000}"/>
    <cellStyle name="Currency 4 5 3 2 3 2" xfId="13702" xr:uid="{00000000-0005-0000-0000-000085350000}"/>
    <cellStyle name="Currency 4 5 3 2 3 3" xfId="13703" xr:uid="{00000000-0005-0000-0000-000086350000}"/>
    <cellStyle name="Currency 4 5 3 2 3 4" xfId="13704" xr:uid="{00000000-0005-0000-0000-000087350000}"/>
    <cellStyle name="Currency 4 5 3 2 3 5" xfId="13705" xr:uid="{00000000-0005-0000-0000-000088350000}"/>
    <cellStyle name="Currency 4 5 3 2 3 6" xfId="13706" xr:uid="{00000000-0005-0000-0000-000089350000}"/>
    <cellStyle name="Currency 4 5 3 2 4" xfId="13707" xr:uid="{00000000-0005-0000-0000-00008A350000}"/>
    <cellStyle name="Currency 4 5 3 2 4 2" xfId="13708" xr:uid="{00000000-0005-0000-0000-00008B350000}"/>
    <cellStyle name="Currency 4 5 3 2 4 3" xfId="13709" xr:uid="{00000000-0005-0000-0000-00008C350000}"/>
    <cellStyle name="Currency 4 5 3 2 4 4" xfId="13710" xr:uid="{00000000-0005-0000-0000-00008D350000}"/>
    <cellStyle name="Currency 4 5 3 2 4 5" xfId="13711" xr:uid="{00000000-0005-0000-0000-00008E350000}"/>
    <cellStyle name="Currency 4 5 3 2 4 6" xfId="13712" xr:uid="{00000000-0005-0000-0000-00008F350000}"/>
    <cellStyle name="Currency 4 5 3 2 5" xfId="13713" xr:uid="{00000000-0005-0000-0000-000090350000}"/>
    <cellStyle name="Currency 4 5 3 2 5 2" xfId="13714" xr:uid="{00000000-0005-0000-0000-000091350000}"/>
    <cellStyle name="Currency 4 5 3 2 5 3" xfId="13715" xr:uid="{00000000-0005-0000-0000-000092350000}"/>
    <cellStyle name="Currency 4 5 3 2 5 4" xfId="13716" xr:uid="{00000000-0005-0000-0000-000093350000}"/>
    <cellStyle name="Currency 4 5 3 2 5 5" xfId="13717" xr:uid="{00000000-0005-0000-0000-000094350000}"/>
    <cellStyle name="Currency 4 5 3 2 5 6" xfId="13718" xr:uid="{00000000-0005-0000-0000-000095350000}"/>
    <cellStyle name="Currency 4 5 3 2 6" xfId="13719" xr:uid="{00000000-0005-0000-0000-000096350000}"/>
    <cellStyle name="Currency 4 5 3 2 7" xfId="13720" xr:uid="{00000000-0005-0000-0000-000097350000}"/>
    <cellStyle name="Currency 4 5 3 2 8" xfId="13721" xr:uid="{00000000-0005-0000-0000-000098350000}"/>
    <cellStyle name="Currency 4 5 3 2 9" xfId="13722" xr:uid="{00000000-0005-0000-0000-000099350000}"/>
    <cellStyle name="Currency 4 5 3 3" xfId="13723" xr:uid="{00000000-0005-0000-0000-00009A350000}"/>
    <cellStyle name="Currency 4 5 3 3 10" xfId="13724" xr:uid="{00000000-0005-0000-0000-00009B350000}"/>
    <cellStyle name="Currency 4 5 3 3 11" xfId="13725" xr:uid="{00000000-0005-0000-0000-00009C350000}"/>
    <cellStyle name="Currency 4 5 3 3 2" xfId="13726" xr:uid="{00000000-0005-0000-0000-00009D350000}"/>
    <cellStyle name="Currency 4 5 3 3 2 10" xfId="13727" xr:uid="{00000000-0005-0000-0000-00009E350000}"/>
    <cellStyle name="Currency 4 5 3 3 2 2" xfId="13728" xr:uid="{00000000-0005-0000-0000-00009F350000}"/>
    <cellStyle name="Currency 4 5 3 3 2 2 2" xfId="13729" xr:uid="{00000000-0005-0000-0000-0000A0350000}"/>
    <cellStyle name="Currency 4 5 3 3 2 2 3" xfId="13730" xr:uid="{00000000-0005-0000-0000-0000A1350000}"/>
    <cellStyle name="Currency 4 5 3 3 2 2 4" xfId="13731" xr:uid="{00000000-0005-0000-0000-0000A2350000}"/>
    <cellStyle name="Currency 4 5 3 3 2 2 5" xfId="13732" xr:uid="{00000000-0005-0000-0000-0000A3350000}"/>
    <cellStyle name="Currency 4 5 3 3 2 2 6" xfId="13733" xr:uid="{00000000-0005-0000-0000-0000A4350000}"/>
    <cellStyle name="Currency 4 5 3 3 2 3" xfId="13734" xr:uid="{00000000-0005-0000-0000-0000A5350000}"/>
    <cellStyle name="Currency 4 5 3 3 2 3 2" xfId="13735" xr:uid="{00000000-0005-0000-0000-0000A6350000}"/>
    <cellStyle name="Currency 4 5 3 3 2 3 3" xfId="13736" xr:uid="{00000000-0005-0000-0000-0000A7350000}"/>
    <cellStyle name="Currency 4 5 3 3 2 3 4" xfId="13737" xr:uid="{00000000-0005-0000-0000-0000A8350000}"/>
    <cellStyle name="Currency 4 5 3 3 2 3 5" xfId="13738" xr:uid="{00000000-0005-0000-0000-0000A9350000}"/>
    <cellStyle name="Currency 4 5 3 3 2 3 6" xfId="13739" xr:uid="{00000000-0005-0000-0000-0000AA350000}"/>
    <cellStyle name="Currency 4 5 3 3 2 4" xfId="13740" xr:uid="{00000000-0005-0000-0000-0000AB350000}"/>
    <cellStyle name="Currency 4 5 3 3 2 4 2" xfId="13741" xr:uid="{00000000-0005-0000-0000-0000AC350000}"/>
    <cellStyle name="Currency 4 5 3 3 2 4 3" xfId="13742" xr:uid="{00000000-0005-0000-0000-0000AD350000}"/>
    <cellStyle name="Currency 4 5 3 3 2 4 4" xfId="13743" xr:uid="{00000000-0005-0000-0000-0000AE350000}"/>
    <cellStyle name="Currency 4 5 3 3 2 4 5" xfId="13744" xr:uid="{00000000-0005-0000-0000-0000AF350000}"/>
    <cellStyle name="Currency 4 5 3 3 2 4 6" xfId="13745" xr:uid="{00000000-0005-0000-0000-0000B0350000}"/>
    <cellStyle name="Currency 4 5 3 3 2 5" xfId="13746" xr:uid="{00000000-0005-0000-0000-0000B1350000}"/>
    <cellStyle name="Currency 4 5 3 3 2 6" xfId="13747" xr:uid="{00000000-0005-0000-0000-0000B2350000}"/>
    <cellStyle name="Currency 4 5 3 3 2 7" xfId="13748" xr:uid="{00000000-0005-0000-0000-0000B3350000}"/>
    <cellStyle name="Currency 4 5 3 3 2 8" xfId="13749" xr:uid="{00000000-0005-0000-0000-0000B4350000}"/>
    <cellStyle name="Currency 4 5 3 3 2 9" xfId="13750" xr:uid="{00000000-0005-0000-0000-0000B5350000}"/>
    <cellStyle name="Currency 4 5 3 3 3" xfId="13751" xr:uid="{00000000-0005-0000-0000-0000B6350000}"/>
    <cellStyle name="Currency 4 5 3 3 3 2" xfId="13752" xr:uid="{00000000-0005-0000-0000-0000B7350000}"/>
    <cellStyle name="Currency 4 5 3 3 3 3" xfId="13753" xr:uid="{00000000-0005-0000-0000-0000B8350000}"/>
    <cellStyle name="Currency 4 5 3 3 3 4" xfId="13754" xr:uid="{00000000-0005-0000-0000-0000B9350000}"/>
    <cellStyle name="Currency 4 5 3 3 3 5" xfId="13755" xr:uid="{00000000-0005-0000-0000-0000BA350000}"/>
    <cellStyle name="Currency 4 5 3 3 3 6" xfId="13756" xr:uid="{00000000-0005-0000-0000-0000BB350000}"/>
    <cellStyle name="Currency 4 5 3 3 4" xfId="13757" xr:uid="{00000000-0005-0000-0000-0000BC350000}"/>
    <cellStyle name="Currency 4 5 3 3 4 2" xfId="13758" xr:uid="{00000000-0005-0000-0000-0000BD350000}"/>
    <cellStyle name="Currency 4 5 3 3 4 3" xfId="13759" xr:uid="{00000000-0005-0000-0000-0000BE350000}"/>
    <cellStyle name="Currency 4 5 3 3 4 4" xfId="13760" xr:uid="{00000000-0005-0000-0000-0000BF350000}"/>
    <cellStyle name="Currency 4 5 3 3 4 5" xfId="13761" xr:uid="{00000000-0005-0000-0000-0000C0350000}"/>
    <cellStyle name="Currency 4 5 3 3 4 6" xfId="13762" xr:uid="{00000000-0005-0000-0000-0000C1350000}"/>
    <cellStyle name="Currency 4 5 3 3 5" xfId="13763" xr:uid="{00000000-0005-0000-0000-0000C2350000}"/>
    <cellStyle name="Currency 4 5 3 3 5 2" xfId="13764" xr:uid="{00000000-0005-0000-0000-0000C3350000}"/>
    <cellStyle name="Currency 4 5 3 3 5 3" xfId="13765" xr:uid="{00000000-0005-0000-0000-0000C4350000}"/>
    <cellStyle name="Currency 4 5 3 3 5 4" xfId="13766" xr:uid="{00000000-0005-0000-0000-0000C5350000}"/>
    <cellStyle name="Currency 4 5 3 3 5 5" xfId="13767" xr:uid="{00000000-0005-0000-0000-0000C6350000}"/>
    <cellStyle name="Currency 4 5 3 3 5 6" xfId="13768" xr:uid="{00000000-0005-0000-0000-0000C7350000}"/>
    <cellStyle name="Currency 4 5 3 3 6" xfId="13769" xr:uid="{00000000-0005-0000-0000-0000C8350000}"/>
    <cellStyle name="Currency 4 5 3 3 7" xfId="13770" xr:uid="{00000000-0005-0000-0000-0000C9350000}"/>
    <cellStyle name="Currency 4 5 3 3 8" xfId="13771" xr:uid="{00000000-0005-0000-0000-0000CA350000}"/>
    <cellStyle name="Currency 4 5 3 3 9" xfId="13772" xr:uid="{00000000-0005-0000-0000-0000CB350000}"/>
    <cellStyle name="Currency 4 5 3 4" xfId="13773" xr:uid="{00000000-0005-0000-0000-0000CC350000}"/>
    <cellStyle name="Currency 4 5 3 4 10" xfId="13774" xr:uid="{00000000-0005-0000-0000-0000CD350000}"/>
    <cellStyle name="Currency 4 5 3 4 2" xfId="13775" xr:uid="{00000000-0005-0000-0000-0000CE350000}"/>
    <cellStyle name="Currency 4 5 3 4 2 2" xfId="13776" xr:uid="{00000000-0005-0000-0000-0000CF350000}"/>
    <cellStyle name="Currency 4 5 3 4 2 3" xfId="13777" xr:uid="{00000000-0005-0000-0000-0000D0350000}"/>
    <cellStyle name="Currency 4 5 3 4 2 4" xfId="13778" xr:uid="{00000000-0005-0000-0000-0000D1350000}"/>
    <cellStyle name="Currency 4 5 3 4 2 5" xfId="13779" xr:uid="{00000000-0005-0000-0000-0000D2350000}"/>
    <cellStyle name="Currency 4 5 3 4 2 6" xfId="13780" xr:uid="{00000000-0005-0000-0000-0000D3350000}"/>
    <cellStyle name="Currency 4 5 3 4 3" xfId="13781" xr:uid="{00000000-0005-0000-0000-0000D4350000}"/>
    <cellStyle name="Currency 4 5 3 4 3 2" xfId="13782" xr:uid="{00000000-0005-0000-0000-0000D5350000}"/>
    <cellStyle name="Currency 4 5 3 4 3 3" xfId="13783" xr:uid="{00000000-0005-0000-0000-0000D6350000}"/>
    <cellStyle name="Currency 4 5 3 4 3 4" xfId="13784" xr:uid="{00000000-0005-0000-0000-0000D7350000}"/>
    <cellStyle name="Currency 4 5 3 4 3 5" xfId="13785" xr:uid="{00000000-0005-0000-0000-0000D8350000}"/>
    <cellStyle name="Currency 4 5 3 4 3 6" xfId="13786" xr:uid="{00000000-0005-0000-0000-0000D9350000}"/>
    <cellStyle name="Currency 4 5 3 4 4" xfId="13787" xr:uid="{00000000-0005-0000-0000-0000DA350000}"/>
    <cellStyle name="Currency 4 5 3 4 4 2" xfId="13788" xr:uid="{00000000-0005-0000-0000-0000DB350000}"/>
    <cellStyle name="Currency 4 5 3 4 4 3" xfId="13789" xr:uid="{00000000-0005-0000-0000-0000DC350000}"/>
    <cellStyle name="Currency 4 5 3 4 4 4" xfId="13790" xr:uid="{00000000-0005-0000-0000-0000DD350000}"/>
    <cellStyle name="Currency 4 5 3 4 4 5" xfId="13791" xr:uid="{00000000-0005-0000-0000-0000DE350000}"/>
    <cellStyle name="Currency 4 5 3 4 4 6" xfId="13792" xr:uid="{00000000-0005-0000-0000-0000DF350000}"/>
    <cellStyle name="Currency 4 5 3 4 5" xfId="13793" xr:uid="{00000000-0005-0000-0000-0000E0350000}"/>
    <cellStyle name="Currency 4 5 3 4 6" xfId="13794" xr:uid="{00000000-0005-0000-0000-0000E1350000}"/>
    <cellStyle name="Currency 4 5 3 4 7" xfId="13795" xr:uid="{00000000-0005-0000-0000-0000E2350000}"/>
    <cellStyle name="Currency 4 5 3 4 8" xfId="13796" xr:uid="{00000000-0005-0000-0000-0000E3350000}"/>
    <cellStyle name="Currency 4 5 3 4 9" xfId="13797" xr:uid="{00000000-0005-0000-0000-0000E4350000}"/>
    <cellStyle name="Currency 4 5 3 5" xfId="13798" xr:uid="{00000000-0005-0000-0000-0000E5350000}"/>
    <cellStyle name="Currency 4 5 3 5 2" xfId="13799" xr:uid="{00000000-0005-0000-0000-0000E6350000}"/>
    <cellStyle name="Currency 4 5 3 5 3" xfId="13800" xr:uid="{00000000-0005-0000-0000-0000E7350000}"/>
    <cellStyle name="Currency 4 5 3 5 4" xfId="13801" xr:uid="{00000000-0005-0000-0000-0000E8350000}"/>
    <cellStyle name="Currency 4 5 3 5 5" xfId="13802" xr:uid="{00000000-0005-0000-0000-0000E9350000}"/>
    <cellStyle name="Currency 4 5 3 5 6" xfId="13803" xr:uid="{00000000-0005-0000-0000-0000EA350000}"/>
    <cellStyle name="Currency 4 5 3 6" xfId="13804" xr:uid="{00000000-0005-0000-0000-0000EB350000}"/>
    <cellStyle name="Currency 4 5 3 6 2" xfId="13805" xr:uid="{00000000-0005-0000-0000-0000EC350000}"/>
    <cellStyle name="Currency 4 5 3 6 3" xfId="13806" xr:uid="{00000000-0005-0000-0000-0000ED350000}"/>
    <cellStyle name="Currency 4 5 3 6 4" xfId="13807" xr:uid="{00000000-0005-0000-0000-0000EE350000}"/>
    <cellStyle name="Currency 4 5 3 6 5" xfId="13808" xr:uid="{00000000-0005-0000-0000-0000EF350000}"/>
    <cellStyle name="Currency 4 5 3 6 6" xfId="13809" xr:uid="{00000000-0005-0000-0000-0000F0350000}"/>
    <cellStyle name="Currency 4 5 3 7" xfId="13810" xr:uid="{00000000-0005-0000-0000-0000F1350000}"/>
    <cellStyle name="Currency 4 5 3 7 2" xfId="13811" xr:uid="{00000000-0005-0000-0000-0000F2350000}"/>
    <cellStyle name="Currency 4 5 3 7 3" xfId="13812" xr:uid="{00000000-0005-0000-0000-0000F3350000}"/>
    <cellStyle name="Currency 4 5 3 7 4" xfId="13813" xr:uid="{00000000-0005-0000-0000-0000F4350000}"/>
    <cellStyle name="Currency 4 5 3 7 5" xfId="13814" xr:uid="{00000000-0005-0000-0000-0000F5350000}"/>
    <cellStyle name="Currency 4 5 3 7 6" xfId="13815" xr:uid="{00000000-0005-0000-0000-0000F6350000}"/>
    <cellStyle name="Currency 4 5 3 8" xfId="13816" xr:uid="{00000000-0005-0000-0000-0000F7350000}"/>
    <cellStyle name="Currency 4 5 3 9" xfId="13817" xr:uid="{00000000-0005-0000-0000-0000F8350000}"/>
    <cellStyle name="Currency 4 5 4" xfId="13818" xr:uid="{00000000-0005-0000-0000-0000F9350000}"/>
    <cellStyle name="Currency 4 5 4 10" xfId="13819" xr:uid="{00000000-0005-0000-0000-0000FA350000}"/>
    <cellStyle name="Currency 4 5 4 11" xfId="13820" xr:uid="{00000000-0005-0000-0000-0000FB350000}"/>
    <cellStyle name="Currency 4 5 4 12" xfId="13821" xr:uid="{00000000-0005-0000-0000-0000FC350000}"/>
    <cellStyle name="Currency 4 5 4 2" xfId="13822" xr:uid="{00000000-0005-0000-0000-0000FD350000}"/>
    <cellStyle name="Currency 4 5 4 2 10" xfId="13823" xr:uid="{00000000-0005-0000-0000-0000FE350000}"/>
    <cellStyle name="Currency 4 5 4 2 11" xfId="13824" xr:uid="{00000000-0005-0000-0000-0000FF350000}"/>
    <cellStyle name="Currency 4 5 4 2 2" xfId="13825" xr:uid="{00000000-0005-0000-0000-000000360000}"/>
    <cellStyle name="Currency 4 5 4 2 2 10" xfId="13826" xr:uid="{00000000-0005-0000-0000-000001360000}"/>
    <cellStyle name="Currency 4 5 4 2 2 2" xfId="13827" xr:uid="{00000000-0005-0000-0000-000002360000}"/>
    <cellStyle name="Currency 4 5 4 2 2 2 2" xfId="13828" xr:uid="{00000000-0005-0000-0000-000003360000}"/>
    <cellStyle name="Currency 4 5 4 2 2 2 3" xfId="13829" xr:uid="{00000000-0005-0000-0000-000004360000}"/>
    <cellStyle name="Currency 4 5 4 2 2 2 4" xfId="13830" xr:uid="{00000000-0005-0000-0000-000005360000}"/>
    <cellStyle name="Currency 4 5 4 2 2 2 5" xfId="13831" xr:uid="{00000000-0005-0000-0000-000006360000}"/>
    <cellStyle name="Currency 4 5 4 2 2 2 6" xfId="13832" xr:uid="{00000000-0005-0000-0000-000007360000}"/>
    <cellStyle name="Currency 4 5 4 2 2 3" xfId="13833" xr:uid="{00000000-0005-0000-0000-000008360000}"/>
    <cellStyle name="Currency 4 5 4 2 2 3 2" xfId="13834" xr:uid="{00000000-0005-0000-0000-000009360000}"/>
    <cellStyle name="Currency 4 5 4 2 2 3 3" xfId="13835" xr:uid="{00000000-0005-0000-0000-00000A360000}"/>
    <cellStyle name="Currency 4 5 4 2 2 3 4" xfId="13836" xr:uid="{00000000-0005-0000-0000-00000B360000}"/>
    <cellStyle name="Currency 4 5 4 2 2 3 5" xfId="13837" xr:uid="{00000000-0005-0000-0000-00000C360000}"/>
    <cellStyle name="Currency 4 5 4 2 2 3 6" xfId="13838" xr:uid="{00000000-0005-0000-0000-00000D360000}"/>
    <cellStyle name="Currency 4 5 4 2 2 4" xfId="13839" xr:uid="{00000000-0005-0000-0000-00000E360000}"/>
    <cellStyle name="Currency 4 5 4 2 2 4 2" xfId="13840" xr:uid="{00000000-0005-0000-0000-00000F360000}"/>
    <cellStyle name="Currency 4 5 4 2 2 4 3" xfId="13841" xr:uid="{00000000-0005-0000-0000-000010360000}"/>
    <cellStyle name="Currency 4 5 4 2 2 4 4" xfId="13842" xr:uid="{00000000-0005-0000-0000-000011360000}"/>
    <cellStyle name="Currency 4 5 4 2 2 4 5" xfId="13843" xr:uid="{00000000-0005-0000-0000-000012360000}"/>
    <cellStyle name="Currency 4 5 4 2 2 4 6" xfId="13844" xr:uid="{00000000-0005-0000-0000-000013360000}"/>
    <cellStyle name="Currency 4 5 4 2 2 5" xfId="13845" xr:uid="{00000000-0005-0000-0000-000014360000}"/>
    <cellStyle name="Currency 4 5 4 2 2 6" xfId="13846" xr:uid="{00000000-0005-0000-0000-000015360000}"/>
    <cellStyle name="Currency 4 5 4 2 2 7" xfId="13847" xr:uid="{00000000-0005-0000-0000-000016360000}"/>
    <cellStyle name="Currency 4 5 4 2 2 8" xfId="13848" xr:uid="{00000000-0005-0000-0000-000017360000}"/>
    <cellStyle name="Currency 4 5 4 2 2 9" xfId="13849" xr:uid="{00000000-0005-0000-0000-000018360000}"/>
    <cellStyle name="Currency 4 5 4 2 3" xfId="13850" xr:uid="{00000000-0005-0000-0000-000019360000}"/>
    <cellStyle name="Currency 4 5 4 2 3 2" xfId="13851" xr:uid="{00000000-0005-0000-0000-00001A360000}"/>
    <cellStyle name="Currency 4 5 4 2 3 3" xfId="13852" xr:uid="{00000000-0005-0000-0000-00001B360000}"/>
    <cellStyle name="Currency 4 5 4 2 3 4" xfId="13853" xr:uid="{00000000-0005-0000-0000-00001C360000}"/>
    <cellStyle name="Currency 4 5 4 2 3 5" xfId="13854" xr:uid="{00000000-0005-0000-0000-00001D360000}"/>
    <cellStyle name="Currency 4 5 4 2 3 6" xfId="13855" xr:uid="{00000000-0005-0000-0000-00001E360000}"/>
    <cellStyle name="Currency 4 5 4 2 4" xfId="13856" xr:uid="{00000000-0005-0000-0000-00001F360000}"/>
    <cellStyle name="Currency 4 5 4 2 4 2" xfId="13857" xr:uid="{00000000-0005-0000-0000-000020360000}"/>
    <cellStyle name="Currency 4 5 4 2 4 3" xfId="13858" xr:uid="{00000000-0005-0000-0000-000021360000}"/>
    <cellStyle name="Currency 4 5 4 2 4 4" xfId="13859" xr:uid="{00000000-0005-0000-0000-000022360000}"/>
    <cellStyle name="Currency 4 5 4 2 4 5" xfId="13860" xr:uid="{00000000-0005-0000-0000-000023360000}"/>
    <cellStyle name="Currency 4 5 4 2 4 6" xfId="13861" xr:uid="{00000000-0005-0000-0000-000024360000}"/>
    <cellStyle name="Currency 4 5 4 2 5" xfId="13862" xr:uid="{00000000-0005-0000-0000-000025360000}"/>
    <cellStyle name="Currency 4 5 4 2 5 2" xfId="13863" xr:uid="{00000000-0005-0000-0000-000026360000}"/>
    <cellStyle name="Currency 4 5 4 2 5 3" xfId="13864" xr:uid="{00000000-0005-0000-0000-000027360000}"/>
    <cellStyle name="Currency 4 5 4 2 5 4" xfId="13865" xr:uid="{00000000-0005-0000-0000-000028360000}"/>
    <cellStyle name="Currency 4 5 4 2 5 5" xfId="13866" xr:uid="{00000000-0005-0000-0000-000029360000}"/>
    <cellStyle name="Currency 4 5 4 2 5 6" xfId="13867" xr:uid="{00000000-0005-0000-0000-00002A360000}"/>
    <cellStyle name="Currency 4 5 4 2 6" xfId="13868" xr:uid="{00000000-0005-0000-0000-00002B360000}"/>
    <cellStyle name="Currency 4 5 4 2 7" xfId="13869" xr:uid="{00000000-0005-0000-0000-00002C360000}"/>
    <cellStyle name="Currency 4 5 4 2 8" xfId="13870" xr:uid="{00000000-0005-0000-0000-00002D360000}"/>
    <cellStyle name="Currency 4 5 4 2 9" xfId="13871" xr:uid="{00000000-0005-0000-0000-00002E360000}"/>
    <cellStyle name="Currency 4 5 4 3" xfId="13872" xr:uid="{00000000-0005-0000-0000-00002F360000}"/>
    <cellStyle name="Currency 4 5 4 3 10" xfId="13873" xr:uid="{00000000-0005-0000-0000-000030360000}"/>
    <cellStyle name="Currency 4 5 4 3 2" xfId="13874" xr:uid="{00000000-0005-0000-0000-000031360000}"/>
    <cellStyle name="Currency 4 5 4 3 2 2" xfId="13875" xr:uid="{00000000-0005-0000-0000-000032360000}"/>
    <cellStyle name="Currency 4 5 4 3 2 3" xfId="13876" xr:uid="{00000000-0005-0000-0000-000033360000}"/>
    <cellStyle name="Currency 4 5 4 3 2 4" xfId="13877" xr:uid="{00000000-0005-0000-0000-000034360000}"/>
    <cellStyle name="Currency 4 5 4 3 2 5" xfId="13878" xr:uid="{00000000-0005-0000-0000-000035360000}"/>
    <cellStyle name="Currency 4 5 4 3 2 6" xfId="13879" xr:uid="{00000000-0005-0000-0000-000036360000}"/>
    <cellStyle name="Currency 4 5 4 3 3" xfId="13880" xr:uid="{00000000-0005-0000-0000-000037360000}"/>
    <cellStyle name="Currency 4 5 4 3 3 2" xfId="13881" xr:uid="{00000000-0005-0000-0000-000038360000}"/>
    <cellStyle name="Currency 4 5 4 3 3 3" xfId="13882" xr:uid="{00000000-0005-0000-0000-000039360000}"/>
    <cellStyle name="Currency 4 5 4 3 3 4" xfId="13883" xr:uid="{00000000-0005-0000-0000-00003A360000}"/>
    <cellStyle name="Currency 4 5 4 3 3 5" xfId="13884" xr:uid="{00000000-0005-0000-0000-00003B360000}"/>
    <cellStyle name="Currency 4 5 4 3 3 6" xfId="13885" xr:uid="{00000000-0005-0000-0000-00003C360000}"/>
    <cellStyle name="Currency 4 5 4 3 4" xfId="13886" xr:uid="{00000000-0005-0000-0000-00003D360000}"/>
    <cellStyle name="Currency 4 5 4 3 4 2" xfId="13887" xr:uid="{00000000-0005-0000-0000-00003E360000}"/>
    <cellStyle name="Currency 4 5 4 3 4 3" xfId="13888" xr:uid="{00000000-0005-0000-0000-00003F360000}"/>
    <cellStyle name="Currency 4 5 4 3 4 4" xfId="13889" xr:uid="{00000000-0005-0000-0000-000040360000}"/>
    <cellStyle name="Currency 4 5 4 3 4 5" xfId="13890" xr:uid="{00000000-0005-0000-0000-000041360000}"/>
    <cellStyle name="Currency 4 5 4 3 4 6" xfId="13891" xr:uid="{00000000-0005-0000-0000-000042360000}"/>
    <cellStyle name="Currency 4 5 4 3 5" xfId="13892" xr:uid="{00000000-0005-0000-0000-000043360000}"/>
    <cellStyle name="Currency 4 5 4 3 6" xfId="13893" xr:uid="{00000000-0005-0000-0000-000044360000}"/>
    <cellStyle name="Currency 4 5 4 3 7" xfId="13894" xr:uid="{00000000-0005-0000-0000-000045360000}"/>
    <cellStyle name="Currency 4 5 4 3 8" xfId="13895" xr:uid="{00000000-0005-0000-0000-000046360000}"/>
    <cellStyle name="Currency 4 5 4 3 9" xfId="13896" xr:uid="{00000000-0005-0000-0000-000047360000}"/>
    <cellStyle name="Currency 4 5 4 4" xfId="13897" xr:uid="{00000000-0005-0000-0000-000048360000}"/>
    <cellStyle name="Currency 4 5 4 4 2" xfId="13898" xr:uid="{00000000-0005-0000-0000-000049360000}"/>
    <cellStyle name="Currency 4 5 4 4 3" xfId="13899" xr:uid="{00000000-0005-0000-0000-00004A360000}"/>
    <cellStyle name="Currency 4 5 4 4 4" xfId="13900" xr:uid="{00000000-0005-0000-0000-00004B360000}"/>
    <cellStyle name="Currency 4 5 4 4 5" xfId="13901" xr:uid="{00000000-0005-0000-0000-00004C360000}"/>
    <cellStyle name="Currency 4 5 4 4 6" xfId="13902" xr:uid="{00000000-0005-0000-0000-00004D360000}"/>
    <cellStyle name="Currency 4 5 4 5" xfId="13903" xr:uid="{00000000-0005-0000-0000-00004E360000}"/>
    <cellStyle name="Currency 4 5 4 5 2" xfId="13904" xr:uid="{00000000-0005-0000-0000-00004F360000}"/>
    <cellStyle name="Currency 4 5 4 5 3" xfId="13905" xr:uid="{00000000-0005-0000-0000-000050360000}"/>
    <cellStyle name="Currency 4 5 4 5 4" xfId="13906" xr:uid="{00000000-0005-0000-0000-000051360000}"/>
    <cellStyle name="Currency 4 5 4 5 5" xfId="13907" xr:uid="{00000000-0005-0000-0000-000052360000}"/>
    <cellStyle name="Currency 4 5 4 5 6" xfId="13908" xr:uid="{00000000-0005-0000-0000-000053360000}"/>
    <cellStyle name="Currency 4 5 4 6" xfId="13909" xr:uid="{00000000-0005-0000-0000-000054360000}"/>
    <cellStyle name="Currency 4 5 4 6 2" xfId="13910" xr:uid="{00000000-0005-0000-0000-000055360000}"/>
    <cellStyle name="Currency 4 5 4 6 3" xfId="13911" xr:uid="{00000000-0005-0000-0000-000056360000}"/>
    <cellStyle name="Currency 4 5 4 6 4" xfId="13912" xr:uid="{00000000-0005-0000-0000-000057360000}"/>
    <cellStyle name="Currency 4 5 4 6 5" xfId="13913" xr:uid="{00000000-0005-0000-0000-000058360000}"/>
    <cellStyle name="Currency 4 5 4 6 6" xfId="13914" xr:uid="{00000000-0005-0000-0000-000059360000}"/>
    <cellStyle name="Currency 4 5 4 7" xfId="13915" xr:uid="{00000000-0005-0000-0000-00005A360000}"/>
    <cellStyle name="Currency 4 5 4 8" xfId="13916" xr:uid="{00000000-0005-0000-0000-00005B360000}"/>
    <cellStyle name="Currency 4 5 4 9" xfId="13917" xr:uid="{00000000-0005-0000-0000-00005C360000}"/>
    <cellStyle name="Currency 4 5 5" xfId="13918" xr:uid="{00000000-0005-0000-0000-00005D360000}"/>
    <cellStyle name="Currency 4 5 5 10" xfId="13919" xr:uid="{00000000-0005-0000-0000-00005E360000}"/>
    <cellStyle name="Currency 4 5 5 11" xfId="13920" xr:uid="{00000000-0005-0000-0000-00005F360000}"/>
    <cellStyle name="Currency 4 5 5 2" xfId="13921" xr:uid="{00000000-0005-0000-0000-000060360000}"/>
    <cellStyle name="Currency 4 5 5 2 10" xfId="13922" xr:uid="{00000000-0005-0000-0000-000061360000}"/>
    <cellStyle name="Currency 4 5 5 2 2" xfId="13923" xr:uid="{00000000-0005-0000-0000-000062360000}"/>
    <cellStyle name="Currency 4 5 5 2 2 2" xfId="13924" xr:uid="{00000000-0005-0000-0000-000063360000}"/>
    <cellStyle name="Currency 4 5 5 2 2 3" xfId="13925" xr:uid="{00000000-0005-0000-0000-000064360000}"/>
    <cellStyle name="Currency 4 5 5 2 2 4" xfId="13926" xr:uid="{00000000-0005-0000-0000-000065360000}"/>
    <cellStyle name="Currency 4 5 5 2 2 5" xfId="13927" xr:uid="{00000000-0005-0000-0000-000066360000}"/>
    <cellStyle name="Currency 4 5 5 2 2 6" xfId="13928" xr:uid="{00000000-0005-0000-0000-000067360000}"/>
    <cellStyle name="Currency 4 5 5 2 3" xfId="13929" xr:uid="{00000000-0005-0000-0000-000068360000}"/>
    <cellStyle name="Currency 4 5 5 2 3 2" xfId="13930" xr:uid="{00000000-0005-0000-0000-000069360000}"/>
    <cellStyle name="Currency 4 5 5 2 3 3" xfId="13931" xr:uid="{00000000-0005-0000-0000-00006A360000}"/>
    <cellStyle name="Currency 4 5 5 2 3 4" xfId="13932" xr:uid="{00000000-0005-0000-0000-00006B360000}"/>
    <cellStyle name="Currency 4 5 5 2 3 5" xfId="13933" xr:uid="{00000000-0005-0000-0000-00006C360000}"/>
    <cellStyle name="Currency 4 5 5 2 3 6" xfId="13934" xr:uid="{00000000-0005-0000-0000-00006D360000}"/>
    <cellStyle name="Currency 4 5 5 2 4" xfId="13935" xr:uid="{00000000-0005-0000-0000-00006E360000}"/>
    <cellStyle name="Currency 4 5 5 2 4 2" xfId="13936" xr:uid="{00000000-0005-0000-0000-00006F360000}"/>
    <cellStyle name="Currency 4 5 5 2 4 3" xfId="13937" xr:uid="{00000000-0005-0000-0000-000070360000}"/>
    <cellStyle name="Currency 4 5 5 2 4 4" xfId="13938" xr:uid="{00000000-0005-0000-0000-000071360000}"/>
    <cellStyle name="Currency 4 5 5 2 4 5" xfId="13939" xr:uid="{00000000-0005-0000-0000-000072360000}"/>
    <cellStyle name="Currency 4 5 5 2 4 6" xfId="13940" xr:uid="{00000000-0005-0000-0000-000073360000}"/>
    <cellStyle name="Currency 4 5 5 2 5" xfId="13941" xr:uid="{00000000-0005-0000-0000-000074360000}"/>
    <cellStyle name="Currency 4 5 5 2 6" xfId="13942" xr:uid="{00000000-0005-0000-0000-000075360000}"/>
    <cellStyle name="Currency 4 5 5 2 7" xfId="13943" xr:uid="{00000000-0005-0000-0000-000076360000}"/>
    <cellStyle name="Currency 4 5 5 2 8" xfId="13944" xr:uid="{00000000-0005-0000-0000-000077360000}"/>
    <cellStyle name="Currency 4 5 5 2 9" xfId="13945" xr:uid="{00000000-0005-0000-0000-000078360000}"/>
    <cellStyle name="Currency 4 5 5 3" xfId="13946" xr:uid="{00000000-0005-0000-0000-000079360000}"/>
    <cellStyle name="Currency 4 5 5 3 2" xfId="13947" xr:uid="{00000000-0005-0000-0000-00007A360000}"/>
    <cellStyle name="Currency 4 5 5 3 3" xfId="13948" xr:uid="{00000000-0005-0000-0000-00007B360000}"/>
    <cellStyle name="Currency 4 5 5 3 4" xfId="13949" xr:uid="{00000000-0005-0000-0000-00007C360000}"/>
    <cellStyle name="Currency 4 5 5 3 5" xfId="13950" xr:uid="{00000000-0005-0000-0000-00007D360000}"/>
    <cellStyle name="Currency 4 5 5 3 6" xfId="13951" xr:uid="{00000000-0005-0000-0000-00007E360000}"/>
    <cellStyle name="Currency 4 5 5 4" xfId="13952" xr:uid="{00000000-0005-0000-0000-00007F360000}"/>
    <cellStyle name="Currency 4 5 5 4 2" xfId="13953" xr:uid="{00000000-0005-0000-0000-000080360000}"/>
    <cellStyle name="Currency 4 5 5 4 3" xfId="13954" xr:uid="{00000000-0005-0000-0000-000081360000}"/>
    <cellStyle name="Currency 4 5 5 4 4" xfId="13955" xr:uid="{00000000-0005-0000-0000-000082360000}"/>
    <cellStyle name="Currency 4 5 5 4 5" xfId="13956" xr:uid="{00000000-0005-0000-0000-000083360000}"/>
    <cellStyle name="Currency 4 5 5 4 6" xfId="13957" xr:uid="{00000000-0005-0000-0000-000084360000}"/>
    <cellStyle name="Currency 4 5 5 5" xfId="13958" xr:uid="{00000000-0005-0000-0000-000085360000}"/>
    <cellStyle name="Currency 4 5 5 5 2" xfId="13959" xr:uid="{00000000-0005-0000-0000-000086360000}"/>
    <cellStyle name="Currency 4 5 5 5 3" xfId="13960" xr:uid="{00000000-0005-0000-0000-000087360000}"/>
    <cellStyle name="Currency 4 5 5 5 4" xfId="13961" xr:uid="{00000000-0005-0000-0000-000088360000}"/>
    <cellStyle name="Currency 4 5 5 5 5" xfId="13962" xr:uid="{00000000-0005-0000-0000-000089360000}"/>
    <cellStyle name="Currency 4 5 5 5 6" xfId="13963" xr:uid="{00000000-0005-0000-0000-00008A360000}"/>
    <cellStyle name="Currency 4 5 5 6" xfId="13964" xr:uid="{00000000-0005-0000-0000-00008B360000}"/>
    <cellStyle name="Currency 4 5 5 7" xfId="13965" xr:uid="{00000000-0005-0000-0000-00008C360000}"/>
    <cellStyle name="Currency 4 5 5 8" xfId="13966" xr:uid="{00000000-0005-0000-0000-00008D360000}"/>
    <cellStyle name="Currency 4 5 5 9" xfId="13967" xr:uid="{00000000-0005-0000-0000-00008E360000}"/>
    <cellStyle name="Currency 4 5 6" xfId="13968" xr:uid="{00000000-0005-0000-0000-00008F360000}"/>
    <cellStyle name="Currency 4 5 6 10" xfId="13969" xr:uid="{00000000-0005-0000-0000-000090360000}"/>
    <cellStyle name="Currency 4 5 6 2" xfId="13970" xr:uid="{00000000-0005-0000-0000-000091360000}"/>
    <cellStyle name="Currency 4 5 6 2 2" xfId="13971" xr:uid="{00000000-0005-0000-0000-000092360000}"/>
    <cellStyle name="Currency 4 5 6 2 3" xfId="13972" xr:uid="{00000000-0005-0000-0000-000093360000}"/>
    <cellStyle name="Currency 4 5 6 2 4" xfId="13973" xr:uid="{00000000-0005-0000-0000-000094360000}"/>
    <cellStyle name="Currency 4 5 6 2 5" xfId="13974" xr:uid="{00000000-0005-0000-0000-000095360000}"/>
    <cellStyle name="Currency 4 5 6 2 6" xfId="13975" xr:uid="{00000000-0005-0000-0000-000096360000}"/>
    <cellStyle name="Currency 4 5 6 3" xfId="13976" xr:uid="{00000000-0005-0000-0000-000097360000}"/>
    <cellStyle name="Currency 4 5 6 3 2" xfId="13977" xr:uid="{00000000-0005-0000-0000-000098360000}"/>
    <cellStyle name="Currency 4 5 6 3 3" xfId="13978" xr:uid="{00000000-0005-0000-0000-000099360000}"/>
    <cellStyle name="Currency 4 5 6 3 4" xfId="13979" xr:uid="{00000000-0005-0000-0000-00009A360000}"/>
    <cellStyle name="Currency 4 5 6 3 5" xfId="13980" xr:uid="{00000000-0005-0000-0000-00009B360000}"/>
    <cellStyle name="Currency 4 5 6 3 6" xfId="13981" xr:uid="{00000000-0005-0000-0000-00009C360000}"/>
    <cellStyle name="Currency 4 5 6 4" xfId="13982" xr:uid="{00000000-0005-0000-0000-00009D360000}"/>
    <cellStyle name="Currency 4 5 6 4 2" xfId="13983" xr:uid="{00000000-0005-0000-0000-00009E360000}"/>
    <cellStyle name="Currency 4 5 6 4 3" xfId="13984" xr:uid="{00000000-0005-0000-0000-00009F360000}"/>
    <cellStyle name="Currency 4 5 6 4 4" xfId="13985" xr:uid="{00000000-0005-0000-0000-0000A0360000}"/>
    <cellStyle name="Currency 4 5 6 4 5" xfId="13986" xr:uid="{00000000-0005-0000-0000-0000A1360000}"/>
    <cellStyle name="Currency 4 5 6 4 6" xfId="13987" xr:uid="{00000000-0005-0000-0000-0000A2360000}"/>
    <cellStyle name="Currency 4 5 6 5" xfId="13988" xr:uid="{00000000-0005-0000-0000-0000A3360000}"/>
    <cellStyle name="Currency 4 5 6 6" xfId="13989" xr:uid="{00000000-0005-0000-0000-0000A4360000}"/>
    <cellStyle name="Currency 4 5 6 7" xfId="13990" xr:uid="{00000000-0005-0000-0000-0000A5360000}"/>
    <cellStyle name="Currency 4 5 6 8" xfId="13991" xr:uid="{00000000-0005-0000-0000-0000A6360000}"/>
    <cellStyle name="Currency 4 5 6 9" xfId="13992" xr:uid="{00000000-0005-0000-0000-0000A7360000}"/>
    <cellStyle name="Currency 4 5 7" xfId="13993" xr:uid="{00000000-0005-0000-0000-0000A8360000}"/>
    <cellStyle name="Currency 4 5 7 2" xfId="13994" xr:uid="{00000000-0005-0000-0000-0000A9360000}"/>
    <cellStyle name="Currency 4 5 7 3" xfId="13995" xr:uid="{00000000-0005-0000-0000-0000AA360000}"/>
    <cellStyle name="Currency 4 5 7 4" xfId="13996" xr:uid="{00000000-0005-0000-0000-0000AB360000}"/>
    <cellStyle name="Currency 4 5 7 5" xfId="13997" xr:uid="{00000000-0005-0000-0000-0000AC360000}"/>
    <cellStyle name="Currency 4 5 7 6" xfId="13998" xr:uid="{00000000-0005-0000-0000-0000AD360000}"/>
    <cellStyle name="Currency 4 5 8" xfId="13999" xr:uid="{00000000-0005-0000-0000-0000AE360000}"/>
    <cellStyle name="Currency 4 5 8 2" xfId="14000" xr:uid="{00000000-0005-0000-0000-0000AF360000}"/>
    <cellStyle name="Currency 4 5 8 3" xfId="14001" xr:uid="{00000000-0005-0000-0000-0000B0360000}"/>
    <cellStyle name="Currency 4 5 8 4" xfId="14002" xr:uid="{00000000-0005-0000-0000-0000B1360000}"/>
    <cellStyle name="Currency 4 5 8 5" xfId="14003" xr:uid="{00000000-0005-0000-0000-0000B2360000}"/>
    <cellStyle name="Currency 4 5 8 6" xfId="14004" xr:uid="{00000000-0005-0000-0000-0000B3360000}"/>
    <cellStyle name="Currency 4 5 9" xfId="14005" xr:uid="{00000000-0005-0000-0000-0000B4360000}"/>
    <cellStyle name="Currency 4 5 9 2" xfId="14006" xr:uid="{00000000-0005-0000-0000-0000B5360000}"/>
    <cellStyle name="Currency 4 5 9 3" xfId="14007" xr:uid="{00000000-0005-0000-0000-0000B6360000}"/>
    <cellStyle name="Currency 4 5 9 4" xfId="14008" xr:uid="{00000000-0005-0000-0000-0000B7360000}"/>
    <cellStyle name="Currency 4 5 9 5" xfId="14009" xr:uid="{00000000-0005-0000-0000-0000B8360000}"/>
    <cellStyle name="Currency 4 5 9 6" xfId="14010" xr:uid="{00000000-0005-0000-0000-0000B9360000}"/>
    <cellStyle name="Currency 4 6" xfId="14011" xr:uid="{00000000-0005-0000-0000-0000BA360000}"/>
    <cellStyle name="Currency 4 6 10" xfId="14012" xr:uid="{00000000-0005-0000-0000-0000BB360000}"/>
    <cellStyle name="Currency 4 6 11" xfId="14013" xr:uid="{00000000-0005-0000-0000-0000BC360000}"/>
    <cellStyle name="Currency 4 6 12" xfId="14014" xr:uid="{00000000-0005-0000-0000-0000BD360000}"/>
    <cellStyle name="Currency 4 6 13" xfId="14015" xr:uid="{00000000-0005-0000-0000-0000BE360000}"/>
    <cellStyle name="Currency 4 6 2" xfId="14016" xr:uid="{00000000-0005-0000-0000-0000BF360000}"/>
    <cellStyle name="Currency 4 6 2 10" xfId="14017" xr:uid="{00000000-0005-0000-0000-0000C0360000}"/>
    <cellStyle name="Currency 4 6 2 11" xfId="14018" xr:uid="{00000000-0005-0000-0000-0000C1360000}"/>
    <cellStyle name="Currency 4 6 2 2" xfId="14019" xr:uid="{00000000-0005-0000-0000-0000C2360000}"/>
    <cellStyle name="Currency 4 6 2 2 10" xfId="14020" xr:uid="{00000000-0005-0000-0000-0000C3360000}"/>
    <cellStyle name="Currency 4 6 2 2 2" xfId="14021" xr:uid="{00000000-0005-0000-0000-0000C4360000}"/>
    <cellStyle name="Currency 4 6 2 2 2 2" xfId="14022" xr:uid="{00000000-0005-0000-0000-0000C5360000}"/>
    <cellStyle name="Currency 4 6 2 2 2 3" xfId="14023" xr:uid="{00000000-0005-0000-0000-0000C6360000}"/>
    <cellStyle name="Currency 4 6 2 2 2 4" xfId="14024" xr:uid="{00000000-0005-0000-0000-0000C7360000}"/>
    <cellStyle name="Currency 4 6 2 2 2 5" xfId="14025" xr:uid="{00000000-0005-0000-0000-0000C8360000}"/>
    <cellStyle name="Currency 4 6 2 2 2 6" xfId="14026" xr:uid="{00000000-0005-0000-0000-0000C9360000}"/>
    <cellStyle name="Currency 4 6 2 2 3" xfId="14027" xr:uid="{00000000-0005-0000-0000-0000CA360000}"/>
    <cellStyle name="Currency 4 6 2 2 3 2" xfId="14028" xr:uid="{00000000-0005-0000-0000-0000CB360000}"/>
    <cellStyle name="Currency 4 6 2 2 3 3" xfId="14029" xr:uid="{00000000-0005-0000-0000-0000CC360000}"/>
    <cellStyle name="Currency 4 6 2 2 3 4" xfId="14030" xr:uid="{00000000-0005-0000-0000-0000CD360000}"/>
    <cellStyle name="Currency 4 6 2 2 3 5" xfId="14031" xr:uid="{00000000-0005-0000-0000-0000CE360000}"/>
    <cellStyle name="Currency 4 6 2 2 3 6" xfId="14032" xr:uid="{00000000-0005-0000-0000-0000CF360000}"/>
    <cellStyle name="Currency 4 6 2 2 4" xfId="14033" xr:uid="{00000000-0005-0000-0000-0000D0360000}"/>
    <cellStyle name="Currency 4 6 2 2 4 2" xfId="14034" xr:uid="{00000000-0005-0000-0000-0000D1360000}"/>
    <cellStyle name="Currency 4 6 2 2 4 3" xfId="14035" xr:uid="{00000000-0005-0000-0000-0000D2360000}"/>
    <cellStyle name="Currency 4 6 2 2 4 4" xfId="14036" xr:uid="{00000000-0005-0000-0000-0000D3360000}"/>
    <cellStyle name="Currency 4 6 2 2 4 5" xfId="14037" xr:uid="{00000000-0005-0000-0000-0000D4360000}"/>
    <cellStyle name="Currency 4 6 2 2 4 6" xfId="14038" xr:uid="{00000000-0005-0000-0000-0000D5360000}"/>
    <cellStyle name="Currency 4 6 2 2 5" xfId="14039" xr:uid="{00000000-0005-0000-0000-0000D6360000}"/>
    <cellStyle name="Currency 4 6 2 2 6" xfId="14040" xr:uid="{00000000-0005-0000-0000-0000D7360000}"/>
    <cellStyle name="Currency 4 6 2 2 7" xfId="14041" xr:uid="{00000000-0005-0000-0000-0000D8360000}"/>
    <cellStyle name="Currency 4 6 2 2 8" xfId="14042" xr:uid="{00000000-0005-0000-0000-0000D9360000}"/>
    <cellStyle name="Currency 4 6 2 2 9" xfId="14043" xr:uid="{00000000-0005-0000-0000-0000DA360000}"/>
    <cellStyle name="Currency 4 6 2 3" xfId="14044" xr:uid="{00000000-0005-0000-0000-0000DB360000}"/>
    <cellStyle name="Currency 4 6 2 3 2" xfId="14045" xr:uid="{00000000-0005-0000-0000-0000DC360000}"/>
    <cellStyle name="Currency 4 6 2 3 3" xfId="14046" xr:uid="{00000000-0005-0000-0000-0000DD360000}"/>
    <cellStyle name="Currency 4 6 2 3 4" xfId="14047" xr:uid="{00000000-0005-0000-0000-0000DE360000}"/>
    <cellStyle name="Currency 4 6 2 3 5" xfId="14048" xr:uid="{00000000-0005-0000-0000-0000DF360000}"/>
    <cellStyle name="Currency 4 6 2 3 6" xfId="14049" xr:uid="{00000000-0005-0000-0000-0000E0360000}"/>
    <cellStyle name="Currency 4 6 2 4" xfId="14050" xr:uid="{00000000-0005-0000-0000-0000E1360000}"/>
    <cellStyle name="Currency 4 6 2 4 2" xfId="14051" xr:uid="{00000000-0005-0000-0000-0000E2360000}"/>
    <cellStyle name="Currency 4 6 2 4 3" xfId="14052" xr:uid="{00000000-0005-0000-0000-0000E3360000}"/>
    <cellStyle name="Currency 4 6 2 4 4" xfId="14053" xr:uid="{00000000-0005-0000-0000-0000E4360000}"/>
    <cellStyle name="Currency 4 6 2 4 5" xfId="14054" xr:uid="{00000000-0005-0000-0000-0000E5360000}"/>
    <cellStyle name="Currency 4 6 2 4 6" xfId="14055" xr:uid="{00000000-0005-0000-0000-0000E6360000}"/>
    <cellStyle name="Currency 4 6 2 5" xfId="14056" xr:uid="{00000000-0005-0000-0000-0000E7360000}"/>
    <cellStyle name="Currency 4 6 2 5 2" xfId="14057" xr:uid="{00000000-0005-0000-0000-0000E8360000}"/>
    <cellStyle name="Currency 4 6 2 5 3" xfId="14058" xr:uid="{00000000-0005-0000-0000-0000E9360000}"/>
    <cellStyle name="Currency 4 6 2 5 4" xfId="14059" xr:uid="{00000000-0005-0000-0000-0000EA360000}"/>
    <cellStyle name="Currency 4 6 2 5 5" xfId="14060" xr:uid="{00000000-0005-0000-0000-0000EB360000}"/>
    <cellStyle name="Currency 4 6 2 5 6" xfId="14061" xr:uid="{00000000-0005-0000-0000-0000EC360000}"/>
    <cellStyle name="Currency 4 6 2 6" xfId="14062" xr:uid="{00000000-0005-0000-0000-0000ED360000}"/>
    <cellStyle name="Currency 4 6 2 7" xfId="14063" xr:uid="{00000000-0005-0000-0000-0000EE360000}"/>
    <cellStyle name="Currency 4 6 2 8" xfId="14064" xr:uid="{00000000-0005-0000-0000-0000EF360000}"/>
    <cellStyle name="Currency 4 6 2 9" xfId="14065" xr:uid="{00000000-0005-0000-0000-0000F0360000}"/>
    <cellStyle name="Currency 4 6 3" xfId="14066" xr:uid="{00000000-0005-0000-0000-0000F1360000}"/>
    <cellStyle name="Currency 4 6 3 10" xfId="14067" xr:uid="{00000000-0005-0000-0000-0000F2360000}"/>
    <cellStyle name="Currency 4 6 3 11" xfId="14068" xr:uid="{00000000-0005-0000-0000-0000F3360000}"/>
    <cellStyle name="Currency 4 6 3 2" xfId="14069" xr:uid="{00000000-0005-0000-0000-0000F4360000}"/>
    <cellStyle name="Currency 4 6 3 2 10" xfId="14070" xr:uid="{00000000-0005-0000-0000-0000F5360000}"/>
    <cellStyle name="Currency 4 6 3 2 2" xfId="14071" xr:uid="{00000000-0005-0000-0000-0000F6360000}"/>
    <cellStyle name="Currency 4 6 3 2 2 2" xfId="14072" xr:uid="{00000000-0005-0000-0000-0000F7360000}"/>
    <cellStyle name="Currency 4 6 3 2 2 3" xfId="14073" xr:uid="{00000000-0005-0000-0000-0000F8360000}"/>
    <cellStyle name="Currency 4 6 3 2 2 4" xfId="14074" xr:uid="{00000000-0005-0000-0000-0000F9360000}"/>
    <cellStyle name="Currency 4 6 3 2 2 5" xfId="14075" xr:uid="{00000000-0005-0000-0000-0000FA360000}"/>
    <cellStyle name="Currency 4 6 3 2 2 6" xfId="14076" xr:uid="{00000000-0005-0000-0000-0000FB360000}"/>
    <cellStyle name="Currency 4 6 3 2 3" xfId="14077" xr:uid="{00000000-0005-0000-0000-0000FC360000}"/>
    <cellStyle name="Currency 4 6 3 2 3 2" xfId="14078" xr:uid="{00000000-0005-0000-0000-0000FD360000}"/>
    <cellStyle name="Currency 4 6 3 2 3 3" xfId="14079" xr:uid="{00000000-0005-0000-0000-0000FE360000}"/>
    <cellStyle name="Currency 4 6 3 2 3 4" xfId="14080" xr:uid="{00000000-0005-0000-0000-0000FF360000}"/>
    <cellStyle name="Currency 4 6 3 2 3 5" xfId="14081" xr:uid="{00000000-0005-0000-0000-000000370000}"/>
    <cellStyle name="Currency 4 6 3 2 3 6" xfId="14082" xr:uid="{00000000-0005-0000-0000-000001370000}"/>
    <cellStyle name="Currency 4 6 3 2 4" xfId="14083" xr:uid="{00000000-0005-0000-0000-000002370000}"/>
    <cellStyle name="Currency 4 6 3 2 4 2" xfId="14084" xr:uid="{00000000-0005-0000-0000-000003370000}"/>
    <cellStyle name="Currency 4 6 3 2 4 3" xfId="14085" xr:uid="{00000000-0005-0000-0000-000004370000}"/>
    <cellStyle name="Currency 4 6 3 2 4 4" xfId="14086" xr:uid="{00000000-0005-0000-0000-000005370000}"/>
    <cellStyle name="Currency 4 6 3 2 4 5" xfId="14087" xr:uid="{00000000-0005-0000-0000-000006370000}"/>
    <cellStyle name="Currency 4 6 3 2 4 6" xfId="14088" xr:uid="{00000000-0005-0000-0000-000007370000}"/>
    <cellStyle name="Currency 4 6 3 2 5" xfId="14089" xr:uid="{00000000-0005-0000-0000-000008370000}"/>
    <cellStyle name="Currency 4 6 3 2 6" xfId="14090" xr:uid="{00000000-0005-0000-0000-000009370000}"/>
    <cellStyle name="Currency 4 6 3 2 7" xfId="14091" xr:uid="{00000000-0005-0000-0000-00000A370000}"/>
    <cellStyle name="Currency 4 6 3 2 8" xfId="14092" xr:uid="{00000000-0005-0000-0000-00000B370000}"/>
    <cellStyle name="Currency 4 6 3 2 9" xfId="14093" xr:uid="{00000000-0005-0000-0000-00000C370000}"/>
    <cellStyle name="Currency 4 6 3 3" xfId="14094" xr:uid="{00000000-0005-0000-0000-00000D370000}"/>
    <cellStyle name="Currency 4 6 3 3 2" xfId="14095" xr:uid="{00000000-0005-0000-0000-00000E370000}"/>
    <cellStyle name="Currency 4 6 3 3 3" xfId="14096" xr:uid="{00000000-0005-0000-0000-00000F370000}"/>
    <cellStyle name="Currency 4 6 3 3 4" xfId="14097" xr:uid="{00000000-0005-0000-0000-000010370000}"/>
    <cellStyle name="Currency 4 6 3 3 5" xfId="14098" xr:uid="{00000000-0005-0000-0000-000011370000}"/>
    <cellStyle name="Currency 4 6 3 3 6" xfId="14099" xr:uid="{00000000-0005-0000-0000-000012370000}"/>
    <cellStyle name="Currency 4 6 3 4" xfId="14100" xr:uid="{00000000-0005-0000-0000-000013370000}"/>
    <cellStyle name="Currency 4 6 3 4 2" xfId="14101" xr:uid="{00000000-0005-0000-0000-000014370000}"/>
    <cellStyle name="Currency 4 6 3 4 3" xfId="14102" xr:uid="{00000000-0005-0000-0000-000015370000}"/>
    <cellStyle name="Currency 4 6 3 4 4" xfId="14103" xr:uid="{00000000-0005-0000-0000-000016370000}"/>
    <cellStyle name="Currency 4 6 3 4 5" xfId="14104" xr:uid="{00000000-0005-0000-0000-000017370000}"/>
    <cellStyle name="Currency 4 6 3 4 6" xfId="14105" xr:uid="{00000000-0005-0000-0000-000018370000}"/>
    <cellStyle name="Currency 4 6 3 5" xfId="14106" xr:uid="{00000000-0005-0000-0000-000019370000}"/>
    <cellStyle name="Currency 4 6 3 5 2" xfId="14107" xr:uid="{00000000-0005-0000-0000-00001A370000}"/>
    <cellStyle name="Currency 4 6 3 5 3" xfId="14108" xr:uid="{00000000-0005-0000-0000-00001B370000}"/>
    <cellStyle name="Currency 4 6 3 5 4" xfId="14109" xr:uid="{00000000-0005-0000-0000-00001C370000}"/>
    <cellStyle name="Currency 4 6 3 5 5" xfId="14110" xr:uid="{00000000-0005-0000-0000-00001D370000}"/>
    <cellStyle name="Currency 4 6 3 5 6" xfId="14111" xr:uid="{00000000-0005-0000-0000-00001E370000}"/>
    <cellStyle name="Currency 4 6 3 6" xfId="14112" xr:uid="{00000000-0005-0000-0000-00001F370000}"/>
    <cellStyle name="Currency 4 6 3 7" xfId="14113" xr:uid="{00000000-0005-0000-0000-000020370000}"/>
    <cellStyle name="Currency 4 6 3 8" xfId="14114" xr:uid="{00000000-0005-0000-0000-000021370000}"/>
    <cellStyle name="Currency 4 6 3 9" xfId="14115" xr:uid="{00000000-0005-0000-0000-000022370000}"/>
    <cellStyle name="Currency 4 6 4" xfId="14116" xr:uid="{00000000-0005-0000-0000-000023370000}"/>
    <cellStyle name="Currency 4 6 4 10" xfId="14117" xr:uid="{00000000-0005-0000-0000-000024370000}"/>
    <cellStyle name="Currency 4 6 4 2" xfId="14118" xr:uid="{00000000-0005-0000-0000-000025370000}"/>
    <cellStyle name="Currency 4 6 4 2 2" xfId="14119" xr:uid="{00000000-0005-0000-0000-000026370000}"/>
    <cellStyle name="Currency 4 6 4 2 3" xfId="14120" xr:uid="{00000000-0005-0000-0000-000027370000}"/>
    <cellStyle name="Currency 4 6 4 2 4" xfId="14121" xr:uid="{00000000-0005-0000-0000-000028370000}"/>
    <cellStyle name="Currency 4 6 4 2 5" xfId="14122" xr:uid="{00000000-0005-0000-0000-000029370000}"/>
    <cellStyle name="Currency 4 6 4 2 6" xfId="14123" xr:uid="{00000000-0005-0000-0000-00002A370000}"/>
    <cellStyle name="Currency 4 6 4 3" xfId="14124" xr:uid="{00000000-0005-0000-0000-00002B370000}"/>
    <cellStyle name="Currency 4 6 4 3 2" xfId="14125" xr:uid="{00000000-0005-0000-0000-00002C370000}"/>
    <cellStyle name="Currency 4 6 4 3 3" xfId="14126" xr:uid="{00000000-0005-0000-0000-00002D370000}"/>
    <cellStyle name="Currency 4 6 4 3 4" xfId="14127" xr:uid="{00000000-0005-0000-0000-00002E370000}"/>
    <cellStyle name="Currency 4 6 4 3 5" xfId="14128" xr:uid="{00000000-0005-0000-0000-00002F370000}"/>
    <cellStyle name="Currency 4 6 4 3 6" xfId="14129" xr:uid="{00000000-0005-0000-0000-000030370000}"/>
    <cellStyle name="Currency 4 6 4 4" xfId="14130" xr:uid="{00000000-0005-0000-0000-000031370000}"/>
    <cellStyle name="Currency 4 6 4 4 2" xfId="14131" xr:uid="{00000000-0005-0000-0000-000032370000}"/>
    <cellStyle name="Currency 4 6 4 4 3" xfId="14132" xr:uid="{00000000-0005-0000-0000-000033370000}"/>
    <cellStyle name="Currency 4 6 4 4 4" xfId="14133" xr:uid="{00000000-0005-0000-0000-000034370000}"/>
    <cellStyle name="Currency 4 6 4 4 5" xfId="14134" xr:uid="{00000000-0005-0000-0000-000035370000}"/>
    <cellStyle name="Currency 4 6 4 4 6" xfId="14135" xr:uid="{00000000-0005-0000-0000-000036370000}"/>
    <cellStyle name="Currency 4 6 4 5" xfId="14136" xr:uid="{00000000-0005-0000-0000-000037370000}"/>
    <cellStyle name="Currency 4 6 4 6" xfId="14137" xr:uid="{00000000-0005-0000-0000-000038370000}"/>
    <cellStyle name="Currency 4 6 4 7" xfId="14138" xr:uid="{00000000-0005-0000-0000-000039370000}"/>
    <cellStyle name="Currency 4 6 4 8" xfId="14139" xr:uid="{00000000-0005-0000-0000-00003A370000}"/>
    <cellStyle name="Currency 4 6 4 9" xfId="14140" xr:uid="{00000000-0005-0000-0000-00003B370000}"/>
    <cellStyle name="Currency 4 6 5" xfId="14141" xr:uid="{00000000-0005-0000-0000-00003C370000}"/>
    <cellStyle name="Currency 4 6 5 2" xfId="14142" xr:uid="{00000000-0005-0000-0000-00003D370000}"/>
    <cellStyle name="Currency 4 6 5 3" xfId="14143" xr:uid="{00000000-0005-0000-0000-00003E370000}"/>
    <cellStyle name="Currency 4 6 5 4" xfId="14144" xr:uid="{00000000-0005-0000-0000-00003F370000}"/>
    <cellStyle name="Currency 4 6 5 5" xfId="14145" xr:uid="{00000000-0005-0000-0000-000040370000}"/>
    <cellStyle name="Currency 4 6 5 6" xfId="14146" xr:uid="{00000000-0005-0000-0000-000041370000}"/>
    <cellStyle name="Currency 4 6 6" xfId="14147" xr:uid="{00000000-0005-0000-0000-000042370000}"/>
    <cellStyle name="Currency 4 6 6 2" xfId="14148" xr:uid="{00000000-0005-0000-0000-000043370000}"/>
    <cellStyle name="Currency 4 6 6 3" xfId="14149" xr:uid="{00000000-0005-0000-0000-000044370000}"/>
    <cellStyle name="Currency 4 6 6 4" xfId="14150" xr:uid="{00000000-0005-0000-0000-000045370000}"/>
    <cellStyle name="Currency 4 6 6 5" xfId="14151" xr:uid="{00000000-0005-0000-0000-000046370000}"/>
    <cellStyle name="Currency 4 6 6 6" xfId="14152" xr:uid="{00000000-0005-0000-0000-000047370000}"/>
    <cellStyle name="Currency 4 6 7" xfId="14153" xr:uid="{00000000-0005-0000-0000-000048370000}"/>
    <cellStyle name="Currency 4 6 7 2" xfId="14154" xr:uid="{00000000-0005-0000-0000-000049370000}"/>
    <cellStyle name="Currency 4 6 7 3" xfId="14155" xr:uid="{00000000-0005-0000-0000-00004A370000}"/>
    <cellStyle name="Currency 4 6 7 4" xfId="14156" xr:uid="{00000000-0005-0000-0000-00004B370000}"/>
    <cellStyle name="Currency 4 6 7 5" xfId="14157" xr:uid="{00000000-0005-0000-0000-00004C370000}"/>
    <cellStyle name="Currency 4 6 7 6" xfId="14158" xr:uid="{00000000-0005-0000-0000-00004D370000}"/>
    <cellStyle name="Currency 4 6 8" xfId="14159" xr:uid="{00000000-0005-0000-0000-00004E370000}"/>
    <cellStyle name="Currency 4 6 9" xfId="14160" xr:uid="{00000000-0005-0000-0000-00004F370000}"/>
    <cellStyle name="Currency 4 7" xfId="14161" xr:uid="{00000000-0005-0000-0000-000050370000}"/>
    <cellStyle name="Currency 4 7 10" xfId="14162" xr:uid="{00000000-0005-0000-0000-000051370000}"/>
    <cellStyle name="Currency 4 7 11" xfId="14163" xr:uid="{00000000-0005-0000-0000-000052370000}"/>
    <cellStyle name="Currency 4 7 12" xfId="14164" xr:uid="{00000000-0005-0000-0000-000053370000}"/>
    <cellStyle name="Currency 4 7 13" xfId="14165" xr:uid="{00000000-0005-0000-0000-000054370000}"/>
    <cellStyle name="Currency 4 7 2" xfId="14166" xr:uid="{00000000-0005-0000-0000-000055370000}"/>
    <cellStyle name="Currency 4 7 2 10" xfId="14167" xr:uid="{00000000-0005-0000-0000-000056370000}"/>
    <cellStyle name="Currency 4 7 2 11" xfId="14168" xr:uid="{00000000-0005-0000-0000-000057370000}"/>
    <cellStyle name="Currency 4 7 2 2" xfId="14169" xr:uid="{00000000-0005-0000-0000-000058370000}"/>
    <cellStyle name="Currency 4 7 2 2 10" xfId="14170" xr:uid="{00000000-0005-0000-0000-000059370000}"/>
    <cellStyle name="Currency 4 7 2 2 2" xfId="14171" xr:uid="{00000000-0005-0000-0000-00005A370000}"/>
    <cellStyle name="Currency 4 7 2 2 2 2" xfId="14172" xr:uid="{00000000-0005-0000-0000-00005B370000}"/>
    <cellStyle name="Currency 4 7 2 2 2 3" xfId="14173" xr:uid="{00000000-0005-0000-0000-00005C370000}"/>
    <cellStyle name="Currency 4 7 2 2 2 4" xfId="14174" xr:uid="{00000000-0005-0000-0000-00005D370000}"/>
    <cellStyle name="Currency 4 7 2 2 2 5" xfId="14175" xr:uid="{00000000-0005-0000-0000-00005E370000}"/>
    <cellStyle name="Currency 4 7 2 2 2 6" xfId="14176" xr:uid="{00000000-0005-0000-0000-00005F370000}"/>
    <cellStyle name="Currency 4 7 2 2 3" xfId="14177" xr:uid="{00000000-0005-0000-0000-000060370000}"/>
    <cellStyle name="Currency 4 7 2 2 3 2" xfId="14178" xr:uid="{00000000-0005-0000-0000-000061370000}"/>
    <cellStyle name="Currency 4 7 2 2 3 3" xfId="14179" xr:uid="{00000000-0005-0000-0000-000062370000}"/>
    <cellStyle name="Currency 4 7 2 2 3 4" xfId="14180" xr:uid="{00000000-0005-0000-0000-000063370000}"/>
    <cellStyle name="Currency 4 7 2 2 3 5" xfId="14181" xr:uid="{00000000-0005-0000-0000-000064370000}"/>
    <cellStyle name="Currency 4 7 2 2 3 6" xfId="14182" xr:uid="{00000000-0005-0000-0000-000065370000}"/>
    <cellStyle name="Currency 4 7 2 2 4" xfId="14183" xr:uid="{00000000-0005-0000-0000-000066370000}"/>
    <cellStyle name="Currency 4 7 2 2 4 2" xfId="14184" xr:uid="{00000000-0005-0000-0000-000067370000}"/>
    <cellStyle name="Currency 4 7 2 2 4 3" xfId="14185" xr:uid="{00000000-0005-0000-0000-000068370000}"/>
    <cellStyle name="Currency 4 7 2 2 4 4" xfId="14186" xr:uid="{00000000-0005-0000-0000-000069370000}"/>
    <cellStyle name="Currency 4 7 2 2 4 5" xfId="14187" xr:uid="{00000000-0005-0000-0000-00006A370000}"/>
    <cellStyle name="Currency 4 7 2 2 4 6" xfId="14188" xr:uid="{00000000-0005-0000-0000-00006B370000}"/>
    <cellStyle name="Currency 4 7 2 2 5" xfId="14189" xr:uid="{00000000-0005-0000-0000-00006C370000}"/>
    <cellStyle name="Currency 4 7 2 2 6" xfId="14190" xr:uid="{00000000-0005-0000-0000-00006D370000}"/>
    <cellStyle name="Currency 4 7 2 2 7" xfId="14191" xr:uid="{00000000-0005-0000-0000-00006E370000}"/>
    <cellStyle name="Currency 4 7 2 2 8" xfId="14192" xr:uid="{00000000-0005-0000-0000-00006F370000}"/>
    <cellStyle name="Currency 4 7 2 2 9" xfId="14193" xr:uid="{00000000-0005-0000-0000-000070370000}"/>
    <cellStyle name="Currency 4 7 2 3" xfId="14194" xr:uid="{00000000-0005-0000-0000-000071370000}"/>
    <cellStyle name="Currency 4 7 2 3 2" xfId="14195" xr:uid="{00000000-0005-0000-0000-000072370000}"/>
    <cellStyle name="Currency 4 7 2 3 3" xfId="14196" xr:uid="{00000000-0005-0000-0000-000073370000}"/>
    <cellStyle name="Currency 4 7 2 3 4" xfId="14197" xr:uid="{00000000-0005-0000-0000-000074370000}"/>
    <cellStyle name="Currency 4 7 2 3 5" xfId="14198" xr:uid="{00000000-0005-0000-0000-000075370000}"/>
    <cellStyle name="Currency 4 7 2 3 6" xfId="14199" xr:uid="{00000000-0005-0000-0000-000076370000}"/>
    <cellStyle name="Currency 4 7 2 4" xfId="14200" xr:uid="{00000000-0005-0000-0000-000077370000}"/>
    <cellStyle name="Currency 4 7 2 4 2" xfId="14201" xr:uid="{00000000-0005-0000-0000-000078370000}"/>
    <cellStyle name="Currency 4 7 2 4 3" xfId="14202" xr:uid="{00000000-0005-0000-0000-000079370000}"/>
    <cellStyle name="Currency 4 7 2 4 4" xfId="14203" xr:uid="{00000000-0005-0000-0000-00007A370000}"/>
    <cellStyle name="Currency 4 7 2 4 5" xfId="14204" xr:uid="{00000000-0005-0000-0000-00007B370000}"/>
    <cellStyle name="Currency 4 7 2 4 6" xfId="14205" xr:uid="{00000000-0005-0000-0000-00007C370000}"/>
    <cellStyle name="Currency 4 7 2 5" xfId="14206" xr:uid="{00000000-0005-0000-0000-00007D370000}"/>
    <cellStyle name="Currency 4 7 2 5 2" xfId="14207" xr:uid="{00000000-0005-0000-0000-00007E370000}"/>
    <cellStyle name="Currency 4 7 2 5 3" xfId="14208" xr:uid="{00000000-0005-0000-0000-00007F370000}"/>
    <cellStyle name="Currency 4 7 2 5 4" xfId="14209" xr:uid="{00000000-0005-0000-0000-000080370000}"/>
    <cellStyle name="Currency 4 7 2 5 5" xfId="14210" xr:uid="{00000000-0005-0000-0000-000081370000}"/>
    <cellStyle name="Currency 4 7 2 5 6" xfId="14211" xr:uid="{00000000-0005-0000-0000-000082370000}"/>
    <cellStyle name="Currency 4 7 2 6" xfId="14212" xr:uid="{00000000-0005-0000-0000-000083370000}"/>
    <cellStyle name="Currency 4 7 2 7" xfId="14213" xr:uid="{00000000-0005-0000-0000-000084370000}"/>
    <cellStyle name="Currency 4 7 2 8" xfId="14214" xr:uid="{00000000-0005-0000-0000-000085370000}"/>
    <cellStyle name="Currency 4 7 2 9" xfId="14215" xr:uid="{00000000-0005-0000-0000-000086370000}"/>
    <cellStyle name="Currency 4 7 3" xfId="14216" xr:uid="{00000000-0005-0000-0000-000087370000}"/>
    <cellStyle name="Currency 4 7 3 10" xfId="14217" xr:uid="{00000000-0005-0000-0000-000088370000}"/>
    <cellStyle name="Currency 4 7 3 11" xfId="14218" xr:uid="{00000000-0005-0000-0000-000089370000}"/>
    <cellStyle name="Currency 4 7 3 2" xfId="14219" xr:uid="{00000000-0005-0000-0000-00008A370000}"/>
    <cellStyle name="Currency 4 7 3 2 10" xfId="14220" xr:uid="{00000000-0005-0000-0000-00008B370000}"/>
    <cellStyle name="Currency 4 7 3 2 2" xfId="14221" xr:uid="{00000000-0005-0000-0000-00008C370000}"/>
    <cellStyle name="Currency 4 7 3 2 2 2" xfId="14222" xr:uid="{00000000-0005-0000-0000-00008D370000}"/>
    <cellStyle name="Currency 4 7 3 2 2 3" xfId="14223" xr:uid="{00000000-0005-0000-0000-00008E370000}"/>
    <cellStyle name="Currency 4 7 3 2 2 4" xfId="14224" xr:uid="{00000000-0005-0000-0000-00008F370000}"/>
    <cellStyle name="Currency 4 7 3 2 2 5" xfId="14225" xr:uid="{00000000-0005-0000-0000-000090370000}"/>
    <cellStyle name="Currency 4 7 3 2 2 6" xfId="14226" xr:uid="{00000000-0005-0000-0000-000091370000}"/>
    <cellStyle name="Currency 4 7 3 2 3" xfId="14227" xr:uid="{00000000-0005-0000-0000-000092370000}"/>
    <cellStyle name="Currency 4 7 3 2 3 2" xfId="14228" xr:uid="{00000000-0005-0000-0000-000093370000}"/>
    <cellStyle name="Currency 4 7 3 2 3 3" xfId="14229" xr:uid="{00000000-0005-0000-0000-000094370000}"/>
    <cellStyle name="Currency 4 7 3 2 3 4" xfId="14230" xr:uid="{00000000-0005-0000-0000-000095370000}"/>
    <cellStyle name="Currency 4 7 3 2 3 5" xfId="14231" xr:uid="{00000000-0005-0000-0000-000096370000}"/>
    <cellStyle name="Currency 4 7 3 2 3 6" xfId="14232" xr:uid="{00000000-0005-0000-0000-000097370000}"/>
    <cellStyle name="Currency 4 7 3 2 4" xfId="14233" xr:uid="{00000000-0005-0000-0000-000098370000}"/>
    <cellStyle name="Currency 4 7 3 2 4 2" xfId="14234" xr:uid="{00000000-0005-0000-0000-000099370000}"/>
    <cellStyle name="Currency 4 7 3 2 4 3" xfId="14235" xr:uid="{00000000-0005-0000-0000-00009A370000}"/>
    <cellStyle name="Currency 4 7 3 2 4 4" xfId="14236" xr:uid="{00000000-0005-0000-0000-00009B370000}"/>
    <cellStyle name="Currency 4 7 3 2 4 5" xfId="14237" xr:uid="{00000000-0005-0000-0000-00009C370000}"/>
    <cellStyle name="Currency 4 7 3 2 4 6" xfId="14238" xr:uid="{00000000-0005-0000-0000-00009D370000}"/>
    <cellStyle name="Currency 4 7 3 2 5" xfId="14239" xr:uid="{00000000-0005-0000-0000-00009E370000}"/>
    <cellStyle name="Currency 4 7 3 2 6" xfId="14240" xr:uid="{00000000-0005-0000-0000-00009F370000}"/>
    <cellStyle name="Currency 4 7 3 2 7" xfId="14241" xr:uid="{00000000-0005-0000-0000-0000A0370000}"/>
    <cellStyle name="Currency 4 7 3 2 8" xfId="14242" xr:uid="{00000000-0005-0000-0000-0000A1370000}"/>
    <cellStyle name="Currency 4 7 3 2 9" xfId="14243" xr:uid="{00000000-0005-0000-0000-0000A2370000}"/>
    <cellStyle name="Currency 4 7 3 3" xfId="14244" xr:uid="{00000000-0005-0000-0000-0000A3370000}"/>
    <cellStyle name="Currency 4 7 3 3 2" xfId="14245" xr:uid="{00000000-0005-0000-0000-0000A4370000}"/>
    <cellStyle name="Currency 4 7 3 3 3" xfId="14246" xr:uid="{00000000-0005-0000-0000-0000A5370000}"/>
    <cellStyle name="Currency 4 7 3 3 4" xfId="14247" xr:uid="{00000000-0005-0000-0000-0000A6370000}"/>
    <cellStyle name="Currency 4 7 3 3 5" xfId="14248" xr:uid="{00000000-0005-0000-0000-0000A7370000}"/>
    <cellStyle name="Currency 4 7 3 3 6" xfId="14249" xr:uid="{00000000-0005-0000-0000-0000A8370000}"/>
    <cellStyle name="Currency 4 7 3 4" xfId="14250" xr:uid="{00000000-0005-0000-0000-0000A9370000}"/>
    <cellStyle name="Currency 4 7 3 4 2" xfId="14251" xr:uid="{00000000-0005-0000-0000-0000AA370000}"/>
    <cellStyle name="Currency 4 7 3 4 3" xfId="14252" xr:uid="{00000000-0005-0000-0000-0000AB370000}"/>
    <cellStyle name="Currency 4 7 3 4 4" xfId="14253" xr:uid="{00000000-0005-0000-0000-0000AC370000}"/>
    <cellStyle name="Currency 4 7 3 4 5" xfId="14254" xr:uid="{00000000-0005-0000-0000-0000AD370000}"/>
    <cellStyle name="Currency 4 7 3 4 6" xfId="14255" xr:uid="{00000000-0005-0000-0000-0000AE370000}"/>
    <cellStyle name="Currency 4 7 3 5" xfId="14256" xr:uid="{00000000-0005-0000-0000-0000AF370000}"/>
    <cellStyle name="Currency 4 7 3 5 2" xfId="14257" xr:uid="{00000000-0005-0000-0000-0000B0370000}"/>
    <cellStyle name="Currency 4 7 3 5 3" xfId="14258" xr:uid="{00000000-0005-0000-0000-0000B1370000}"/>
    <cellStyle name="Currency 4 7 3 5 4" xfId="14259" xr:uid="{00000000-0005-0000-0000-0000B2370000}"/>
    <cellStyle name="Currency 4 7 3 5 5" xfId="14260" xr:uid="{00000000-0005-0000-0000-0000B3370000}"/>
    <cellStyle name="Currency 4 7 3 5 6" xfId="14261" xr:uid="{00000000-0005-0000-0000-0000B4370000}"/>
    <cellStyle name="Currency 4 7 3 6" xfId="14262" xr:uid="{00000000-0005-0000-0000-0000B5370000}"/>
    <cellStyle name="Currency 4 7 3 7" xfId="14263" xr:uid="{00000000-0005-0000-0000-0000B6370000}"/>
    <cellStyle name="Currency 4 7 3 8" xfId="14264" xr:uid="{00000000-0005-0000-0000-0000B7370000}"/>
    <cellStyle name="Currency 4 7 3 9" xfId="14265" xr:uid="{00000000-0005-0000-0000-0000B8370000}"/>
    <cellStyle name="Currency 4 7 4" xfId="14266" xr:uid="{00000000-0005-0000-0000-0000B9370000}"/>
    <cellStyle name="Currency 4 7 4 10" xfId="14267" xr:uid="{00000000-0005-0000-0000-0000BA370000}"/>
    <cellStyle name="Currency 4 7 4 2" xfId="14268" xr:uid="{00000000-0005-0000-0000-0000BB370000}"/>
    <cellStyle name="Currency 4 7 4 2 2" xfId="14269" xr:uid="{00000000-0005-0000-0000-0000BC370000}"/>
    <cellStyle name="Currency 4 7 4 2 3" xfId="14270" xr:uid="{00000000-0005-0000-0000-0000BD370000}"/>
    <cellStyle name="Currency 4 7 4 2 4" xfId="14271" xr:uid="{00000000-0005-0000-0000-0000BE370000}"/>
    <cellStyle name="Currency 4 7 4 2 5" xfId="14272" xr:uid="{00000000-0005-0000-0000-0000BF370000}"/>
    <cellStyle name="Currency 4 7 4 2 6" xfId="14273" xr:uid="{00000000-0005-0000-0000-0000C0370000}"/>
    <cellStyle name="Currency 4 7 4 3" xfId="14274" xr:uid="{00000000-0005-0000-0000-0000C1370000}"/>
    <cellStyle name="Currency 4 7 4 3 2" xfId="14275" xr:uid="{00000000-0005-0000-0000-0000C2370000}"/>
    <cellStyle name="Currency 4 7 4 3 3" xfId="14276" xr:uid="{00000000-0005-0000-0000-0000C3370000}"/>
    <cellStyle name="Currency 4 7 4 3 4" xfId="14277" xr:uid="{00000000-0005-0000-0000-0000C4370000}"/>
    <cellStyle name="Currency 4 7 4 3 5" xfId="14278" xr:uid="{00000000-0005-0000-0000-0000C5370000}"/>
    <cellStyle name="Currency 4 7 4 3 6" xfId="14279" xr:uid="{00000000-0005-0000-0000-0000C6370000}"/>
    <cellStyle name="Currency 4 7 4 4" xfId="14280" xr:uid="{00000000-0005-0000-0000-0000C7370000}"/>
    <cellStyle name="Currency 4 7 4 4 2" xfId="14281" xr:uid="{00000000-0005-0000-0000-0000C8370000}"/>
    <cellStyle name="Currency 4 7 4 4 3" xfId="14282" xr:uid="{00000000-0005-0000-0000-0000C9370000}"/>
    <cellStyle name="Currency 4 7 4 4 4" xfId="14283" xr:uid="{00000000-0005-0000-0000-0000CA370000}"/>
    <cellStyle name="Currency 4 7 4 4 5" xfId="14284" xr:uid="{00000000-0005-0000-0000-0000CB370000}"/>
    <cellStyle name="Currency 4 7 4 4 6" xfId="14285" xr:uid="{00000000-0005-0000-0000-0000CC370000}"/>
    <cellStyle name="Currency 4 7 4 5" xfId="14286" xr:uid="{00000000-0005-0000-0000-0000CD370000}"/>
    <cellStyle name="Currency 4 7 4 6" xfId="14287" xr:uid="{00000000-0005-0000-0000-0000CE370000}"/>
    <cellStyle name="Currency 4 7 4 7" xfId="14288" xr:uid="{00000000-0005-0000-0000-0000CF370000}"/>
    <cellStyle name="Currency 4 7 4 8" xfId="14289" xr:uid="{00000000-0005-0000-0000-0000D0370000}"/>
    <cellStyle name="Currency 4 7 4 9" xfId="14290" xr:uid="{00000000-0005-0000-0000-0000D1370000}"/>
    <cellStyle name="Currency 4 7 5" xfId="14291" xr:uid="{00000000-0005-0000-0000-0000D2370000}"/>
    <cellStyle name="Currency 4 7 5 2" xfId="14292" xr:uid="{00000000-0005-0000-0000-0000D3370000}"/>
    <cellStyle name="Currency 4 7 5 3" xfId="14293" xr:uid="{00000000-0005-0000-0000-0000D4370000}"/>
    <cellStyle name="Currency 4 7 5 4" xfId="14294" xr:uid="{00000000-0005-0000-0000-0000D5370000}"/>
    <cellStyle name="Currency 4 7 5 5" xfId="14295" xr:uid="{00000000-0005-0000-0000-0000D6370000}"/>
    <cellStyle name="Currency 4 7 5 6" xfId="14296" xr:uid="{00000000-0005-0000-0000-0000D7370000}"/>
    <cellStyle name="Currency 4 7 6" xfId="14297" xr:uid="{00000000-0005-0000-0000-0000D8370000}"/>
    <cellStyle name="Currency 4 7 6 2" xfId="14298" xr:uid="{00000000-0005-0000-0000-0000D9370000}"/>
    <cellStyle name="Currency 4 7 6 3" xfId="14299" xr:uid="{00000000-0005-0000-0000-0000DA370000}"/>
    <cellStyle name="Currency 4 7 6 4" xfId="14300" xr:uid="{00000000-0005-0000-0000-0000DB370000}"/>
    <cellStyle name="Currency 4 7 6 5" xfId="14301" xr:uid="{00000000-0005-0000-0000-0000DC370000}"/>
    <cellStyle name="Currency 4 7 6 6" xfId="14302" xr:uid="{00000000-0005-0000-0000-0000DD370000}"/>
    <cellStyle name="Currency 4 7 7" xfId="14303" xr:uid="{00000000-0005-0000-0000-0000DE370000}"/>
    <cellStyle name="Currency 4 7 7 2" xfId="14304" xr:uid="{00000000-0005-0000-0000-0000DF370000}"/>
    <cellStyle name="Currency 4 7 7 3" xfId="14305" xr:uid="{00000000-0005-0000-0000-0000E0370000}"/>
    <cellStyle name="Currency 4 7 7 4" xfId="14306" xr:uid="{00000000-0005-0000-0000-0000E1370000}"/>
    <cellStyle name="Currency 4 7 7 5" xfId="14307" xr:uid="{00000000-0005-0000-0000-0000E2370000}"/>
    <cellStyle name="Currency 4 7 7 6" xfId="14308" xr:uid="{00000000-0005-0000-0000-0000E3370000}"/>
    <cellStyle name="Currency 4 7 8" xfId="14309" xr:uid="{00000000-0005-0000-0000-0000E4370000}"/>
    <cellStyle name="Currency 4 7 9" xfId="14310" xr:uid="{00000000-0005-0000-0000-0000E5370000}"/>
    <cellStyle name="Currency 4 8" xfId="14311" xr:uid="{00000000-0005-0000-0000-0000E6370000}"/>
    <cellStyle name="Currency 4 8 10" xfId="14312" xr:uid="{00000000-0005-0000-0000-0000E7370000}"/>
    <cellStyle name="Currency 4 8 11" xfId="14313" xr:uid="{00000000-0005-0000-0000-0000E8370000}"/>
    <cellStyle name="Currency 4 8 12" xfId="14314" xr:uid="{00000000-0005-0000-0000-0000E9370000}"/>
    <cellStyle name="Currency 4 8 2" xfId="14315" xr:uid="{00000000-0005-0000-0000-0000EA370000}"/>
    <cellStyle name="Currency 4 8 2 10" xfId="14316" xr:uid="{00000000-0005-0000-0000-0000EB370000}"/>
    <cellStyle name="Currency 4 8 2 11" xfId="14317" xr:uid="{00000000-0005-0000-0000-0000EC370000}"/>
    <cellStyle name="Currency 4 8 2 2" xfId="14318" xr:uid="{00000000-0005-0000-0000-0000ED370000}"/>
    <cellStyle name="Currency 4 8 2 2 10" xfId="14319" xr:uid="{00000000-0005-0000-0000-0000EE370000}"/>
    <cellStyle name="Currency 4 8 2 2 2" xfId="14320" xr:uid="{00000000-0005-0000-0000-0000EF370000}"/>
    <cellStyle name="Currency 4 8 2 2 2 2" xfId="14321" xr:uid="{00000000-0005-0000-0000-0000F0370000}"/>
    <cellStyle name="Currency 4 8 2 2 2 3" xfId="14322" xr:uid="{00000000-0005-0000-0000-0000F1370000}"/>
    <cellStyle name="Currency 4 8 2 2 2 4" xfId="14323" xr:uid="{00000000-0005-0000-0000-0000F2370000}"/>
    <cellStyle name="Currency 4 8 2 2 2 5" xfId="14324" xr:uid="{00000000-0005-0000-0000-0000F3370000}"/>
    <cellStyle name="Currency 4 8 2 2 2 6" xfId="14325" xr:uid="{00000000-0005-0000-0000-0000F4370000}"/>
    <cellStyle name="Currency 4 8 2 2 3" xfId="14326" xr:uid="{00000000-0005-0000-0000-0000F5370000}"/>
    <cellStyle name="Currency 4 8 2 2 3 2" xfId="14327" xr:uid="{00000000-0005-0000-0000-0000F6370000}"/>
    <cellStyle name="Currency 4 8 2 2 3 3" xfId="14328" xr:uid="{00000000-0005-0000-0000-0000F7370000}"/>
    <cellStyle name="Currency 4 8 2 2 3 4" xfId="14329" xr:uid="{00000000-0005-0000-0000-0000F8370000}"/>
    <cellStyle name="Currency 4 8 2 2 3 5" xfId="14330" xr:uid="{00000000-0005-0000-0000-0000F9370000}"/>
    <cellStyle name="Currency 4 8 2 2 3 6" xfId="14331" xr:uid="{00000000-0005-0000-0000-0000FA370000}"/>
    <cellStyle name="Currency 4 8 2 2 4" xfId="14332" xr:uid="{00000000-0005-0000-0000-0000FB370000}"/>
    <cellStyle name="Currency 4 8 2 2 4 2" xfId="14333" xr:uid="{00000000-0005-0000-0000-0000FC370000}"/>
    <cellStyle name="Currency 4 8 2 2 4 3" xfId="14334" xr:uid="{00000000-0005-0000-0000-0000FD370000}"/>
    <cellStyle name="Currency 4 8 2 2 4 4" xfId="14335" xr:uid="{00000000-0005-0000-0000-0000FE370000}"/>
    <cellStyle name="Currency 4 8 2 2 4 5" xfId="14336" xr:uid="{00000000-0005-0000-0000-0000FF370000}"/>
    <cellStyle name="Currency 4 8 2 2 4 6" xfId="14337" xr:uid="{00000000-0005-0000-0000-000000380000}"/>
    <cellStyle name="Currency 4 8 2 2 5" xfId="14338" xr:uid="{00000000-0005-0000-0000-000001380000}"/>
    <cellStyle name="Currency 4 8 2 2 6" xfId="14339" xr:uid="{00000000-0005-0000-0000-000002380000}"/>
    <cellStyle name="Currency 4 8 2 2 7" xfId="14340" xr:uid="{00000000-0005-0000-0000-000003380000}"/>
    <cellStyle name="Currency 4 8 2 2 8" xfId="14341" xr:uid="{00000000-0005-0000-0000-000004380000}"/>
    <cellStyle name="Currency 4 8 2 2 9" xfId="14342" xr:uid="{00000000-0005-0000-0000-000005380000}"/>
    <cellStyle name="Currency 4 8 2 3" xfId="14343" xr:uid="{00000000-0005-0000-0000-000006380000}"/>
    <cellStyle name="Currency 4 8 2 3 2" xfId="14344" xr:uid="{00000000-0005-0000-0000-000007380000}"/>
    <cellStyle name="Currency 4 8 2 3 3" xfId="14345" xr:uid="{00000000-0005-0000-0000-000008380000}"/>
    <cellStyle name="Currency 4 8 2 3 4" xfId="14346" xr:uid="{00000000-0005-0000-0000-000009380000}"/>
    <cellStyle name="Currency 4 8 2 3 5" xfId="14347" xr:uid="{00000000-0005-0000-0000-00000A380000}"/>
    <cellStyle name="Currency 4 8 2 3 6" xfId="14348" xr:uid="{00000000-0005-0000-0000-00000B380000}"/>
    <cellStyle name="Currency 4 8 2 4" xfId="14349" xr:uid="{00000000-0005-0000-0000-00000C380000}"/>
    <cellStyle name="Currency 4 8 2 4 2" xfId="14350" xr:uid="{00000000-0005-0000-0000-00000D380000}"/>
    <cellStyle name="Currency 4 8 2 4 3" xfId="14351" xr:uid="{00000000-0005-0000-0000-00000E380000}"/>
    <cellStyle name="Currency 4 8 2 4 4" xfId="14352" xr:uid="{00000000-0005-0000-0000-00000F380000}"/>
    <cellStyle name="Currency 4 8 2 4 5" xfId="14353" xr:uid="{00000000-0005-0000-0000-000010380000}"/>
    <cellStyle name="Currency 4 8 2 4 6" xfId="14354" xr:uid="{00000000-0005-0000-0000-000011380000}"/>
    <cellStyle name="Currency 4 8 2 5" xfId="14355" xr:uid="{00000000-0005-0000-0000-000012380000}"/>
    <cellStyle name="Currency 4 8 2 5 2" xfId="14356" xr:uid="{00000000-0005-0000-0000-000013380000}"/>
    <cellStyle name="Currency 4 8 2 5 3" xfId="14357" xr:uid="{00000000-0005-0000-0000-000014380000}"/>
    <cellStyle name="Currency 4 8 2 5 4" xfId="14358" xr:uid="{00000000-0005-0000-0000-000015380000}"/>
    <cellStyle name="Currency 4 8 2 5 5" xfId="14359" xr:uid="{00000000-0005-0000-0000-000016380000}"/>
    <cellStyle name="Currency 4 8 2 5 6" xfId="14360" xr:uid="{00000000-0005-0000-0000-000017380000}"/>
    <cellStyle name="Currency 4 8 2 6" xfId="14361" xr:uid="{00000000-0005-0000-0000-000018380000}"/>
    <cellStyle name="Currency 4 8 2 7" xfId="14362" xr:uid="{00000000-0005-0000-0000-000019380000}"/>
    <cellStyle name="Currency 4 8 2 8" xfId="14363" xr:uid="{00000000-0005-0000-0000-00001A380000}"/>
    <cellStyle name="Currency 4 8 2 9" xfId="14364" xr:uid="{00000000-0005-0000-0000-00001B380000}"/>
    <cellStyle name="Currency 4 8 3" xfId="14365" xr:uid="{00000000-0005-0000-0000-00001C380000}"/>
    <cellStyle name="Currency 4 8 3 10" xfId="14366" xr:uid="{00000000-0005-0000-0000-00001D380000}"/>
    <cellStyle name="Currency 4 8 3 2" xfId="14367" xr:uid="{00000000-0005-0000-0000-00001E380000}"/>
    <cellStyle name="Currency 4 8 3 2 2" xfId="14368" xr:uid="{00000000-0005-0000-0000-00001F380000}"/>
    <cellStyle name="Currency 4 8 3 2 3" xfId="14369" xr:uid="{00000000-0005-0000-0000-000020380000}"/>
    <cellStyle name="Currency 4 8 3 2 4" xfId="14370" xr:uid="{00000000-0005-0000-0000-000021380000}"/>
    <cellStyle name="Currency 4 8 3 2 5" xfId="14371" xr:uid="{00000000-0005-0000-0000-000022380000}"/>
    <cellStyle name="Currency 4 8 3 2 6" xfId="14372" xr:uid="{00000000-0005-0000-0000-000023380000}"/>
    <cellStyle name="Currency 4 8 3 3" xfId="14373" xr:uid="{00000000-0005-0000-0000-000024380000}"/>
    <cellStyle name="Currency 4 8 3 3 2" xfId="14374" xr:uid="{00000000-0005-0000-0000-000025380000}"/>
    <cellStyle name="Currency 4 8 3 3 3" xfId="14375" xr:uid="{00000000-0005-0000-0000-000026380000}"/>
    <cellStyle name="Currency 4 8 3 3 4" xfId="14376" xr:uid="{00000000-0005-0000-0000-000027380000}"/>
    <cellStyle name="Currency 4 8 3 3 5" xfId="14377" xr:uid="{00000000-0005-0000-0000-000028380000}"/>
    <cellStyle name="Currency 4 8 3 3 6" xfId="14378" xr:uid="{00000000-0005-0000-0000-000029380000}"/>
    <cellStyle name="Currency 4 8 3 4" xfId="14379" xr:uid="{00000000-0005-0000-0000-00002A380000}"/>
    <cellStyle name="Currency 4 8 3 4 2" xfId="14380" xr:uid="{00000000-0005-0000-0000-00002B380000}"/>
    <cellStyle name="Currency 4 8 3 4 3" xfId="14381" xr:uid="{00000000-0005-0000-0000-00002C380000}"/>
    <cellStyle name="Currency 4 8 3 4 4" xfId="14382" xr:uid="{00000000-0005-0000-0000-00002D380000}"/>
    <cellStyle name="Currency 4 8 3 4 5" xfId="14383" xr:uid="{00000000-0005-0000-0000-00002E380000}"/>
    <cellStyle name="Currency 4 8 3 4 6" xfId="14384" xr:uid="{00000000-0005-0000-0000-00002F380000}"/>
    <cellStyle name="Currency 4 8 3 5" xfId="14385" xr:uid="{00000000-0005-0000-0000-000030380000}"/>
    <cellStyle name="Currency 4 8 3 6" xfId="14386" xr:uid="{00000000-0005-0000-0000-000031380000}"/>
    <cellStyle name="Currency 4 8 3 7" xfId="14387" xr:uid="{00000000-0005-0000-0000-000032380000}"/>
    <cellStyle name="Currency 4 8 3 8" xfId="14388" xr:uid="{00000000-0005-0000-0000-000033380000}"/>
    <cellStyle name="Currency 4 8 3 9" xfId="14389" xr:uid="{00000000-0005-0000-0000-000034380000}"/>
    <cellStyle name="Currency 4 8 4" xfId="14390" xr:uid="{00000000-0005-0000-0000-000035380000}"/>
    <cellStyle name="Currency 4 8 4 2" xfId="14391" xr:uid="{00000000-0005-0000-0000-000036380000}"/>
    <cellStyle name="Currency 4 8 4 3" xfId="14392" xr:uid="{00000000-0005-0000-0000-000037380000}"/>
    <cellStyle name="Currency 4 8 4 4" xfId="14393" xr:uid="{00000000-0005-0000-0000-000038380000}"/>
    <cellStyle name="Currency 4 8 4 5" xfId="14394" xr:uid="{00000000-0005-0000-0000-000039380000}"/>
    <cellStyle name="Currency 4 8 4 6" xfId="14395" xr:uid="{00000000-0005-0000-0000-00003A380000}"/>
    <cellStyle name="Currency 4 8 5" xfId="14396" xr:uid="{00000000-0005-0000-0000-00003B380000}"/>
    <cellStyle name="Currency 4 8 5 2" xfId="14397" xr:uid="{00000000-0005-0000-0000-00003C380000}"/>
    <cellStyle name="Currency 4 8 5 3" xfId="14398" xr:uid="{00000000-0005-0000-0000-00003D380000}"/>
    <cellStyle name="Currency 4 8 5 4" xfId="14399" xr:uid="{00000000-0005-0000-0000-00003E380000}"/>
    <cellStyle name="Currency 4 8 5 5" xfId="14400" xr:uid="{00000000-0005-0000-0000-00003F380000}"/>
    <cellStyle name="Currency 4 8 5 6" xfId="14401" xr:uid="{00000000-0005-0000-0000-000040380000}"/>
    <cellStyle name="Currency 4 8 6" xfId="14402" xr:uid="{00000000-0005-0000-0000-000041380000}"/>
    <cellStyle name="Currency 4 8 6 2" xfId="14403" xr:uid="{00000000-0005-0000-0000-000042380000}"/>
    <cellStyle name="Currency 4 8 6 3" xfId="14404" xr:uid="{00000000-0005-0000-0000-000043380000}"/>
    <cellStyle name="Currency 4 8 6 4" xfId="14405" xr:uid="{00000000-0005-0000-0000-000044380000}"/>
    <cellStyle name="Currency 4 8 6 5" xfId="14406" xr:uid="{00000000-0005-0000-0000-000045380000}"/>
    <cellStyle name="Currency 4 8 6 6" xfId="14407" xr:uid="{00000000-0005-0000-0000-000046380000}"/>
    <cellStyle name="Currency 4 8 7" xfId="14408" xr:uid="{00000000-0005-0000-0000-000047380000}"/>
    <cellStyle name="Currency 4 8 8" xfId="14409" xr:uid="{00000000-0005-0000-0000-000048380000}"/>
    <cellStyle name="Currency 4 8 9" xfId="14410" xr:uid="{00000000-0005-0000-0000-000049380000}"/>
    <cellStyle name="Currency 4 9" xfId="14411" xr:uid="{00000000-0005-0000-0000-00004A380000}"/>
    <cellStyle name="Currency 4 9 10" xfId="14412" xr:uid="{00000000-0005-0000-0000-00004B380000}"/>
    <cellStyle name="Currency 4 9 11" xfId="14413" xr:uid="{00000000-0005-0000-0000-00004C380000}"/>
    <cellStyle name="Currency 4 9 2" xfId="14414" xr:uid="{00000000-0005-0000-0000-00004D380000}"/>
    <cellStyle name="Currency 4 9 2 10" xfId="14415" xr:uid="{00000000-0005-0000-0000-00004E380000}"/>
    <cellStyle name="Currency 4 9 2 2" xfId="14416" xr:uid="{00000000-0005-0000-0000-00004F380000}"/>
    <cellStyle name="Currency 4 9 2 2 2" xfId="14417" xr:uid="{00000000-0005-0000-0000-000050380000}"/>
    <cellStyle name="Currency 4 9 2 2 3" xfId="14418" xr:uid="{00000000-0005-0000-0000-000051380000}"/>
    <cellStyle name="Currency 4 9 2 2 4" xfId="14419" xr:uid="{00000000-0005-0000-0000-000052380000}"/>
    <cellStyle name="Currency 4 9 2 2 5" xfId="14420" xr:uid="{00000000-0005-0000-0000-000053380000}"/>
    <cellStyle name="Currency 4 9 2 2 6" xfId="14421" xr:uid="{00000000-0005-0000-0000-000054380000}"/>
    <cellStyle name="Currency 4 9 2 3" xfId="14422" xr:uid="{00000000-0005-0000-0000-000055380000}"/>
    <cellStyle name="Currency 4 9 2 3 2" xfId="14423" xr:uid="{00000000-0005-0000-0000-000056380000}"/>
    <cellStyle name="Currency 4 9 2 3 3" xfId="14424" xr:uid="{00000000-0005-0000-0000-000057380000}"/>
    <cellStyle name="Currency 4 9 2 3 4" xfId="14425" xr:uid="{00000000-0005-0000-0000-000058380000}"/>
    <cellStyle name="Currency 4 9 2 3 5" xfId="14426" xr:uid="{00000000-0005-0000-0000-000059380000}"/>
    <cellStyle name="Currency 4 9 2 3 6" xfId="14427" xr:uid="{00000000-0005-0000-0000-00005A380000}"/>
    <cellStyle name="Currency 4 9 2 4" xfId="14428" xr:uid="{00000000-0005-0000-0000-00005B380000}"/>
    <cellStyle name="Currency 4 9 2 4 2" xfId="14429" xr:uid="{00000000-0005-0000-0000-00005C380000}"/>
    <cellStyle name="Currency 4 9 2 4 3" xfId="14430" xr:uid="{00000000-0005-0000-0000-00005D380000}"/>
    <cellStyle name="Currency 4 9 2 4 4" xfId="14431" xr:uid="{00000000-0005-0000-0000-00005E380000}"/>
    <cellStyle name="Currency 4 9 2 4 5" xfId="14432" xr:uid="{00000000-0005-0000-0000-00005F380000}"/>
    <cellStyle name="Currency 4 9 2 4 6" xfId="14433" xr:uid="{00000000-0005-0000-0000-000060380000}"/>
    <cellStyle name="Currency 4 9 2 5" xfId="14434" xr:uid="{00000000-0005-0000-0000-000061380000}"/>
    <cellStyle name="Currency 4 9 2 6" xfId="14435" xr:uid="{00000000-0005-0000-0000-000062380000}"/>
    <cellStyle name="Currency 4 9 2 7" xfId="14436" xr:uid="{00000000-0005-0000-0000-000063380000}"/>
    <cellStyle name="Currency 4 9 2 8" xfId="14437" xr:uid="{00000000-0005-0000-0000-000064380000}"/>
    <cellStyle name="Currency 4 9 2 9" xfId="14438" xr:uid="{00000000-0005-0000-0000-000065380000}"/>
    <cellStyle name="Currency 4 9 3" xfId="14439" xr:uid="{00000000-0005-0000-0000-000066380000}"/>
    <cellStyle name="Currency 4 9 3 2" xfId="14440" xr:uid="{00000000-0005-0000-0000-000067380000}"/>
    <cellStyle name="Currency 4 9 3 3" xfId="14441" xr:uid="{00000000-0005-0000-0000-000068380000}"/>
    <cellStyle name="Currency 4 9 3 4" xfId="14442" xr:uid="{00000000-0005-0000-0000-000069380000}"/>
    <cellStyle name="Currency 4 9 3 5" xfId="14443" xr:uid="{00000000-0005-0000-0000-00006A380000}"/>
    <cellStyle name="Currency 4 9 3 6" xfId="14444" xr:uid="{00000000-0005-0000-0000-00006B380000}"/>
    <cellStyle name="Currency 4 9 4" xfId="14445" xr:uid="{00000000-0005-0000-0000-00006C380000}"/>
    <cellStyle name="Currency 4 9 4 2" xfId="14446" xr:uid="{00000000-0005-0000-0000-00006D380000}"/>
    <cellStyle name="Currency 4 9 4 3" xfId="14447" xr:uid="{00000000-0005-0000-0000-00006E380000}"/>
    <cellStyle name="Currency 4 9 4 4" xfId="14448" xr:uid="{00000000-0005-0000-0000-00006F380000}"/>
    <cellStyle name="Currency 4 9 4 5" xfId="14449" xr:uid="{00000000-0005-0000-0000-000070380000}"/>
    <cellStyle name="Currency 4 9 4 6" xfId="14450" xr:uid="{00000000-0005-0000-0000-000071380000}"/>
    <cellStyle name="Currency 4 9 5" xfId="14451" xr:uid="{00000000-0005-0000-0000-000072380000}"/>
    <cellStyle name="Currency 4 9 5 2" xfId="14452" xr:uid="{00000000-0005-0000-0000-000073380000}"/>
    <cellStyle name="Currency 4 9 5 3" xfId="14453" xr:uid="{00000000-0005-0000-0000-000074380000}"/>
    <cellStyle name="Currency 4 9 5 4" xfId="14454" xr:uid="{00000000-0005-0000-0000-000075380000}"/>
    <cellStyle name="Currency 4 9 5 5" xfId="14455" xr:uid="{00000000-0005-0000-0000-000076380000}"/>
    <cellStyle name="Currency 4 9 5 6" xfId="14456" xr:uid="{00000000-0005-0000-0000-000077380000}"/>
    <cellStyle name="Currency 4 9 6" xfId="14457" xr:uid="{00000000-0005-0000-0000-000078380000}"/>
    <cellStyle name="Currency 4 9 7" xfId="14458" xr:uid="{00000000-0005-0000-0000-000079380000}"/>
    <cellStyle name="Currency 4 9 8" xfId="14459" xr:uid="{00000000-0005-0000-0000-00007A380000}"/>
    <cellStyle name="Currency 4 9 9" xfId="14460" xr:uid="{00000000-0005-0000-0000-00007B380000}"/>
    <cellStyle name="Currency 5" xfId="14461" xr:uid="{00000000-0005-0000-0000-00007C380000}"/>
    <cellStyle name="Currency 5 10" xfId="14462" xr:uid="{00000000-0005-0000-0000-00007D380000}"/>
    <cellStyle name="Currency 5 10 10" xfId="14463" xr:uid="{00000000-0005-0000-0000-00007E380000}"/>
    <cellStyle name="Currency 5 10 2" xfId="14464" xr:uid="{00000000-0005-0000-0000-00007F380000}"/>
    <cellStyle name="Currency 5 10 2 2" xfId="14465" xr:uid="{00000000-0005-0000-0000-000080380000}"/>
    <cellStyle name="Currency 5 10 2 3" xfId="14466" xr:uid="{00000000-0005-0000-0000-000081380000}"/>
    <cellStyle name="Currency 5 10 2 4" xfId="14467" xr:uid="{00000000-0005-0000-0000-000082380000}"/>
    <cellStyle name="Currency 5 10 2 5" xfId="14468" xr:uid="{00000000-0005-0000-0000-000083380000}"/>
    <cellStyle name="Currency 5 10 2 6" xfId="14469" xr:uid="{00000000-0005-0000-0000-000084380000}"/>
    <cellStyle name="Currency 5 10 3" xfId="14470" xr:uid="{00000000-0005-0000-0000-000085380000}"/>
    <cellStyle name="Currency 5 10 3 2" xfId="14471" xr:uid="{00000000-0005-0000-0000-000086380000}"/>
    <cellStyle name="Currency 5 10 3 3" xfId="14472" xr:uid="{00000000-0005-0000-0000-000087380000}"/>
    <cellStyle name="Currency 5 10 3 4" xfId="14473" xr:uid="{00000000-0005-0000-0000-000088380000}"/>
    <cellStyle name="Currency 5 10 3 5" xfId="14474" xr:uid="{00000000-0005-0000-0000-000089380000}"/>
    <cellStyle name="Currency 5 10 3 6" xfId="14475" xr:uid="{00000000-0005-0000-0000-00008A380000}"/>
    <cellStyle name="Currency 5 10 4" xfId="14476" xr:uid="{00000000-0005-0000-0000-00008B380000}"/>
    <cellStyle name="Currency 5 10 4 2" xfId="14477" xr:uid="{00000000-0005-0000-0000-00008C380000}"/>
    <cellStyle name="Currency 5 10 4 3" xfId="14478" xr:uid="{00000000-0005-0000-0000-00008D380000}"/>
    <cellStyle name="Currency 5 10 4 4" xfId="14479" xr:uid="{00000000-0005-0000-0000-00008E380000}"/>
    <cellStyle name="Currency 5 10 4 5" xfId="14480" xr:uid="{00000000-0005-0000-0000-00008F380000}"/>
    <cellStyle name="Currency 5 10 4 6" xfId="14481" xr:uid="{00000000-0005-0000-0000-000090380000}"/>
    <cellStyle name="Currency 5 10 5" xfId="14482" xr:uid="{00000000-0005-0000-0000-000091380000}"/>
    <cellStyle name="Currency 5 10 6" xfId="14483" xr:uid="{00000000-0005-0000-0000-000092380000}"/>
    <cellStyle name="Currency 5 10 7" xfId="14484" xr:uid="{00000000-0005-0000-0000-000093380000}"/>
    <cellStyle name="Currency 5 10 8" xfId="14485" xr:uid="{00000000-0005-0000-0000-000094380000}"/>
    <cellStyle name="Currency 5 10 9" xfId="14486" xr:uid="{00000000-0005-0000-0000-000095380000}"/>
    <cellStyle name="Currency 5 11" xfId="14487" xr:uid="{00000000-0005-0000-0000-000096380000}"/>
    <cellStyle name="Currency 5 11 2" xfId="14488" xr:uid="{00000000-0005-0000-0000-000097380000}"/>
    <cellStyle name="Currency 5 11 3" xfId="14489" xr:uid="{00000000-0005-0000-0000-000098380000}"/>
    <cellStyle name="Currency 5 11 4" xfId="14490" xr:uid="{00000000-0005-0000-0000-000099380000}"/>
    <cellStyle name="Currency 5 11 5" xfId="14491" xr:uid="{00000000-0005-0000-0000-00009A380000}"/>
    <cellStyle name="Currency 5 11 6" xfId="14492" xr:uid="{00000000-0005-0000-0000-00009B380000}"/>
    <cellStyle name="Currency 5 12" xfId="14493" xr:uid="{00000000-0005-0000-0000-00009C380000}"/>
    <cellStyle name="Currency 5 12 2" xfId="14494" xr:uid="{00000000-0005-0000-0000-00009D380000}"/>
    <cellStyle name="Currency 5 12 3" xfId="14495" xr:uid="{00000000-0005-0000-0000-00009E380000}"/>
    <cellStyle name="Currency 5 12 4" xfId="14496" xr:uid="{00000000-0005-0000-0000-00009F380000}"/>
    <cellStyle name="Currency 5 12 5" xfId="14497" xr:uid="{00000000-0005-0000-0000-0000A0380000}"/>
    <cellStyle name="Currency 5 12 6" xfId="14498" xr:uid="{00000000-0005-0000-0000-0000A1380000}"/>
    <cellStyle name="Currency 5 13" xfId="14499" xr:uid="{00000000-0005-0000-0000-0000A2380000}"/>
    <cellStyle name="Currency 5 14" xfId="14500" xr:uid="{00000000-0005-0000-0000-0000A3380000}"/>
    <cellStyle name="Currency 5 15" xfId="14501" xr:uid="{00000000-0005-0000-0000-0000A4380000}"/>
    <cellStyle name="Currency 5 16" xfId="14502" xr:uid="{00000000-0005-0000-0000-0000A5380000}"/>
    <cellStyle name="Currency 5 17" xfId="14503" xr:uid="{00000000-0005-0000-0000-0000A6380000}"/>
    <cellStyle name="Currency 5 18" xfId="14504" xr:uid="{00000000-0005-0000-0000-0000A7380000}"/>
    <cellStyle name="Currency 5 2" xfId="14505" xr:uid="{00000000-0005-0000-0000-0000A8380000}"/>
    <cellStyle name="Currency 5 2 10" xfId="14506" xr:uid="{00000000-0005-0000-0000-0000A9380000}"/>
    <cellStyle name="Currency 5 2 10 2" xfId="14507" xr:uid="{00000000-0005-0000-0000-0000AA380000}"/>
    <cellStyle name="Currency 5 2 10 3" xfId="14508" xr:uid="{00000000-0005-0000-0000-0000AB380000}"/>
    <cellStyle name="Currency 5 2 10 4" xfId="14509" xr:uid="{00000000-0005-0000-0000-0000AC380000}"/>
    <cellStyle name="Currency 5 2 10 5" xfId="14510" xr:uid="{00000000-0005-0000-0000-0000AD380000}"/>
    <cellStyle name="Currency 5 2 10 6" xfId="14511" xr:uid="{00000000-0005-0000-0000-0000AE380000}"/>
    <cellStyle name="Currency 5 2 11" xfId="14512" xr:uid="{00000000-0005-0000-0000-0000AF380000}"/>
    <cellStyle name="Currency 5 2 11 2" xfId="14513" xr:uid="{00000000-0005-0000-0000-0000B0380000}"/>
    <cellStyle name="Currency 5 2 11 3" xfId="14514" xr:uid="{00000000-0005-0000-0000-0000B1380000}"/>
    <cellStyle name="Currency 5 2 11 4" xfId="14515" xr:uid="{00000000-0005-0000-0000-0000B2380000}"/>
    <cellStyle name="Currency 5 2 11 5" xfId="14516" xr:uid="{00000000-0005-0000-0000-0000B3380000}"/>
    <cellStyle name="Currency 5 2 11 6" xfId="14517" xr:uid="{00000000-0005-0000-0000-0000B4380000}"/>
    <cellStyle name="Currency 5 2 12" xfId="14518" xr:uid="{00000000-0005-0000-0000-0000B5380000}"/>
    <cellStyle name="Currency 5 2 13" xfId="14519" xr:uid="{00000000-0005-0000-0000-0000B6380000}"/>
    <cellStyle name="Currency 5 2 14" xfId="14520" xr:uid="{00000000-0005-0000-0000-0000B7380000}"/>
    <cellStyle name="Currency 5 2 15" xfId="14521" xr:uid="{00000000-0005-0000-0000-0000B8380000}"/>
    <cellStyle name="Currency 5 2 16" xfId="14522" xr:uid="{00000000-0005-0000-0000-0000B9380000}"/>
    <cellStyle name="Currency 5 2 17" xfId="14523" xr:uid="{00000000-0005-0000-0000-0000BA380000}"/>
    <cellStyle name="Currency 5 2 2" xfId="14524" xr:uid="{00000000-0005-0000-0000-0000BB380000}"/>
    <cellStyle name="Currency 5 2 2 10" xfId="14525" xr:uid="{00000000-0005-0000-0000-0000BC380000}"/>
    <cellStyle name="Currency 5 2 2 10 2" xfId="14526" xr:uid="{00000000-0005-0000-0000-0000BD380000}"/>
    <cellStyle name="Currency 5 2 2 10 3" xfId="14527" xr:uid="{00000000-0005-0000-0000-0000BE380000}"/>
    <cellStyle name="Currency 5 2 2 10 4" xfId="14528" xr:uid="{00000000-0005-0000-0000-0000BF380000}"/>
    <cellStyle name="Currency 5 2 2 10 5" xfId="14529" xr:uid="{00000000-0005-0000-0000-0000C0380000}"/>
    <cellStyle name="Currency 5 2 2 10 6" xfId="14530" xr:uid="{00000000-0005-0000-0000-0000C1380000}"/>
    <cellStyle name="Currency 5 2 2 11" xfId="14531" xr:uid="{00000000-0005-0000-0000-0000C2380000}"/>
    <cellStyle name="Currency 5 2 2 12" xfId="14532" xr:uid="{00000000-0005-0000-0000-0000C3380000}"/>
    <cellStyle name="Currency 5 2 2 13" xfId="14533" xr:uid="{00000000-0005-0000-0000-0000C4380000}"/>
    <cellStyle name="Currency 5 2 2 14" xfId="14534" xr:uid="{00000000-0005-0000-0000-0000C5380000}"/>
    <cellStyle name="Currency 5 2 2 15" xfId="14535" xr:uid="{00000000-0005-0000-0000-0000C6380000}"/>
    <cellStyle name="Currency 5 2 2 16" xfId="14536" xr:uid="{00000000-0005-0000-0000-0000C7380000}"/>
    <cellStyle name="Currency 5 2 2 2" xfId="14537" xr:uid="{00000000-0005-0000-0000-0000C8380000}"/>
    <cellStyle name="Currency 5 2 2 2 10" xfId="14538" xr:uid="{00000000-0005-0000-0000-0000C9380000}"/>
    <cellStyle name="Currency 5 2 2 2 11" xfId="14539" xr:uid="{00000000-0005-0000-0000-0000CA380000}"/>
    <cellStyle name="Currency 5 2 2 2 12" xfId="14540" xr:uid="{00000000-0005-0000-0000-0000CB380000}"/>
    <cellStyle name="Currency 5 2 2 2 13" xfId="14541" xr:uid="{00000000-0005-0000-0000-0000CC380000}"/>
    <cellStyle name="Currency 5 2 2 2 14" xfId="14542" xr:uid="{00000000-0005-0000-0000-0000CD380000}"/>
    <cellStyle name="Currency 5 2 2 2 2" xfId="14543" xr:uid="{00000000-0005-0000-0000-0000CE380000}"/>
    <cellStyle name="Currency 5 2 2 2 2 10" xfId="14544" xr:uid="{00000000-0005-0000-0000-0000CF380000}"/>
    <cellStyle name="Currency 5 2 2 2 2 11" xfId="14545" xr:uid="{00000000-0005-0000-0000-0000D0380000}"/>
    <cellStyle name="Currency 5 2 2 2 2 12" xfId="14546" xr:uid="{00000000-0005-0000-0000-0000D1380000}"/>
    <cellStyle name="Currency 5 2 2 2 2 13" xfId="14547" xr:uid="{00000000-0005-0000-0000-0000D2380000}"/>
    <cellStyle name="Currency 5 2 2 2 2 2" xfId="14548" xr:uid="{00000000-0005-0000-0000-0000D3380000}"/>
    <cellStyle name="Currency 5 2 2 2 2 2 10" xfId="14549" xr:uid="{00000000-0005-0000-0000-0000D4380000}"/>
    <cellStyle name="Currency 5 2 2 2 2 2 11" xfId="14550" xr:uid="{00000000-0005-0000-0000-0000D5380000}"/>
    <cellStyle name="Currency 5 2 2 2 2 2 2" xfId="14551" xr:uid="{00000000-0005-0000-0000-0000D6380000}"/>
    <cellStyle name="Currency 5 2 2 2 2 2 2 10" xfId="14552" xr:uid="{00000000-0005-0000-0000-0000D7380000}"/>
    <cellStyle name="Currency 5 2 2 2 2 2 2 2" xfId="14553" xr:uid="{00000000-0005-0000-0000-0000D8380000}"/>
    <cellStyle name="Currency 5 2 2 2 2 2 2 2 2" xfId="14554" xr:uid="{00000000-0005-0000-0000-0000D9380000}"/>
    <cellStyle name="Currency 5 2 2 2 2 2 2 2 3" xfId="14555" xr:uid="{00000000-0005-0000-0000-0000DA380000}"/>
    <cellStyle name="Currency 5 2 2 2 2 2 2 2 4" xfId="14556" xr:uid="{00000000-0005-0000-0000-0000DB380000}"/>
    <cellStyle name="Currency 5 2 2 2 2 2 2 2 5" xfId="14557" xr:uid="{00000000-0005-0000-0000-0000DC380000}"/>
    <cellStyle name="Currency 5 2 2 2 2 2 2 2 6" xfId="14558" xr:uid="{00000000-0005-0000-0000-0000DD380000}"/>
    <cellStyle name="Currency 5 2 2 2 2 2 2 3" xfId="14559" xr:uid="{00000000-0005-0000-0000-0000DE380000}"/>
    <cellStyle name="Currency 5 2 2 2 2 2 2 3 2" xfId="14560" xr:uid="{00000000-0005-0000-0000-0000DF380000}"/>
    <cellStyle name="Currency 5 2 2 2 2 2 2 3 3" xfId="14561" xr:uid="{00000000-0005-0000-0000-0000E0380000}"/>
    <cellStyle name="Currency 5 2 2 2 2 2 2 3 4" xfId="14562" xr:uid="{00000000-0005-0000-0000-0000E1380000}"/>
    <cellStyle name="Currency 5 2 2 2 2 2 2 3 5" xfId="14563" xr:uid="{00000000-0005-0000-0000-0000E2380000}"/>
    <cellStyle name="Currency 5 2 2 2 2 2 2 3 6" xfId="14564" xr:uid="{00000000-0005-0000-0000-0000E3380000}"/>
    <cellStyle name="Currency 5 2 2 2 2 2 2 4" xfId="14565" xr:uid="{00000000-0005-0000-0000-0000E4380000}"/>
    <cellStyle name="Currency 5 2 2 2 2 2 2 4 2" xfId="14566" xr:uid="{00000000-0005-0000-0000-0000E5380000}"/>
    <cellStyle name="Currency 5 2 2 2 2 2 2 4 3" xfId="14567" xr:uid="{00000000-0005-0000-0000-0000E6380000}"/>
    <cellStyle name="Currency 5 2 2 2 2 2 2 4 4" xfId="14568" xr:uid="{00000000-0005-0000-0000-0000E7380000}"/>
    <cellStyle name="Currency 5 2 2 2 2 2 2 4 5" xfId="14569" xr:uid="{00000000-0005-0000-0000-0000E8380000}"/>
    <cellStyle name="Currency 5 2 2 2 2 2 2 4 6" xfId="14570" xr:uid="{00000000-0005-0000-0000-0000E9380000}"/>
    <cellStyle name="Currency 5 2 2 2 2 2 2 5" xfId="14571" xr:uid="{00000000-0005-0000-0000-0000EA380000}"/>
    <cellStyle name="Currency 5 2 2 2 2 2 2 6" xfId="14572" xr:uid="{00000000-0005-0000-0000-0000EB380000}"/>
    <cellStyle name="Currency 5 2 2 2 2 2 2 7" xfId="14573" xr:uid="{00000000-0005-0000-0000-0000EC380000}"/>
    <cellStyle name="Currency 5 2 2 2 2 2 2 8" xfId="14574" xr:uid="{00000000-0005-0000-0000-0000ED380000}"/>
    <cellStyle name="Currency 5 2 2 2 2 2 2 9" xfId="14575" xr:uid="{00000000-0005-0000-0000-0000EE380000}"/>
    <cellStyle name="Currency 5 2 2 2 2 2 3" xfId="14576" xr:uid="{00000000-0005-0000-0000-0000EF380000}"/>
    <cellStyle name="Currency 5 2 2 2 2 2 3 2" xfId="14577" xr:uid="{00000000-0005-0000-0000-0000F0380000}"/>
    <cellStyle name="Currency 5 2 2 2 2 2 3 3" xfId="14578" xr:uid="{00000000-0005-0000-0000-0000F1380000}"/>
    <cellStyle name="Currency 5 2 2 2 2 2 3 4" xfId="14579" xr:uid="{00000000-0005-0000-0000-0000F2380000}"/>
    <cellStyle name="Currency 5 2 2 2 2 2 3 5" xfId="14580" xr:uid="{00000000-0005-0000-0000-0000F3380000}"/>
    <cellStyle name="Currency 5 2 2 2 2 2 3 6" xfId="14581" xr:uid="{00000000-0005-0000-0000-0000F4380000}"/>
    <cellStyle name="Currency 5 2 2 2 2 2 4" xfId="14582" xr:uid="{00000000-0005-0000-0000-0000F5380000}"/>
    <cellStyle name="Currency 5 2 2 2 2 2 4 2" xfId="14583" xr:uid="{00000000-0005-0000-0000-0000F6380000}"/>
    <cellStyle name="Currency 5 2 2 2 2 2 4 3" xfId="14584" xr:uid="{00000000-0005-0000-0000-0000F7380000}"/>
    <cellStyle name="Currency 5 2 2 2 2 2 4 4" xfId="14585" xr:uid="{00000000-0005-0000-0000-0000F8380000}"/>
    <cellStyle name="Currency 5 2 2 2 2 2 4 5" xfId="14586" xr:uid="{00000000-0005-0000-0000-0000F9380000}"/>
    <cellStyle name="Currency 5 2 2 2 2 2 4 6" xfId="14587" xr:uid="{00000000-0005-0000-0000-0000FA380000}"/>
    <cellStyle name="Currency 5 2 2 2 2 2 5" xfId="14588" xr:uid="{00000000-0005-0000-0000-0000FB380000}"/>
    <cellStyle name="Currency 5 2 2 2 2 2 5 2" xfId="14589" xr:uid="{00000000-0005-0000-0000-0000FC380000}"/>
    <cellStyle name="Currency 5 2 2 2 2 2 5 3" xfId="14590" xr:uid="{00000000-0005-0000-0000-0000FD380000}"/>
    <cellStyle name="Currency 5 2 2 2 2 2 5 4" xfId="14591" xr:uid="{00000000-0005-0000-0000-0000FE380000}"/>
    <cellStyle name="Currency 5 2 2 2 2 2 5 5" xfId="14592" xr:uid="{00000000-0005-0000-0000-0000FF380000}"/>
    <cellStyle name="Currency 5 2 2 2 2 2 5 6" xfId="14593" xr:uid="{00000000-0005-0000-0000-000000390000}"/>
    <cellStyle name="Currency 5 2 2 2 2 2 6" xfId="14594" xr:uid="{00000000-0005-0000-0000-000001390000}"/>
    <cellStyle name="Currency 5 2 2 2 2 2 7" xfId="14595" xr:uid="{00000000-0005-0000-0000-000002390000}"/>
    <cellStyle name="Currency 5 2 2 2 2 2 8" xfId="14596" xr:uid="{00000000-0005-0000-0000-000003390000}"/>
    <cellStyle name="Currency 5 2 2 2 2 2 9" xfId="14597" xr:uid="{00000000-0005-0000-0000-000004390000}"/>
    <cellStyle name="Currency 5 2 2 2 2 3" xfId="14598" xr:uid="{00000000-0005-0000-0000-000005390000}"/>
    <cellStyle name="Currency 5 2 2 2 2 3 10" xfId="14599" xr:uid="{00000000-0005-0000-0000-000006390000}"/>
    <cellStyle name="Currency 5 2 2 2 2 3 11" xfId="14600" xr:uid="{00000000-0005-0000-0000-000007390000}"/>
    <cellStyle name="Currency 5 2 2 2 2 3 2" xfId="14601" xr:uid="{00000000-0005-0000-0000-000008390000}"/>
    <cellStyle name="Currency 5 2 2 2 2 3 2 10" xfId="14602" xr:uid="{00000000-0005-0000-0000-000009390000}"/>
    <cellStyle name="Currency 5 2 2 2 2 3 2 2" xfId="14603" xr:uid="{00000000-0005-0000-0000-00000A390000}"/>
    <cellStyle name="Currency 5 2 2 2 2 3 2 2 2" xfId="14604" xr:uid="{00000000-0005-0000-0000-00000B390000}"/>
    <cellStyle name="Currency 5 2 2 2 2 3 2 2 3" xfId="14605" xr:uid="{00000000-0005-0000-0000-00000C390000}"/>
    <cellStyle name="Currency 5 2 2 2 2 3 2 2 4" xfId="14606" xr:uid="{00000000-0005-0000-0000-00000D390000}"/>
    <cellStyle name="Currency 5 2 2 2 2 3 2 2 5" xfId="14607" xr:uid="{00000000-0005-0000-0000-00000E390000}"/>
    <cellStyle name="Currency 5 2 2 2 2 3 2 2 6" xfId="14608" xr:uid="{00000000-0005-0000-0000-00000F390000}"/>
    <cellStyle name="Currency 5 2 2 2 2 3 2 3" xfId="14609" xr:uid="{00000000-0005-0000-0000-000010390000}"/>
    <cellStyle name="Currency 5 2 2 2 2 3 2 3 2" xfId="14610" xr:uid="{00000000-0005-0000-0000-000011390000}"/>
    <cellStyle name="Currency 5 2 2 2 2 3 2 3 3" xfId="14611" xr:uid="{00000000-0005-0000-0000-000012390000}"/>
    <cellStyle name="Currency 5 2 2 2 2 3 2 3 4" xfId="14612" xr:uid="{00000000-0005-0000-0000-000013390000}"/>
    <cellStyle name="Currency 5 2 2 2 2 3 2 3 5" xfId="14613" xr:uid="{00000000-0005-0000-0000-000014390000}"/>
    <cellStyle name="Currency 5 2 2 2 2 3 2 3 6" xfId="14614" xr:uid="{00000000-0005-0000-0000-000015390000}"/>
    <cellStyle name="Currency 5 2 2 2 2 3 2 4" xfId="14615" xr:uid="{00000000-0005-0000-0000-000016390000}"/>
    <cellStyle name="Currency 5 2 2 2 2 3 2 4 2" xfId="14616" xr:uid="{00000000-0005-0000-0000-000017390000}"/>
    <cellStyle name="Currency 5 2 2 2 2 3 2 4 3" xfId="14617" xr:uid="{00000000-0005-0000-0000-000018390000}"/>
    <cellStyle name="Currency 5 2 2 2 2 3 2 4 4" xfId="14618" xr:uid="{00000000-0005-0000-0000-000019390000}"/>
    <cellStyle name="Currency 5 2 2 2 2 3 2 4 5" xfId="14619" xr:uid="{00000000-0005-0000-0000-00001A390000}"/>
    <cellStyle name="Currency 5 2 2 2 2 3 2 4 6" xfId="14620" xr:uid="{00000000-0005-0000-0000-00001B390000}"/>
    <cellStyle name="Currency 5 2 2 2 2 3 2 5" xfId="14621" xr:uid="{00000000-0005-0000-0000-00001C390000}"/>
    <cellStyle name="Currency 5 2 2 2 2 3 2 6" xfId="14622" xr:uid="{00000000-0005-0000-0000-00001D390000}"/>
    <cellStyle name="Currency 5 2 2 2 2 3 2 7" xfId="14623" xr:uid="{00000000-0005-0000-0000-00001E390000}"/>
    <cellStyle name="Currency 5 2 2 2 2 3 2 8" xfId="14624" xr:uid="{00000000-0005-0000-0000-00001F390000}"/>
    <cellStyle name="Currency 5 2 2 2 2 3 2 9" xfId="14625" xr:uid="{00000000-0005-0000-0000-000020390000}"/>
    <cellStyle name="Currency 5 2 2 2 2 3 3" xfId="14626" xr:uid="{00000000-0005-0000-0000-000021390000}"/>
    <cellStyle name="Currency 5 2 2 2 2 3 3 2" xfId="14627" xr:uid="{00000000-0005-0000-0000-000022390000}"/>
    <cellStyle name="Currency 5 2 2 2 2 3 3 3" xfId="14628" xr:uid="{00000000-0005-0000-0000-000023390000}"/>
    <cellStyle name="Currency 5 2 2 2 2 3 3 4" xfId="14629" xr:uid="{00000000-0005-0000-0000-000024390000}"/>
    <cellStyle name="Currency 5 2 2 2 2 3 3 5" xfId="14630" xr:uid="{00000000-0005-0000-0000-000025390000}"/>
    <cellStyle name="Currency 5 2 2 2 2 3 3 6" xfId="14631" xr:uid="{00000000-0005-0000-0000-000026390000}"/>
    <cellStyle name="Currency 5 2 2 2 2 3 4" xfId="14632" xr:uid="{00000000-0005-0000-0000-000027390000}"/>
    <cellStyle name="Currency 5 2 2 2 2 3 4 2" xfId="14633" xr:uid="{00000000-0005-0000-0000-000028390000}"/>
    <cellStyle name="Currency 5 2 2 2 2 3 4 3" xfId="14634" xr:uid="{00000000-0005-0000-0000-000029390000}"/>
    <cellStyle name="Currency 5 2 2 2 2 3 4 4" xfId="14635" xr:uid="{00000000-0005-0000-0000-00002A390000}"/>
    <cellStyle name="Currency 5 2 2 2 2 3 4 5" xfId="14636" xr:uid="{00000000-0005-0000-0000-00002B390000}"/>
    <cellStyle name="Currency 5 2 2 2 2 3 4 6" xfId="14637" xr:uid="{00000000-0005-0000-0000-00002C390000}"/>
    <cellStyle name="Currency 5 2 2 2 2 3 5" xfId="14638" xr:uid="{00000000-0005-0000-0000-00002D390000}"/>
    <cellStyle name="Currency 5 2 2 2 2 3 5 2" xfId="14639" xr:uid="{00000000-0005-0000-0000-00002E390000}"/>
    <cellStyle name="Currency 5 2 2 2 2 3 5 3" xfId="14640" xr:uid="{00000000-0005-0000-0000-00002F390000}"/>
    <cellStyle name="Currency 5 2 2 2 2 3 5 4" xfId="14641" xr:uid="{00000000-0005-0000-0000-000030390000}"/>
    <cellStyle name="Currency 5 2 2 2 2 3 5 5" xfId="14642" xr:uid="{00000000-0005-0000-0000-000031390000}"/>
    <cellStyle name="Currency 5 2 2 2 2 3 5 6" xfId="14643" xr:uid="{00000000-0005-0000-0000-000032390000}"/>
    <cellStyle name="Currency 5 2 2 2 2 3 6" xfId="14644" xr:uid="{00000000-0005-0000-0000-000033390000}"/>
    <cellStyle name="Currency 5 2 2 2 2 3 7" xfId="14645" xr:uid="{00000000-0005-0000-0000-000034390000}"/>
    <cellStyle name="Currency 5 2 2 2 2 3 8" xfId="14646" xr:uid="{00000000-0005-0000-0000-000035390000}"/>
    <cellStyle name="Currency 5 2 2 2 2 3 9" xfId="14647" xr:uid="{00000000-0005-0000-0000-000036390000}"/>
    <cellStyle name="Currency 5 2 2 2 2 4" xfId="14648" xr:uid="{00000000-0005-0000-0000-000037390000}"/>
    <cellStyle name="Currency 5 2 2 2 2 4 10" xfId="14649" xr:uid="{00000000-0005-0000-0000-000038390000}"/>
    <cellStyle name="Currency 5 2 2 2 2 4 2" xfId="14650" xr:uid="{00000000-0005-0000-0000-000039390000}"/>
    <cellStyle name="Currency 5 2 2 2 2 4 2 2" xfId="14651" xr:uid="{00000000-0005-0000-0000-00003A390000}"/>
    <cellStyle name="Currency 5 2 2 2 2 4 2 3" xfId="14652" xr:uid="{00000000-0005-0000-0000-00003B390000}"/>
    <cellStyle name="Currency 5 2 2 2 2 4 2 4" xfId="14653" xr:uid="{00000000-0005-0000-0000-00003C390000}"/>
    <cellStyle name="Currency 5 2 2 2 2 4 2 5" xfId="14654" xr:uid="{00000000-0005-0000-0000-00003D390000}"/>
    <cellStyle name="Currency 5 2 2 2 2 4 2 6" xfId="14655" xr:uid="{00000000-0005-0000-0000-00003E390000}"/>
    <cellStyle name="Currency 5 2 2 2 2 4 3" xfId="14656" xr:uid="{00000000-0005-0000-0000-00003F390000}"/>
    <cellStyle name="Currency 5 2 2 2 2 4 3 2" xfId="14657" xr:uid="{00000000-0005-0000-0000-000040390000}"/>
    <cellStyle name="Currency 5 2 2 2 2 4 3 3" xfId="14658" xr:uid="{00000000-0005-0000-0000-000041390000}"/>
    <cellStyle name="Currency 5 2 2 2 2 4 3 4" xfId="14659" xr:uid="{00000000-0005-0000-0000-000042390000}"/>
    <cellStyle name="Currency 5 2 2 2 2 4 3 5" xfId="14660" xr:uid="{00000000-0005-0000-0000-000043390000}"/>
    <cellStyle name="Currency 5 2 2 2 2 4 3 6" xfId="14661" xr:uid="{00000000-0005-0000-0000-000044390000}"/>
    <cellStyle name="Currency 5 2 2 2 2 4 4" xfId="14662" xr:uid="{00000000-0005-0000-0000-000045390000}"/>
    <cellStyle name="Currency 5 2 2 2 2 4 4 2" xfId="14663" xr:uid="{00000000-0005-0000-0000-000046390000}"/>
    <cellStyle name="Currency 5 2 2 2 2 4 4 3" xfId="14664" xr:uid="{00000000-0005-0000-0000-000047390000}"/>
    <cellStyle name="Currency 5 2 2 2 2 4 4 4" xfId="14665" xr:uid="{00000000-0005-0000-0000-000048390000}"/>
    <cellStyle name="Currency 5 2 2 2 2 4 4 5" xfId="14666" xr:uid="{00000000-0005-0000-0000-000049390000}"/>
    <cellStyle name="Currency 5 2 2 2 2 4 4 6" xfId="14667" xr:uid="{00000000-0005-0000-0000-00004A390000}"/>
    <cellStyle name="Currency 5 2 2 2 2 4 5" xfId="14668" xr:uid="{00000000-0005-0000-0000-00004B390000}"/>
    <cellStyle name="Currency 5 2 2 2 2 4 6" xfId="14669" xr:uid="{00000000-0005-0000-0000-00004C390000}"/>
    <cellStyle name="Currency 5 2 2 2 2 4 7" xfId="14670" xr:uid="{00000000-0005-0000-0000-00004D390000}"/>
    <cellStyle name="Currency 5 2 2 2 2 4 8" xfId="14671" xr:uid="{00000000-0005-0000-0000-00004E390000}"/>
    <cellStyle name="Currency 5 2 2 2 2 4 9" xfId="14672" xr:uid="{00000000-0005-0000-0000-00004F390000}"/>
    <cellStyle name="Currency 5 2 2 2 2 5" xfId="14673" xr:uid="{00000000-0005-0000-0000-000050390000}"/>
    <cellStyle name="Currency 5 2 2 2 2 5 2" xfId="14674" xr:uid="{00000000-0005-0000-0000-000051390000}"/>
    <cellStyle name="Currency 5 2 2 2 2 5 3" xfId="14675" xr:uid="{00000000-0005-0000-0000-000052390000}"/>
    <cellStyle name="Currency 5 2 2 2 2 5 4" xfId="14676" xr:uid="{00000000-0005-0000-0000-000053390000}"/>
    <cellStyle name="Currency 5 2 2 2 2 5 5" xfId="14677" xr:uid="{00000000-0005-0000-0000-000054390000}"/>
    <cellStyle name="Currency 5 2 2 2 2 5 6" xfId="14678" xr:uid="{00000000-0005-0000-0000-000055390000}"/>
    <cellStyle name="Currency 5 2 2 2 2 6" xfId="14679" xr:uid="{00000000-0005-0000-0000-000056390000}"/>
    <cellStyle name="Currency 5 2 2 2 2 6 2" xfId="14680" xr:uid="{00000000-0005-0000-0000-000057390000}"/>
    <cellStyle name="Currency 5 2 2 2 2 6 3" xfId="14681" xr:uid="{00000000-0005-0000-0000-000058390000}"/>
    <cellStyle name="Currency 5 2 2 2 2 6 4" xfId="14682" xr:uid="{00000000-0005-0000-0000-000059390000}"/>
    <cellStyle name="Currency 5 2 2 2 2 6 5" xfId="14683" xr:uid="{00000000-0005-0000-0000-00005A390000}"/>
    <cellStyle name="Currency 5 2 2 2 2 6 6" xfId="14684" xr:uid="{00000000-0005-0000-0000-00005B390000}"/>
    <cellStyle name="Currency 5 2 2 2 2 7" xfId="14685" xr:uid="{00000000-0005-0000-0000-00005C390000}"/>
    <cellStyle name="Currency 5 2 2 2 2 7 2" xfId="14686" xr:uid="{00000000-0005-0000-0000-00005D390000}"/>
    <cellStyle name="Currency 5 2 2 2 2 7 3" xfId="14687" xr:uid="{00000000-0005-0000-0000-00005E390000}"/>
    <cellStyle name="Currency 5 2 2 2 2 7 4" xfId="14688" xr:uid="{00000000-0005-0000-0000-00005F390000}"/>
    <cellStyle name="Currency 5 2 2 2 2 7 5" xfId="14689" xr:uid="{00000000-0005-0000-0000-000060390000}"/>
    <cellStyle name="Currency 5 2 2 2 2 7 6" xfId="14690" xr:uid="{00000000-0005-0000-0000-000061390000}"/>
    <cellStyle name="Currency 5 2 2 2 2 8" xfId="14691" xr:uid="{00000000-0005-0000-0000-000062390000}"/>
    <cellStyle name="Currency 5 2 2 2 2 9" xfId="14692" xr:uid="{00000000-0005-0000-0000-000063390000}"/>
    <cellStyle name="Currency 5 2 2 2 3" xfId="14693" xr:uid="{00000000-0005-0000-0000-000064390000}"/>
    <cellStyle name="Currency 5 2 2 2 3 10" xfId="14694" xr:uid="{00000000-0005-0000-0000-000065390000}"/>
    <cellStyle name="Currency 5 2 2 2 3 11" xfId="14695" xr:uid="{00000000-0005-0000-0000-000066390000}"/>
    <cellStyle name="Currency 5 2 2 2 3 12" xfId="14696" xr:uid="{00000000-0005-0000-0000-000067390000}"/>
    <cellStyle name="Currency 5 2 2 2 3 2" xfId="14697" xr:uid="{00000000-0005-0000-0000-000068390000}"/>
    <cellStyle name="Currency 5 2 2 2 3 2 10" xfId="14698" xr:uid="{00000000-0005-0000-0000-000069390000}"/>
    <cellStyle name="Currency 5 2 2 2 3 2 11" xfId="14699" xr:uid="{00000000-0005-0000-0000-00006A390000}"/>
    <cellStyle name="Currency 5 2 2 2 3 2 2" xfId="14700" xr:uid="{00000000-0005-0000-0000-00006B390000}"/>
    <cellStyle name="Currency 5 2 2 2 3 2 2 10" xfId="14701" xr:uid="{00000000-0005-0000-0000-00006C390000}"/>
    <cellStyle name="Currency 5 2 2 2 3 2 2 2" xfId="14702" xr:uid="{00000000-0005-0000-0000-00006D390000}"/>
    <cellStyle name="Currency 5 2 2 2 3 2 2 2 2" xfId="14703" xr:uid="{00000000-0005-0000-0000-00006E390000}"/>
    <cellStyle name="Currency 5 2 2 2 3 2 2 2 3" xfId="14704" xr:uid="{00000000-0005-0000-0000-00006F390000}"/>
    <cellStyle name="Currency 5 2 2 2 3 2 2 2 4" xfId="14705" xr:uid="{00000000-0005-0000-0000-000070390000}"/>
    <cellStyle name="Currency 5 2 2 2 3 2 2 2 5" xfId="14706" xr:uid="{00000000-0005-0000-0000-000071390000}"/>
    <cellStyle name="Currency 5 2 2 2 3 2 2 2 6" xfId="14707" xr:uid="{00000000-0005-0000-0000-000072390000}"/>
    <cellStyle name="Currency 5 2 2 2 3 2 2 3" xfId="14708" xr:uid="{00000000-0005-0000-0000-000073390000}"/>
    <cellStyle name="Currency 5 2 2 2 3 2 2 3 2" xfId="14709" xr:uid="{00000000-0005-0000-0000-000074390000}"/>
    <cellStyle name="Currency 5 2 2 2 3 2 2 3 3" xfId="14710" xr:uid="{00000000-0005-0000-0000-000075390000}"/>
    <cellStyle name="Currency 5 2 2 2 3 2 2 3 4" xfId="14711" xr:uid="{00000000-0005-0000-0000-000076390000}"/>
    <cellStyle name="Currency 5 2 2 2 3 2 2 3 5" xfId="14712" xr:uid="{00000000-0005-0000-0000-000077390000}"/>
    <cellStyle name="Currency 5 2 2 2 3 2 2 3 6" xfId="14713" xr:uid="{00000000-0005-0000-0000-000078390000}"/>
    <cellStyle name="Currency 5 2 2 2 3 2 2 4" xfId="14714" xr:uid="{00000000-0005-0000-0000-000079390000}"/>
    <cellStyle name="Currency 5 2 2 2 3 2 2 4 2" xfId="14715" xr:uid="{00000000-0005-0000-0000-00007A390000}"/>
    <cellStyle name="Currency 5 2 2 2 3 2 2 4 3" xfId="14716" xr:uid="{00000000-0005-0000-0000-00007B390000}"/>
    <cellStyle name="Currency 5 2 2 2 3 2 2 4 4" xfId="14717" xr:uid="{00000000-0005-0000-0000-00007C390000}"/>
    <cellStyle name="Currency 5 2 2 2 3 2 2 4 5" xfId="14718" xr:uid="{00000000-0005-0000-0000-00007D390000}"/>
    <cellStyle name="Currency 5 2 2 2 3 2 2 4 6" xfId="14719" xr:uid="{00000000-0005-0000-0000-00007E390000}"/>
    <cellStyle name="Currency 5 2 2 2 3 2 2 5" xfId="14720" xr:uid="{00000000-0005-0000-0000-00007F390000}"/>
    <cellStyle name="Currency 5 2 2 2 3 2 2 6" xfId="14721" xr:uid="{00000000-0005-0000-0000-000080390000}"/>
    <cellStyle name="Currency 5 2 2 2 3 2 2 7" xfId="14722" xr:uid="{00000000-0005-0000-0000-000081390000}"/>
    <cellStyle name="Currency 5 2 2 2 3 2 2 8" xfId="14723" xr:uid="{00000000-0005-0000-0000-000082390000}"/>
    <cellStyle name="Currency 5 2 2 2 3 2 2 9" xfId="14724" xr:uid="{00000000-0005-0000-0000-000083390000}"/>
    <cellStyle name="Currency 5 2 2 2 3 2 3" xfId="14725" xr:uid="{00000000-0005-0000-0000-000084390000}"/>
    <cellStyle name="Currency 5 2 2 2 3 2 3 2" xfId="14726" xr:uid="{00000000-0005-0000-0000-000085390000}"/>
    <cellStyle name="Currency 5 2 2 2 3 2 3 3" xfId="14727" xr:uid="{00000000-0005-0000-0000-000086390000}"/>
    <cellStyle name="Currency 5 2 2 2 3 2 3 4" xfId="14728" xr:uid="{00000000-0005-0000-0000-000087390000}"/>
    <cellStyle name="Currency 5 2 2 2 3 2 3 5" xfId="14729" xr:uid="{00000000-0005-0000-0000-000088390000}"/>
    <cellStyle name="Currency 5 2 2 2 3 2 3 6" xfId="14730" xr:uid="{00000000-0005-0000-0000-000089390000}"/>
    <cellStyle name="Currency 5 2 2 2 3 2 4" xfId="14731" xr:uid="{00000000-0005-0000-0000-00008A390000}"/>
    <cellStyle name="Currency 5 2 2 2 3 2 4 2" xfId="14732" xr:uid="{00000000-0005-0000-0000-00008B390000}"/>
    <cellStyle name="Currency 5 2 2 2 3 2 4 3" xfId="14733" xr:uid="{00000000-0005-0000-0000-00008C390000}"/>
    <cellStyle name="Currency 5 2 2 2 3 2 4 4" xfId="14734" xr:uid="{00000000-0005-0000-0000-00008D390000}"/>
    <cellStyle name="Currency 5 2 2 2 3 2 4 5" xfId="14735" xr:uid="{00000000-0005-0000-0000-00008E390000}"/>
    <cellStyle name="Currency 5 2 2 2 3 2 4 6" xfId="14736" xr:uid="{00000000-0005-0000-0000-00008F390000}"/>
    <cellStyle name="Currency 5 2 2 2 3 2 5" xfId="14737" xr:uid="{00000000-0005-0000-0000-000090390000}"/>
    <cellStyle name="Currency 5 2 2 2 3 2 5 2" xfId="14738" xr:uid="{00000000-0005-0000-0000-000091390000}"/>
    <cellStyle name="Currency 5 2 2 2 3 2 5 3" xfId="14739" xr:uid="{00000000-0005-0000-0000-000092390000}"/>
    <cellStyle name="Currency 5 2 2 2 3 2 5 4" xfId="14740" xr:uid="{00000000-0005-0000-0000-000093390000}"/>
    <cellStyle name="Currency 5 2 2 2 3 2 5 5" xfId="14741" xr:uid="{00000000-0005-0000-0000-000094390000}"/>
    <cellStyle name="Currency 5 2 2 2 3 2 5 6" xfId="14742" xr:uid="{00000000-0005-0000-0000-000095390000}"/>
    <cellStyle name="Currency 5 2 2 2 3 2 6" xfId="14743" xr:uid="{00000000-0005-0000-0000-000096390000}"/>
    <cellStyle name="Currency 5 2 2 2 3 2 7" xfId="14744" xr:uid="{00000000-0005-0000-0000-000097390000}"/>
    <cellStyle name="Currency 5 2 2 2 3 2 8" xfId="14745" xr:uid="{00000000-0005-0000-0000-000098390000}"/>
    <cellStyle name="Currency 5 2 2 2 3 2 9" xfId="14746" xr:uid="{00000000-0005-0000-0000-000099390000}"/>
    <cellStyle name="Currency 5 2 2 2 3 3" xfId="14747" xr:uid="{00000000-0005-0000-0000-00009A390000}"/>
    <cellStyle name="Currency 5 2 2 2 3 3 10" xfId="14748" xr:uid="{00000000-0005-0000-0000-00009B390000}"/>
    <cellStyle name="Currency 5 2 2 2 3 3 2" xfId="14749" xr:uid="{00000000-0005-0000-0000-00009C390000}"/>
    <cellStyle name="Currency 5 2 2 2 3 3 2 2" xfId="14750" xr:uid="{00000000-0005-0000-0000-00009D390000}"/>
    <cellStyle name="Currency 5 2 2 2 3 3 2 3" xfId="14751" xr:uid="{00000000-0005-0000-0000-00009E390000}"/>
    <cellStyle name="Currency 5 2 2 2 3 3 2 4" xfId="14752" xr:uid="{00000000-0005-0000-0000-00009F390000}"/>
    <cellStyle name="Currency 5 2 2 2 3 3 2 5" xfId="14753" xr:uid="{00000000-0005-0000-0000-0000A0390000}"/>
    <cellStyle name="Currency 5 2 2 2 3 3 2 6" xfId="14754" xr:uid="{00000000-0005-0000-0000-0000A1390000}"/>
    <cellStyle name="Currency 5 2 2 2 3 3 3" xfId="14755" xr:uid="{00000000-0005-0000-0000-0000A2390000}"/>
    <cellStyle name="Currency 5 2 2 2 3 3 3 2" xfId="14756" xr:uid="{00000000-0005-0000-0000-0000A3390000}"/>
    <cellStyle name="Currency 5 2 2 2 3 3 3 3" xfId="14757" xr:uid="{00000000-0005-0000-0000-0000A4390000}"/>
    <cellStyle name="Currency 5 2 2 2 3 3 3 4" xfId="14758" xr:uid="{00000000-0005-0000-0000-0000A5390000}"/>
    <cellStyle name="Currency 5 2 2 2 3 3 3 5" xfId="14759" xr:uid="{00000000-0005-0000-0000-0000A6390000}"/>
    <cellStyle name="Currency 5 2 2 2 3 3 3 6" xfId="14760" xr:uid="{00000000-0005-0000-0000-0000A7390000}"/>
    <cellStyle name="Currency 5 2 2 2 3 3 4" xfId="14761" xr:uid="{00000000-0005-0000-0000-0000A8390000}"/>
    <cellStyle name="Currency 5 2 2 2 3 3 4 2" xfId="14762" xr:uid="{00000000-0005-0000-0000-0000A9390000}"/>
    <cellStyle name="Currency 5 2 2 2 3 3 4 3" xfId="14763" xr:uid="{00000000-0005-0000-0000-0000AA390000}"/>
    <cellStyle name="Currency 5 2 2 2 3 3 4 4" xfId="14764" xr:uid="{00000000-0005-0000-0000-0000AB390000}"/>
    <cellStyle name="Currency 5 2 2 2 3 3 4 5" xfId="14765" xr:uid="{00000000-0005-0000-0000-0000AC390000}"/>
    <cellStyle name="Currency 5 2 2 2 3 3 4 6" xfId="14766" xr:uid="{00000000-0005-0000-0000-0000AD390000}"/>
    <cellStyle name="Currency 5 2 2 2 3 3 5" xfId="14767" xr:uid="{00000000-0005-0000-0000-0000AE390000}"/>
    <cellStyle name="Currency 5 2 2 2 3 3 6" xfId="14768" xr:uid="{00000000-0005-0000-0000-0000AF390000}"/>
    <cellStyle name="Currency 5 2 2 2 3 3 7" xfId="14769" xr:uid="{00000000-0005-0000-0000-0000B0390000}"/>
    <cellStyle name="Currency 5 2 2 2 3 3 8" xfId="14770" xr:uid="{00000000-0005-0000-0000-0000B1390000}"/>
    <cellStyle name="Currency 5 2 2 2 3 3 9" xfId="14771" xr:uid="{00000000-0005-0000-0000-0000B2390000}"/>
    <cellStyle name="Currency 5 2 2 2 3 4" xfId="14772" xr:uid="{00000000-0005-0000-0000-0000B3390000}"/>
    <cellStyle name="Currency 5 2 2 2 3 4 2" xfId="14773" xr:uid="{00000000-0005-0000-0000-0000B4390000}"/>
    <cellStyle name="Currency 5 2 2 2 3 4 3" xfId="14774" xr:uid="{00000000-0005-0000-0000-0000B5390000}"/>
    <cellStyle name="Currency 5 2 2 2 3 4 4" xfId="14775" xr:uid="{00000000-0005-0000-0000-0000B6390000}"/>
    <cellStyle name="Currency 5 2 2 2 3 4 5" xfId="14776" xr:uid="{00000000-0005-0000-0000-0000B7390000}"/>
    <cellStyle name="Currency 5 2 2 2 3 4 6" xfId="14777" xr:uid="{00000000-0005-0000-0000-0000B8390000}"/>
    <cellStyle name="Currency 5 2 2 2 3 5" xfId="14778" xr:uid="{00000000-0005-0000-0000-0000B9390000}"/>
    <cellStyle name="Currency 5 2 2 2 3 5 2" xfId="14779" xr:uid="{00000000-0005-0000-0000-0000BA390000}"/>
    <cellStyle name="Currency 5 2 2 2 3 5 3" xfId="14780" xr:uid="{00000000-0005-0000-0000-0000BB390000}"/>
    <cellStyle name="Currency 5 2 2 2 3 5 4" xfId="14781" xr:uid="{00000000-0005-0000-0000-0000BC390000}"/>
    <cellStyle name="Currency 5 2 2 2 3 5 5" xfId="14782" xr:uid="{00000000-0005-0000-0000-0000BD390000}"/>
    <cellStyle name="Currency 5 2 2 2 3 5 6" xfId="14783" xr:uid="{00000000-0005-0000-0000-0000BE390000}"/>
    <cellStyle name="Currency 5 2 2 2 3 6" xfId="14784" xr:uid="{00000000-0005-0000-0000-0000BF390000}"/>
    <cellStyle name="Currency 5 2 2 2 3 6 2" xfId="14785" xr:uid="{00000000-0005-0000-0000-0000C0390000}"/>
    <cellStyle name="Currency 5 2 2 2 3 6 3" xfId="14786" xr:uid="{00000000-0005-0000-0000-0000C1390000}"/>
    <cellStyle name="Currency 5 2 2 2 3 6 4" xfId="14787" xr:uid="{00000000-0005-0000-0000-0000C2390000}"/>
    <cellStyle name="Currency 5 2 2 2 3 6 5" xfId="14788" xr:uid="{00000000-0005-0000-0000-0000C3390000}"/>
    <cellStyle name="Currency 5 2 2 2 3 6 6" xfId="14789" xr:uid="{00000000-0005-0000-0000-0000C4390000}"/>
    <cellStyle name="Currency 5 2 2 2 3 7" xfId="14790" xr:uid="{00000000-0005-0000-0000-0000C5390000}"/>
    <cellStyle name="Currency 5 2 2 2 3 8" xfId="14791" xr:uid="{00000000-0005-0000-0000-0000C6390000}"/>
    <cellStyle name="Currency 5 2 2 2 3 9" xfId="14792" xr:uid="{00000000-0005-0000-0000-0000C7390000}"/>
    <cellStyle name="Currency 5 2 2 2 4" xfId="14793" xr:uid="{00000000-0005-0000-0000-0000C8390000}"/>
    <cellStyle name="Currency 5 2 2 2 4 10" xfId="14794" xr:uid="{00000000-0005-0000-0000-0000C9390000}"/>
    <cellStyle name="Currency 5 2 2 2 4 11" xfId="14795" xr:uid="{00000000-0005-0000-0000-0000CA390000}"/>
    <cellStyle name="Currency 5 2 2 2 4 2" xfId="14796" xr:uid="{00000000-0005-0000-0000-0000CB390000}"/>
    <cellStyle name="Currency 5 2 2 2 4 2 10" xfId="14797" xr:uid="{00000000-0005-0000-0000-0000CC390000}"/>
    <cellStyle name="Currency 5 2 2 2 4 2 2" xfId="14798" xr:uid="{00000000-0005-0000-0000-0000CD390000}"/>
    <cellStyle name="Currency 5 2 2 2 4 2 2 2" xfId="14799" xr:uid="{00000000-0005-0000-0000-0000CE390000}"/>
    <cellStyle name="Currency 5 2 2 2 4 2 2 3" xfId="14800" xr:uid="{00000000-0005-0000-0000-0000CF390000}"/>
    <cellStyle name="Currency 5 2 2 2 4 2 2 4" xfId="14801" xr:uid="{00000000-0005-0000-0000-0000D0390000}"/>
    <cellStyle name="Currency 5 2 2 2 4 2 2 5" xfId="14802" xr:uid="{00000000-0005-0000-0000-0000D1390000}"/>
    <cellStyle name="Currency 5 2 2 2 4 2 2 6" xfId="14803" xr:uid="{00000000-0005-0000-0000-0000D2390000}"/>
    <cellStyle name="Currency 5 2 2 2 4 2 3" xfId="14804" xr:uid="{00000000-0005-0000-0000-0000D3390000}"/>
    <cellStyle name="Currency 5 2 2 2 4 2 3 2" xfId="14805" xr:uid="{00000000-0005-0000-0000-0000D4390000}"/>
    <cellStyle name="Currency 5 2 2 2 4 2 3 3" xfId="14806" xr:uid="{00000000-0005-0000-0000-0000D5390000}"/>
    <cellStyle name="Currency 5 2 2 2 4 2 3 4" xfId="14807" xr:uid="{00000000-0005-0000-0000-0000D6390000}"/>
    <cellStyle name="Currency 5 2 2 2 4 2 3 5" xfId="14808" xr:uid="{00000000-0005-0000-0000-0000D7390000}"/>
    <cellStyle name="Currency 5 2 2 2 4 2 3 6" xfId="14809" xr:uid="{00000000-0005-0000-0000-0000D8390000}"/>
    <cellStyle name="Currency 5 2 2 2 4 2 4" xfId="14810" xr:uid="{00000000-0005-0000-0000-0000D9390000}"/>
    <cellStyle name="Currency 5 2 2 2 4 2 4 2" xfId="14811" xr:uid="{00000000-0005-0000-0000-0000DA390000}"/>
    <cellStyle name="Currency 5 2 2 2 4 2 4 3" xfId="14812" xr:uid="{00000000-0005-0000-0000-0000DB390000}"/>
    <cellStyle name="Currency 5 2 2 2 4 2 4 4" xfId="14813" xr:uid="{00000000-0005-0000-0000-0000DC390000}"/>
    <cellStyle name="Currency 5 2 2 2 4 2 4 5" xfId="14814" xr:uid="{00000000-0005-0000-0000-0000DD390000}"/>
    <cellStyle name="Currency 5 2 2 2 4 2 4 6" xfId="14815" xr:uid="{00000000-0005-0000-0000-0000DE390000}"/>
    <cellStyle name="Currency 5 2 2 2 4 2 5" xfId="14816" xr:uid="{00000000-0005-0000-0000-0000DF390000}"/>
    <cellStyle name="Currency 5 2 2 2 4 2 6" xfId="14817" xr:uid="{00000000-0005-0000-0000-0000E0390000}"/>
    <cellStyle name="Currency 5 2 2 2 4 2 7" xfId="14818" xr:uid="{00000000-0005-0000-0000-0000E1390000}"/>
    <cellStyle name="Currency 5 2 2 2 4 2 8" xfId="14819" xr:uid="{00000000-0005-0000-0000-0000E2390000}"/>
    <cellStyle name="Currency 5 2 2 2 4 2 9" xfId="14820" xr:uid="{00000000-0005-0000-0000-0000E3390000}"/>
    <cellStyle name="Currency 5 2 2 2 4 3" xfId="14821" xr:uid="{00000000-0005-0000-0000-0000E4390000}"/>
    <cellStyle name="Currency 5 2 2 2 4 3 2" xfId="14822" xr:uid="{00000000-0005-0000-0000-0000E5390000}"/>
    <cellStyle name="Currency 5 2 2 2 4 3 3" xfId="14823" xr:uid="{00000000-0005-0000-0000-0000E6390000}"/>
    <cellStyle name="Currency 5 2 2 2 4 3 4" xfId="14824" xr:uid="{00000000-0005-0000-0000-0000E7390000}"/>
    <cellStyle name="Currency 5 2 2 2 4 3 5" xfId="14825" xr:uid="{00000000-0005-0000-0000-0000E8390000}"/>
    <cellStyle name="Currency 5 2 2 2 4 3 6" xfId="14826" xr:uid="{00000000-0005-0000-0000-0000E9390000}"/>
    <cellStyle name="Currency 5 2 2 2 4 4" xfId="14827" xr:uid="{00000000-0005-0000-0000-0000EA390000}"/>
    <cellStyle name="Currency 5 2 2 2 4 4 2" xfId="14828" xr:uid="{00000000-0005-0000-0000-0000EB390000}"/>
    <cellStyle name="Currency 5 2 2 2 4 4 3" xfId="14829" xr:uid="{00000000-0005-0000-0000-0000EC390000}"/>
    <cellStyle name="Currency 5 2 2 2 4 4 4" xfId="14830" xr:uid="{00000000-0005-0000-0000-0000ED390000}"/>
    <cellStyle name="Currency 5 2 2 2 4 4 5" xfId="14831" xr:uid="{00000000-0005-0000-0000-0000EE390000}"/>
    <cellStyle name="Currency 5 2 2 2 4 4 6" xfId="14832" xr:uid="{00000000-0005-0000-0000-0000EF390000}"/>
    <cellStyle name="Currency 5 2 2 2 4 5" xfId="14833" xr:uid="{00000000-0005-0000-0000-0000F0390000}"/>
    <cellStyle name="Currency 5 2 2 2 4 5 2" xfId="14834" xr:uid="{00000000-0005-0000-0000-0000F1390000}"/>
    <cellStyle name="Currency 5 2 2 2 4 5 3" xfId="14835" xr:uid="{00000000-0005-0000-0000-0000F2390000}"/>
    <cellStyle name="Currency 5 2 2 2 4 5 4" xfId="14836" xr:uid="{00000000-0005-0000-0000-0000F3390000}"/>
    <cellStyle name="Currency 5 2 2 2 4 5 5" xfId="14837" xr:uid="{00000000-0005-0000-0000-0000F4390000}"/>
    <cellStyle name="Currency 5 2 2 2 4 5 6" xfId="14838" xr:uid="{00000000-0005-0000-0000-0000F5390000}"/>
    <cellStyle name="Currency 5 2 2 2 4 6" xfId="14839" xr:uid="{00000000-0005-0000-0000-0000F6390000}"/>
    <cellStyle name="Currency 5 2 2 2 4 7" xfId="14840" xr:uid="{00000000-0005-0000-0000-0000F7390000}"/>
    <cellStyle name="Currency 5 2 2 2 4 8" xfId="14841" xr:uid="{00000000-0005-0000-0000-0000F8390000}"/>
    <cellStyle name="Currency 5 2 2 2 4 9" xfId="14842" xr:uid="{00000000-0005-0000-0000-0000F9390000}"/>
    <cellStyle name="Currency 5 2 2 2 5" xfId="14843" xr:uid="{00000000-0005-0000-0000-0000FA390000}"/>
    <cellStyle name="Currency 5 2 2 2 5 10" xfId="14844" xr:uid="{00000000-0005-0000-0000-0000FB390000}"/>
    <cellStyle name="Currency 5 2 2 2 5 2" xfId="14845" xr:uid="{00000000-0005-0000-0000-0000FC390000}"/>
    <cellStyle name="Currency 5 2 2 2 5 2 2" xfId="14846" xr:uid="{00000000-0005-0000-0000-0000FD390000}"/>
    <cellStyle name="Currency 5 2 2 2 5 2 3" xfId="14847" xr:uid="{00000000-0005-0000-0000-0000FE390000}"/>
    <cellStyle name="Currency 5 2 2 2 5 2 4" xfId="14848" xr:uid="{00000000-0005-0000-0000-0000FF390000}"/>
    <cellStyle name="Currency 5 2 2 2 5 2 5" xfId="14849" xr:uid="{00000000-0005-0000-0000-0000003A0000}"/>
    <cellStyle name="Currency 5 2 2 2 5 2 6" xfId="14850" xr:uid="{00000000-0005-0000-0000-0000013A0000}"/>
    <cellStyle name="Currency 5 2 2 2 5 3" xfId="14851" xr:uid="{00000000-0005-0000-0000-0000023A0000}"/>
    <cellStyle name="Currency 5 2 2 2 5 3 2" xfId="14852" xr:uid="{00000000-0005-0000-0000-0000033A0000}"/>
    <cellStyle name="Currency 5 2 2 2 5 3 3" xfId="14853" xr:uid="{00000000-0005-0000-0000-0000043A0000}"/>
    <cellStyle name="Currency 5 2 2 2 5 3 4" xfId="14854" xr:uid="{00000000-0005-0000-0000-0000053A0000}"/>
    <cellStyle name="Currency 5 2 2 2 5 3 5" xfId="14855" xr:uid="{00000000-0005-0000-0000-0000063A0000}"/>
    <cellStyle name="Currency 5 2 2 2 5 3 6" xfId="14856" xr:uid="{00000000-0005-0000-0000-0000073A0000}"/>
    <cellStyle name="Currency 5 2 2 2 5 4" xfId="14857" xr:uid="{00000000-0005-0000-0000-0000083A0000}"/>
    <cellStyle name="Currency 5 2 2 2 5 4 2" xfId="14858" xr:uid="{00000000-0005-0000-0000-0000093A0000}"/>
    <cellStyle name="Currency 5 2 2 2 5 4 3" xfId="14859" xr:uid="{00000000-0005-0000-0000-00000A3A0000}"/>
    <cellStyle name="Currency 5 2 2 2 5 4 4" xfId="14860" xr:uid="{00000000-0005-0000-0000-00000B3A0000}"/>
    <cellStyle name="Currency 5 2 2 2 5 4 5" xfId="14861" xr:uid="{00000000-0005-0000-0000-00000C3A0000}"/>
    <cellStyle name="Currency 5 2 2 2 5 4 6" xfId="14862" xr:uid="{00000000-0005-0000-0000-00000D3A0000}"/>
    <cellStyle name="Currency 5 2 2 2 5 5" xfId="14863" xr:uid="{00000000-0005-0000-0000-00000E3A0000}"/>
    <cellStyle name="Currency 5 2 2 2 5 6" xfId="14864" xr:uid="{00000000-0005-0000-0000-00000F3A0000}"/>
    <cellStyle name="Currency 5 2 2 2 5 7" xfId="14865" xr:uid="{00000000-0005-0000-0000-0000103A0000}"/>
    <cellStyle name="Currency 5 2 2 2 5 8" xfId="14866" xr:uid="{00000000-0005-0000-0000-0000113A0000}"/>
    <cellStyle name="Currency 5 2 2 2 5 9" xfId="14867" xr:uid="{00000000-0005-0000-0000-0000123A0000}"/>
    <cellStyle name="Currency 5 2 2 2 6" xfId="14868" xr:uid="{00000000-0005-0000-0000-0000133A0000}"/>
    <cellStyle name="Currency 5 2 2 2 6 2" xfId="14869" xr:uid="{00000000-0005-0000-0000-0000143A0000}"/>
    <cellStyle name="Currency 5 2 2 2 6 3" xfId="14870" xr:uid="{00000000-0005-0000-0000-0000153A0000}"/>
    <cellStyle name="Currency 5 2 2 2 6 4" xfId="14871" xr:uid="{00000000-0005-0000-0000-0000163A0000}"/>
    <cellStyle name="Currency 5 2 2 2 6 5" xfId="14872" xr:uid="{00000000-0005-0000-0000-0000173A0000}"/>
    <cellStyle name="Currency 5 2 2 2 6 6" xfId="14873" xr:uid="{00000000-0005-0000-0000-0000183A0000}"/>
    <cellStyle name="Currency 5 2 2 2 7" xfId="14874" xr:uid="{00000000-0005-0000-0000-0000193A0000}"/>
    <cellStyle name="Currency 5 2 2 2 7 2" xfId="14875" xr:uid="{00000000-0005-0000-0000-00001A3A0000}"/>
    <cellStyle name="Currency 5 2 2 2 7 3" xfId="14876" xr:uid="{00000000-0005-0000-0000-00001B3A0000}"/>
    <cellStyle name="Currency 5 2 2 2 7 4" xfId="14877" xr:uid="{00000000-0005-0000-0000-00001C3A0000}"/>
    <cellStyle name="Currency 5 2 2 2 7 5" xfId="14878" xr:uid="{00000000-0005-0000-0000-00001D3A0000}"/>
    <cellStyle name="Currency 5 2 2 2 7 6" xfId="14879" xr:uid="{00000000-0005-0000-0000-00001E3A0000}"/>
    <cellStyle name="Currency 5 2 2 2 8" xfId="14880" xr:uid="{00000000-0005-0000-0000-00001F3A0000}"/>
    <cellStyle name="Currency 5 2 2 2 8 2" xfId="14881" xr:uid="{00000000-0005-0000-0000-0000203A0000}"/>
    <cellStyle name="Currency 5 2 2 2 8 3" xfId="14882" xr:uid="{00000000-0005-0000-0000-0000213A0000}"/>
    <cellStyle name="Currency 5 2 2 2 8 4" xfId="14883" xr:uid="{00000000-0005-0000-0000-0000223A0000}"/>
    <cellStyle name="Currency 5 2 2 2 8 5" xfId="14884" xr:uid="{00000000-0005-0000-0000-0000233A0000}"/>
    <cellStyle name="Currency 5 2 2 2 8 6" xfId="14885" xr:uid="{00000000-0005-0000-0000-0000243A0000}"/>
    <cellStyle name="Currency 5 2 2 2 9" xfId="14886" xr:uid="{00000000-0005-0000-0000-0000253A0000}"/>
    <cellStyle name="Currency 5 2 2 3" xfId="14887" xr:uid="{00000000-0005-0000-0000-0000263A0000}"/>
    <cellStyle name="Currency 5 2 2 3 2" xfId="14888" xr:uid="{00000000-0005-0000-0000-0000273A0000}"/>
    <cellStyle name="Currency 5 2 2 3 3" xfId="14889" xr:uid="{00000000-0005-0000-0000-0000283A0000}"/>
    <cellStyle name="Currency 5 2 2 3 4" xfId="14890" xr:uid="{00000000-0005-0000-0000-0000293A0000}"/>
    <cellStyle name="Currency 5 2 2 3 5" xfId="14891" xr:uid="{00000000-0005-0000-0000-00002A3A0000}"/>
    <cellStyle name="Currency 5 2 2 3 6" xfId="14892" xr:uid="{00000000-0005-0000-0000-00002B3A0000}"/>
    <cellStyle name="Currency 5 2 2 4" xfId="14893" xr:uid="{00000000-0005-0000-0000-00002C3A0000}"/>
    <cellStyle name="Currency 5 2 2 4 10" xfId="14894" xr:uid="{00000000-0005-0000-0000-00002D3A0000}"/>
    <cellStyle name="Currency 5 2 2 4 11" xfId="14895" xr:uid="{00000000-0005-0000-0000-00002E3A0000}"/>
    <cellStyle name="Currency 5 2 2 4 12" xfId="14896" xr:uid="{00000000-0005-0000-0000-00002F3A0000}"/>
    <cellStyle name="Currency 5 2 2 4 13" xfId="14897" xr:uid="{00000000-0005-0000-0000-0000303A0000}"/>
    <cellStyle name="Currency 5 2 2 4 2" xfId="14898" xr:uid="{00000000-0005-0000-0000-0000313A0000}"/>
    <cellStyle name="Currency 5 2 2 4 2 10" xfId="14899" xr:uid="{00000000-0005-0000-0000-0000323A0000}"/>
    <cellStyle name="Currency 5 2 2 4 2 11" xfId="14900" xr:uid="{00000000-0005-0000-0000-0000333A0000}"/>
    <cellStyle name="Currency 5 2 2 4 2 2" xfId="14901" xr:uid="{00000000-0005-0000-0000-0000343A0000}"/>
    <cellStyle name="Currency 5 2 2 4 2 2 10" xfId="14902" xr:uid="{00000000-0005-0000-0000-0000353A0000}"/>
    <cellStyle name="Currency 5 2 2 4 2 2 2" xfId="14903" xr:uid="{00000000-0005-0000-0000-0000363A0000}"/>
    <cellStyle name="Currency 5 2 2 4 2 2 2 2" xfId="14904" xr:uid="{00000000-0005-0000-0000-0000373A0000}"/>
    <cellStyle name="Currency 5 2 2 4 2 2 2 3" xfId="14905" xr:uid="{00000000-0005-0000-0000-0000383A0000}"/>
    <cellStyle name="Currency 5 2 2 4 2 2 2 4" xfId="14906" xr:uid="{00000000-0005-0000-0000-0000393A0000}"/>
    <cellStyle name="Currency 5 2 2 4 2 2 2 5" xfId="14907" xr:uid="{00000000-0005-0000-0000-00003A3A0000}"/>
    <cellStyle name="Currency 5 2 2 4 2 2 2 6" xfId="14908" xr:uid="{00000000-0005-0000-0000-00003B3A0000}"/>
    <cellStyle name="Currency 5 2 2 4 2 2 3" xfId="14909" xr:uid="{00000000-0005-0000-0000-00003C3A0000}"/>
    <cellStyle name="Currency 5 2 2 4 2 2 3 2" xfId="14910" xr:uid="{00000000-0005-0000-0000-00003D3A0000}"/>
    <cellStyle name="Currency 5 2 2 4 2 2 3 3" xfId="14911" xr:uid="{00000000-0005-0000-0000-00003E3A0000}"/>
    <cellStyle name="Currency 5 2 2 4 2 2 3 4" xfId="14912" xr:uid="{00000000-0005-0000-0000-00003F3A0000}"/>
    <cellStyle name="Currency 5 2 2 4 2 2 3 5" xfId="14913" xr:uid="{00000000-0005-0000-0000-0000403A0000}"/>
    <cellStyle name="Currency 5 2 2 4 2 2 3 6" xfId="14914" xr:uid="{00000000-0005-0000-0000-0000413A0000}"/>
    <cellStyle name="Currency 5 2 2 4 2 2 4" xfId="14915" xr:uid="{00000000-0005-0000-0000-0000423A0000}"/>
    <cellStyle name="Currency 5 2 2 4 2 2 4 2" xfId="14916" xr:uid="{00000000-0005-0000-0000-0000433A0000}"/>
    <cellStyle name="Currency 5 2 2 4 2 2 4 3" xfId="14917" xr:uid="{00000000-0005-0000-0000-0000443A0000}"/>
    <cellStyle name="Currency 5 2 2 4 2 2 4 4" xfId="14918" xr:uid="{00000000-0005-0000-0000-0000453A0000}"/>
    <cellStyle name="Currency 5 2 2 4 2 2 4 5" xfId="14919" xr:uid="{00000000-0005-0000-0000-0000463A0000}"/>
    <cellStyle name="Currency 5 2 2 4 2 2 4 6" xfId="14920" xr:uid="{00000000-0005-0000-0000-0000473A0000}"/>
    <cellStyle name="Currency 5 2 2 4 2 2 5" xfId="14921" xr:uid="{00000000-0005-0000-0000-0000483A0000}"/>
    <cellStyle name="Currency 5 2 2 4 2 2 6" xfId="14922" xr:uid="{00000000-0005-0000-0000-0000493A0000}"/>
    <cellStyle name="Currency 5 2 2 4 2 2 7" xfId="14923" xr:uid="{00000000-0005-0000-0000-00004A3A0000}"/>
    <cellStyle name="Currency 5 2 2 4 2 2 8" xfId="14924" xr:uid="{00000000-0005-0000-0000-00004B3A0000}"/>
    <cellStyle name="Currency 5 2 2 4 2 2 9" xfId="14925" xr:uid="{00000000-0005-0000-0000-00004C3A0000}"/>
    <cellStyle name="Currency 5 2 2 4 2 3" xfId="14926" xr:uid="{00000000-0005-0000-0000-00004D3A0000}"/>
    <cellStyle name="Currency 5 2 2 4 2 3 2" xfId="14927" xr:uid="{00000000-0005-0000-0000-00004E3A0000}"/>
    <cellStyle name="Currency 5 2 2 4 2 3 3" xfId="14928" xr:uid="{00000000-0005-0000-0000-00004F3A0000}"/>
    <cellStyle name="Currency 5 2 2 4 2 3 4" xfId="14929" xr:uid="{00000000-0005-0000-0000-0000503A0000}"/>
    <cellStyle name="Currency 5 2 2 4 2 3 5" xfId="14930" xr:uid="{00000000-0005-0000-0000-0000513A0000}"/>
    <cellStyle name="Currency 5 2 2 4 2 3 6" xfId="14931" xr:uid="{00000000-0005-0000-0000-0000523A0000}"/>
    <cellStyle name="Currency 5 2 2 4 2 4" xfId="14932" xr:uid="{00000000-0005-0000-0000-0000533A0000}"/>
    <cellStyle name="Currency 5 2 2 4 2 4 2" xfId="14933" xr:uid="{00000000-0005-0000-0000-0000543A0000}"/>
    <cellStyle name="Currency 5 2 2 4 2 4 3" xfId="14934" xr:uid="{00000000-0005-0000-0000-0000553A0000}"/>
    <cellStyle name="Currency 5 2 2 4 2 4 4" xfId="14935" xr:uid="{00000000-0005-0000-0000-0000563A0000}"/>
    <cellStyle name="Currency 5 2 2 4 2 4 5" xfId="14936" xr:uid="{00000000-0005-0000-0000-0000573A0000}"/>
    <cellStyle name="Currency 5 2 2 4 2 4 6" xfId="14937" xr:uid="{00000000-0005-0000-0000-0000583A0000}"/>
    <cellStyle name="Currency 5 2 2 4 2 5" xfId="14938" xr:uid="{00000000-0005-0000-0000-0000593A0000}"/>
    <cellStyle name="Currency 5 2 2 4 2 5 2" xfId="14939" xr:uid="{00000000-0005-0000-0000-00005A3A0000}"/>
    <cellStyle name="Currency 5 2 2 4 2 5 3" xfId="14940" xr:uid="{00000000-0005-0000-0000-00005B3A0000}"/>
    <cellStyle name="Currency 5 2 2 4 2 5 4" xfId="14941" xr:uid="{00000000-0005-0000-0000-00005C3A0000}"/>
    <cellStyle name="Currency 5 2 2 4 2 5 5" xfId="14942" xr:uid="{00000000-0005-0000-0000-00005D3A0000}"/>
    <cellStyle name="Currency 5 2 2 4 2 5 6" xfId="14943" xr:uid="{00000000-0005-0000-0000-00005E3A0000}"/>
    <cellStyle name="Currency 5 2 2 4 2 6" xfId="14944" xr:uid="{00000000-0005-0000-0000-00005F3A0000}"/>
    <cellStyle name="Currency 5 2 2 4 2 7" xfId="14945" xr:uid="{00000000-0005-0000-0000-0000603A0000}"/>
    <cellStyle name="Currency 5 2 2 4 2 8" xfId="14946" xr:uid="{00000000-0005-0000-0000-0000613A0000}"/>
    <cellStyle name="Currency 5 2 2 4 2 9" xfId="14947" xr:uid="{00000000-0005-0000-0000-0000623A0000}"/>
    <cellStyle name="Currency 5 2 2 4 3" xfId="14948" xr:uid="{00000000-0005-0000-0000-0000633A0000}"/>
    <cellStyle name="Currency 5 2 2 4 3 10" xfId="14949" xr:uid="{00000000-0005-0000-0000-0000643A0000}"/>
    <cellStyle name="Currency 5 2 2 4 3 11" xfId="14950" xr:uid="{00000000-0005-0000-0000-0000653A0000}"/>
    <cellStyle name="Currency 5 2 2 4 3 2" xfId="14951" xr:uid="{00000000-0005-0000-0000-0000663A0000}"/>
    <cellStyle name="Currency 5 2 2 4 3 2 10" xfId="14952" xr:uid="{00000000-0005-0000-0000-0000673A0000}"/>
    <cellStyle name="Currency 5 2 2 4 3 2 2" xfId="14953" xr:uid="{00000000-0005-0000-0000-0000683A0000}"/>
    <cellStyle name="Currency 5 2 2 4 3 2 2 2" xfId="14954" xr:uid="{00000000-0005-0000-0000-0000693A0000}"/>
    <cellStyle name="Currency 5 2 2 4 3 2 2 3" xfId="14955" xr:uid="{00000000-0005-0000-0000-00006A3A0000}"/>
    <cellStyle name="Currency 5 2 2 4 3 2 2 4" xfId="14956" xr:uid="{00000000-0005-0000-0000-00006B3A0000}"/>
    <cellStyle name="Currency 5 2 2 4 3 2 2 5" xfId="14957" xr:uid="{00000000-0005-0000-0000-00006C3A0000}"/>
    <cellStyle name="Currency 5 2 2 4 3 2 2 6" xfId="14958" xr:uid="{00000000-0005-0000-0000-00006D3A0000}"/>
    <cellStyle name="Currency 5 2 2 4 3 2 3" xfId="14959" xr:uid="{00000000-0005-0000-0000-00006E3A0000}"/>
    <cellStyle name="Currency 5 2 2 4 3 2 3 2" xfId="14960" xr:uid="{00000000-0005-0000-0000-00006F3A0000}"/>
    <cellStyle name="Currency 5 2 2 4 3 2 3 3" xfId="14961" xr:uid="{00000000-0005-0000-0000-0000703A0000}"/>
    <cellStyle name="Currency 5 2 2 4 3 2 3 4" xfId="14962" xr:uid="{00000000-0005-0000-0000-0000713A0000}"/>
    <cellStyle name="Currency 5 2 2 4 3 2 3 5" xfId="14963" xr:uid="{00000000-0005-0000-0000-0000723A0000}"/>
    <cellStyle name="Currency 5 2 2 4 3 2 3 6" xfId="14964" xr:uid="{00000000-0005-0000-0000-0000733A0000}"/>
    <cellStyle name="Currency 5 2 2 4 3 2 4" xfId="14965" xr:uid="{00000000-0005-0000-0000-0000743A0000}"/>
    <cellStyle name="Currency 5 2 2 4 3 2 4 2" xfId="14966" xr:uid="{00000000-0005-0000-0000-0000753A0000}"/>
    <cellStyle name="Currency 5 2 2 4 3 2 4 3" xfId="14967" xr:uid="{00000000-0005-0000-0000-0000763A0000}"/>
    <cellStyle name="Currency 5 2 2 4 3 2 4 4" xfId="14968" xr:uid="{00000000-0005-0000-0000-0000773A0000}"/>
    <cellStyle name="Currency 5 2 2 4 3 2 4 5" xfId="14969" xr:uid="{00000000-0005-0000-0000-0000783A0000}"/>
    <cellStyle name="Currency 5 2 2 4 3 2 4 6" xfId="14970" xr:uid="{00000000-0005-0000-0000-0000793A0000}"/>
    <cellStyle name="Currency 5 2 2 4 3 2 5" xfId="14971" xr:uid="{00000000-0005-0000-0000-00007A3A0000}"/>
    <cellStyle name="Currency 5 2 2 4 3 2 6" xfId="14972" xr:uid="{00000000-0005-0000-0000-00007B3A0000}"/>
    <cellStyle name="Currency 5 2 2 4 3 2 7" xfId="14973" xr:uid="{00000000-0005-0000-0000-00007C3A0000}"/>
    <cellStyle name="Currency 5 2 2 4 3 2 8" xfId="14974" xr:uid="{00000000-0005-0000-0000-00007D3A0000}"/>
    <cellStyle name="Currency 5 2 2 4 3 2 9" xfId="14975" xr:uid="{00000000-0005-0000-0000-00007E3A0000}"/>
    <cellStyle name="Currency 5 2 2 4 3 3" xfId="14976" xr:uid="{00000000-0005-0000-0000-00007F3A0000}"/>
    <cellStyle name="Currency 5 2 2 4 3 3 2" xfId="14977" xr:uid="{00000000-0005-0000-0000-0000803A0000}"/>
    <cellStyle name="Currency 5 2 2 4 3 3 3" xfId="14978" xr:uid="{00000000-0005-0000-0000-0000813A0000}"/>
    <cellStyle name="Currency 5 2 2 4 3 3 4" xfId="14979" xr:uid="{00000000-0005-0000-0000-0000823A0000}"/>
    <cellStyle name="Currency 5 2 2 4 3 3 5" xfId="14980" xr:uid="{00000000-0005-0000-0000-0000833A0000}"/>
    <cellStyle name="Currency 5 2 2 4 3 3 6" xfId="14981" xr:uid="{00000000-0005-0000-0000-0000843A0000}"/>
    <cellStyle name="Currency 5 2 2 4 3 4" xfId="14982" xr:uid="{00000000-0005-0000-0000-0000853A0000}"/>
    <cellStyle name="Currency 5 2 2 4 3 4 2" xfId="14983" xr:uid="{00000000-0005-0000-0000-0000863A0000}"/>
    <cellStyle name="Currency 5 2 2 4 3 4 3" xfId="14984" xr:uid="{00000000-0005-0000-0000-0000873A0000}"/>
    <cellStyle name="Currency 5 2 2 4 3 4 4" xfId="14985" xr:uid="{00000000-0005-0000-0000-0000883A0000}"/>
    <cellStyle name="Currency 5 2 2 4 3 4 5" xfId="14986" xr:uid="{00000000-0005-0000-0000-0000893A0000}"/>
    <cellStyle name="Currency 5 2 2 4 3 4 6" xfId="14987" xr:uid="{00000000-0005-0000-0000-00008A3A0000}"/>
    <cellStyle name="Currency 5 2 2 4 3 5" xfId="14988" xr:uid="{00000000-0005-0000-0000-00008B3A0000}"/>
    <cellStyle name="Currency 5 2 2 4 3 5 2" xfId="14989" xr:uid="{00000000-0005-0000-0000-00008C3A0000}"/>
    <cellStyle name="Currency 5 2 2 4 3 5 3" xfId="14990" xr:uid="{00000000-0005-0000-0000-00008D3A0000}"/>
    <cellStyle name="Currency 5 2 2 4 3 5 4" xfId="14991" xr:uid="{00000000-0005-0000-0000-00008E3A0000}"/>
    <cellStyle name="Currency 5 2 2 4 3 5 5" xfId="14992" xr:uid="{00000000-0005-0000-0000-00008F3A0000}"/>
    <cellStyle name="Currency 5 2 2 4 3 5 6" xfId="14993" xr:uid="{00000000-0005-0000-0000-0000903A0000}"/>
    <cellStyle name="Currency 5 2 2 4 3 6" xfId="14994" xr:uid="{00000000-0005-0000-0000-0000913A0000}"/>
    <cellStyle name="Currency 5 2 2 4 3 7" xfId="14995" xr:uid="{00000000-0005-0000-0000-0000923A0000}"/>
    <cellStyle name="Currency 5 2 2 4 3 8" xfId="14996" xr:uid="{00000000-0005-0000-0000-0000933A0000}"/>
    <cellStyle name="Currency 5 2 2 4 3 9" xfId="14997" xr:uid="{00000000-0005-0000-0000-0000943A0000}"/>
    <cellStyle name="Currency 5 2 2 4 4" xfId="14998" xr:uid="{00000000-0005-0000-0000-0000953A0000}"/>
    <cellStyle name="Currency 5 2 2 4 4 10" xfId="14999" xr:uid="{00000000-0005-0000-0000-0000963A0000}"/>
    <cellStyle name="Currency 5 2 2 4 4 2" xfId="15000" xr:uid="{00000000-0005-0000-0000-0000973A0000}"/>
    <cellStyle name="Currency 5 2 2 4 4 2 2" xfId="15001" xr:uid="{00000000-0005-0000-0000-0000983A0000}"/>
    <cellStyle name="Currency 5 2 2 4 4 2 3" xfId="15002" xr:uid="{00000000-0005-0000-0000-0000993A0000}"/>
    <cellStyle name="Currency 5 2 2 4 4 2 4" xfId="15003" xr:uid="{00000000-0005-0000-0000-00009A3A0000}"/>
    <cellStyle name="Currency 5 2 2 4 4 2 5" xfId="15004" xr:uid="{00000000-0005-0000-0000-00009B3A0000}"/>
    <cellStyle name="Currency 5 2 2 4 4 2 6" xfId="15005" xr:uid="{00000000-0005-0000-0000-00009C3A0000}"/>
    <cellStyle name="Currency 5 2 2 4 4 3" xfId="15006" xr:uid="{00000000-0005-0000-0000-00009D3A0000}"/>
    <cellStyle name="Currency 5 2 2 4 4 3 2" xfId="15007" xr:uid="{00000000-0005-0000-0000-00009E3A0000}"/>
    <cellStyle name="Currency 5 2 2 4 4 3 3" xfId="15008" xr:uid="{00000000-0005-0000-0000-00009F3A0000}"/>
    <cellStyle name="Currency 5 2 2 4 4 3 4" xfId="15009" xr:uid="{00000000-0005-0000-0000-0000A03A0000}"/>
    <cellStyle name="Currency 5 2 2 4 4 3 5" xfId="15010" xr:uid="{00000000-0005-0000-0000-0000A13A0000}"/>
    <cellStyle name="Currency 5 2 2 4 4 3 6" xfId="15011" xr:uid="{00000000-0005-0000-0000-0000A23A0000}"/>
    <cellStyle name="Currency 5 2 2 4 4 4" xfId="15012" xr:uid="{00000000-0005-0000-0000-0000A33A0000}"/>
    <cellStyle name="Currency 5 2 2 4 4 4 2" xfId="15013" xr:uid="{00000000-0005-0000-0000-0000A43A0000}"/>
    <cellStyle name="Currency 5 2 2 4 4 4 3" xfId="15014" xr:uid="{00000000-0005-0000-0000-0000A53A0000}"/>
    <cellStyle name="Currency 5 2 2 4 4 4 4" xfId="15015" xr:uid="{00000000-0005-0000-0000-0000A63A0000}"/>
    <cellStyle name="Currency 5 2 2 4 4 4 5" xfId="15016" xr:uid="{00000000-0005-0000-0000-0000A73A0000}"/>
    <cellStyle name="Currency 5 2 2 4 4 4 6" xfId="15017" xr:uid="{00000000-0005-0000-0000-0000A83A0000}"/>
    <cellStyle name="Currency 5 2 2 4 4 5" xfId="15018" xr:uid="{00000000-0005-0000-0000-0000A93A0000}"/>
    <cellStyle name="Currency 5 2 2 4 4 6" xfId="15019" xr:uid="{00000000-0005-0000-0000-0000AA3A0000}"/>
    <cellStyle name="Currency 5 2 2 4 4 7" xfId="15020" xr:uid="{00000000-0005-0000-0000-0000AB3A0000}"/>
    <cellStyle name="Currency 5 2 2 4 4 8" xfId="15021" xr:uid="{00000000-0005-0000-0000-0000AC3A0000}"/>
    <cellStyle name="Currency 5 2 2 4 4 9" xfId="15022" xr:uid="{00000000-0005-0000-0000-0000AD3A0000}"/>
    <cellStyle name="Currency 5 2 2 4 5" xfId="15023" xr:uid="{00000000-0005-0000-0000-0000AE3A0000}"/>
    <cellStyle name="Currency 5 2 2 4 5 2" xfId="15024" xr:uid="{00000000-0005-0000-0000-0000AF3A0000}"/>
    <cellStyle name="Currency 5 2 2 4 5 3" xfId="15025" xr:uid="{00000000-0005-0000-0000-0000B03A0000}"/>
    <cellStyle name="Currency 5 2 2 4 5 4" xfId="15026" xr:uid="{00000000-0005-0000-0000-0000B13A0000}"/>
    <cellStyle name="Currency 5 2 2 4 5 5" xfId="15027" xr:uid="{00000000-0005-0000-0000-0000B23A0000}"/>
    <cellStyle name="Currency 5 2 2 4 5 6" xfId="15028" xr:uid="{00000000-0005-0000-0000-0000B33A0000}"/>
    <cellStyle name="Currency 5 2 2 4 6" xfId="15029" xr:uid="{00000000-0005-0000-0000-0000B43A0000}"/>
    <cellStyle name="Currency 5 2 2 4 6 2" xfId="15030" xr:uid="{00000000-0005-0000-0000-0000B53A0000}"/>
    <cellStyle name="Currency 5 2 2 4 6 3" xfId="15031" xr:uid="{00000000-0005-0000-0000-0000B63A0000}"/>
    <cellStyle name="Currency 5 2 2 4 6 4" xfId="15032" xr:uid="{00000000-0005-0000-0000-0000B73A0000}"/>
    <cellStyle name="Currency 5 2 2 4 6 5" xfId="15033" xr:uid="{00000000-0005-0000-0000-0000B83A0000}"/>
    <cellStyle name="Currency 5 2 2 4 6 6" xfId="15034" xr:uid="{00000000-0005-0000-0000-0000B93A0000}"/>
    <cellStyle name="Currency 5 2 2 4 7" xfId="15035" xr:uid="{00000000-0005-0000-0000-0000BA3A0000}"/>
    <cellStyle name="Currency 5 2 2 4 7 2" xfId="15036" xr:uid="{00000000-0005-0000-0000-0000BB3A0000}"/>
    <cellStyle name="Currency 5 2 2 4 7 3" xfId="15037" xr:uid="{00000000-0005-0000-0000-0000BC3A0000}"/>
    <cellStyle name="Currency 5 2 2 4 7 4" xfId="15038" xr:uid="{00000000-0005-0000-0000-0000BD3A0000}"/>
    <cellStyle name="Currency 5 2 2 4 7 5" xfId="15039" xr:uid="{00000000-0005-0000-0000-0000BE3A0000}"/>
    <cellStyle name="Currency 5 2 2 4 7 6" xfId="15040" xr:uid="{00000000-0005-0000-0000-0000BF3A0000}"/>
    <cellStyle name="Currency 5 2 2 4 8" xfId="15041" xr:uid="{00000000-0005-0000-0000-0000C03A0000}"/>
    <cellStyle name="Currency 5 2 2 4 9" xfId="15042" xr:uid="{00000000-0005-0000-0000-0000C13A0000}"/>
    <cellStyle name="Currency 5 2 2 5" xfId="15043" xr:uid="{00000000-0005-0000-0000-0000C23A0000}"/>
    <cellStyle name="Currency 5 2 2 5 10" xfId="15044" xr:uid="{00000000-0005-0000-0000-0000C33A0000}"/>
    <cellStyle name="Currency 5 2 2 5 11" xfId="15045" xr:uid="{00000000-0005-0000-0000-0000C43A0000}"/>
    <cellStyle name="Currency 5 2 2 5 12" xfId="15046" xr:uid="{00000000-0005-0000-0000-0000C53A0000}"/>
    <cellStyle name="Currency 5 2 2 5 13" xfId="15047" xr:uid="{00000000-0005-0000-0000-0000C63A0000}"/>
    <cellStyle name="Currency 5 2 2 5 2" xfId="15048" xr:uid="{00000000-0005-0000-0000-0000C73A0000}"/>
    <cellStyle name="Currency 5 2 2 5 2 10" xfId="15049" xr:uid="{00000000-0005-0000-0000-0000C83A0000}"/>
    <cellStyle name="Currency 5 2 2 5 2 11" xfId="15050" xr:uid="{00000000-0005-0000-0000-0000C93A0000}"/>
    <cellStyle name="Currency 5 2 2 5 2 2" xfId="15051" xr:uid="{00000000-0005-0000-0000-0000CA3A0000}"/>
    <cellStyle name="Currency 5 2 2 5 2 2 10" xfId="15052" xr:uid="{00000000-0005-0000-0000-0000CB3A0000}"/>
    <cellStyle name="Currency 5 2 2 5 2 2 2" xfId="15053" xr:uid="{00000000-0005-0000-0000-0000CC3A0000}"/>
    <cellStyle name="Currency 5 2 2 5 2 2 2 2" xfId="15054" xr:uid="{00000000-0005-0000-0000-0000CD3A0000}"/>
    <cellStyle name="Currency 5 2 2 5 2 2 2 3" xfId="15055" xr:uid="{00000000-0005-0000-0000-0000CE3A0000}"/>
    <cellStyle name="Currency 5 2 2 5 2 2 2 4" xfId="15056" xr:uid="{00000000-0005-0000-0000-0000CF3A0000}"/>
    <cellStyle name="Currency 5 2 2 5 2 2 2 5" xfId="15057" xr:uid="{00000000-0005-0000-0000-0000D03A0000}"/>
    <cellStyle name="Currency 5 2 2 5 2 2 2 6" xfId="15058" xr:uid="{00000000-0005-0000-0000-0000D13A0000}"/>
    <cellStyle name="Currency 5 2 2 5 2 2 3" xfId="15059" xr:uid="{00000000-0005-0000-0000-0000D23A0000}"/>
    <cellStyle name="Currency 5 2 2 5 2 2 3 2" xfId="15060" xr:uid="{00000000-0005-0000-0000-0000D33A0000}"/>
    <cellStyle name="Currency 5 2 2 5 2 2 3 3" xfId="15061" xr:uid="{00000000-0005-0000-0000-0000D43A0000}"/>
    <cellStyle name="Currency 5 2 2 5 2 2 3 4" xfId="15062" xr:uid="{00000000-0005-0000-0000-0000D53A0000}"/>
    <cellStyle name="Currency 5 2 2 5 2 2 3 5" xfId="15063" xr:uid="{00000000-0005-0000-0000-0000D63A0000}"/>
    <cellStyle name="Currency 5 2 2 5 2 2 3 6" xfId="15064" xr:uid="{00000000-0005-0000-0000-0000D73A0000}"/>
    <cellStyle name="Currency 5 2 2 5 2 2 4" xfId="15065" xr:uid="{00000000-0005-0000-0000-0000D83A0000}"/>
    <cellStyle name="Currency 5 2 2 5 2 2 4 2" xfId="15066" xr:uid="{00000000-0005-0000-0000-0000D93A0000}"/>
    <cellStyle name="Currency 5 2 2 5 2 2 4 3" xfId="15067" xr:uid="{00000000-0005-0000-0000-0000DA3A0000}"/>
    <cellStyle name="Currency 5 2 2 5 2 2 4 4" xfId="15068" xr:uid="{00000000-0005-0000-0000-0000DB3A0000}"/>
    <cellStyle name="Currency 5 2 2 5 2 2 4 5" xfId="15069" xr:uid="{00000000-0005-0000-0000-0000DC3A0000}"/>
    <cellStyle name="Currency 5 2 2 5 2 2 4 6" xfId="15070" xr:uid="{00000000-0005-0000-0000-0000DD3A0000}"/>
    <cellStyle name="Currency 5 2 2 5 2 2 5" xfId="15071" xr:uid="{00000000-0005-0000-0000-0000DE3A0000}"/>
    <cellStyle name="Currency 5 2 2 5 2 2 6" xfId="15072" xr:uid="{00000000-0005-0000-0000-0000DF3A0000}"/>
    <cellStyle name="Currency 5 2 2 5 2 2 7" xfId="15073" xr:uid="{00000000-0005-0000-0000-0000E03A0000}"/>
    <cellStyle name="Currency 5 2 2 5 2 2 8" xfId="15074" xr:uid="{00000000-0005-0000-0000-0000E13A0000}"/>
    <cellStyle name="Currency 5 2 2 5 2 2 9" xfId="15075" xr:uid="{00000000-0005-0000-0000-0000E23A0000}"/>
    <cellStyle name="Currency 5 2 2 5 2 3" xfId="15076" xr:uid="{00000000-0005-0000-0000-0000E33A0000}"/>
    <cellStyle name="Currency 5 2 2 5 2 3 2" xfId="15077" xr:uid="{00000000-0005-0000-0000-0000E43A0000}"/>
    <cellStyle name="Currency 5 2 2 5 2 3 3" xfId="15078" xr:uid="{00000000-0005-0000-0000-0000E53A0000}"/>
    <cellStyle name="Currency 5 2 2 5 2 3 4" xfId="15079" xr:uid="{00000000-0005-0000-0000-0000E63A0000}"/>
    <cellStyle name="Currency 5 2 2 5 2 3 5" xfId="15080" xr:uid="{00000000-0005-0000-0000-0000E73A0000}"/>
    <cellStyle name="Currency 5 2 2 5 2 3 6" xfId="15081" xr:uid="{00000000-0005-0000-0000-0000E83A0000}"/>
    <cellStyle name="Currency 5 2 2 5 2 4" xfId="15082" xr:uid="{00000000-0005-0000-0000-0000E93A0000}"/>
    <cellStyle name="Currency 5 2 2 5 2 4 2" xfId="15083" xr:uid="{00000000-0005-0000-0000-0000EA3A0000}"/>
    <cellStyle name="Currency 5 2 2 5 2 4 3" xfId="15084" xr:uid="{00000000-0005-0000-0000-0000EB3A0000}"/>
    <cellStyle name="Currency 5 2 2 5 2 4 4" xfId="15085" xr:uid="{00000000-0005-0000-0000-0000EC3A0000}"/>
    <cellStyle name="Currency 5 2 2 5 2 4 5" xfId="15086" xr:uid="{00000000-0005-0000-0000-0000ED3A0000}"/>
    <cellStyle name="Currency 5 2 2 5 2 4 6" xfId="15087" xr:uid="{00000000-0005-0000-0000-0000EE3A0000}"/>
    <cellStyle name="Currency 5 2 2 5 2 5" xfId="15088" xr:uid="{00000000-0005-0000-0000-0000EF3A0000}"/>
    <cellStyle name="Currency 5 2 2 5 2 5 2" xfId="15089" xr:uid="{00000000-0005-0000-0000-0000F03A0000}"/>
    <cellStyle name="Currency 5 2 2 5 2 5 3" xfId="15090" xr:uid="{00000000-0005-0000-0000-0000F13A0000}"/>
    <cellStyle name="Currency 5 2 2 5 2 5 4" xfId="15091" xr:uid="{00000000-0005-0000-0000-0000F23A0000}"/>
    <cellStyle name="Currency 5 2 2 5 2 5 5" xfId="15092" xr:uid="{00000000-0005-0000-0000-0000F33A0000}"/>
    <cellStyle name="Currency 5 2 2 5 2 5 6" xfId="15093" xr:uid="{00000000-0005-0000-0000-0000F43A0000}"/>
    <cellStyle name="Currency 5 2 2 5 2 6" xfId="15094" xr:uid="{00000000-0005-0000-0000-0000F53A0000}"/>
    <cellStyle name="Currency 5 2 2 5 2 7" xfId="15095" xr:uid="{00000000-0005-0000-0000-0000F63A0000}"/>
    <cellStyle name="Currency 5 2 2 5 2 8" xfId="15096" xr:uid="{00000000-0005-0000-0000-0000F73A0000}"/>
    <cellStyle name="Currency 5 2 2 5 2 9" xfId="15097" xr:uid="{00000000-0005-0000-0000-0000F83A0000}"/>
    <cellStyle name="Currency 5 2 2 5 3" xfId="15098" xr:uid="{00000000-0005-0000-0000-0000F93A0000}"/>
    <cellStyle name="Currency 5 2 2 5 3 10" xfId="15099" xr:uid="{00000000-0005-0000-0000-0000FA3A0000}"/>
    <cellStyle name="Currency 5 2 2 5 3 11" xfId="15100" xr:uid="{00000000-0005-0000-0000-0000FB3A0000}"/>
    <cellStyle name="Currency 5 2 2 5 3 2" xfId="15101" xr:uid="{00000000-0005-0000-0000-0000FC3A0000}"/>
    <cellStyle name="Currency 5 2 2 5 3 2 10" xfId="15102" xr:uid="{00000000-0005-0000-0000-0000FD3A0000}"/>
    <cellStyle name="Currency 5 2 2 5 3 2 2" xfId="15103" xr:uid="{00000000-0005-0000-0000-0000FE3A0000}"/>
    <cellStyle name="Currency 5 2 2 5 3 2 2 2" xfId="15104" xr:uid="{00000000-0005-0000-0000-0000FF3A0000}"/>
    <cellStyle name="Currency 5 2 2 5 3 2 2 3" xfId="15105" xr:uid="{00000000-0005-0000-0000-0000003B0000}"/>
    <cellStyle name="Currency 5 2 2 5 3 2 2 4" xfId="15106" xr:uid="{00000000-0005-0000-0000-0000013B0000}"/>
    <cellStyle name="Currency 5 2 2 5 3 2 2 5" xfId="15107" xr:uid="{00000000-0005-0000-0000-0000023B0000}"/>
    <cellStyle name="Currency 5 2 2 5 3 2 2 6" xfId="15108" xr:uid="{00000000-0005-0000-0000-0000033B0000}"/>
    <cellStyle name="Currency 5 2 2 5 3 2 3" xfId="15109" xr:uid="{00000000-0005-0000-0000-0000043B0000}"/>
    <cellStyle name="Currency 5 2 2 5 3 2 3 2" xfId="15110" xr:uid="{00000000-0005-0000-0000-0000053B0000}"/>
    <cellStyle name="Currency 5 2 2 5 3 2 3 3" xfId="15111" xr:uid="{00000000-0005-0000-0000-0000063B0000}"/>
    <cellStyle name="Currency 5 2 2 5 3 2 3 4" xfId="15112" xr:uid="{00000000-0005-0000-0000-0000073B0000}"/>
    <cellStyle name="Currency 5 2 2 5 3 2 3 5" xfId="15113" xr:uid="{00000000-0005-0000-0000-0000083B0000}"/>
    <cellStyle name="Currency 5 2 2 5 3 2 3 6" xfId="15114" xr:uid="{00000000-0005-0000-0000-0000093B0000}"/>
    <cellStyle name="Currency 5 2 2 5 3 2 4" xfId="15115" xr:uid="{00000000-0005-0000-0000-00000A3B0000}"/>
    <cellStyle name="Currency 5 2 2 5 3 2 4 2" xfId="15116" xr:uid="{00000000-0005-0000-0000-00000B3B0000}"/>
    <cellStyle name="Currency 5 2 2 5 3 2 4 3" xfId="15117" xr:uid="{00000000-0005-0000-0000-00000C3B0000}"/>
    <cellStyle name="Currency 5 2 2 5 3 2 4 4" xfId="15118" xr:uid="{00000000-0005-0000-0000-00000D3B0000}"/>
    <cellStyle name="Currency 5 2 2 5 3 2 4 5" xfId="15119" xr:uid="{00000000-0005-0000-0000-00000E3B0000}"/>
    <cellStyle name="Currency 5 2 2 5 3 2 4 6" xfId="15120" xr:uid="{00000000-0005-0000-0000-00000F3B0000}"/>
    <cellStyle name="Currency 5 2 2 5 3 2 5" xfId="15121" xr:uid="{00000000-0005-0000-0000-0000103B0000}"/>
    <cellStyle name="Currency 5 2 2 5 3 2 6" xfId="15122" xr:uid="{00000000-0005-0000-0000-0000113B0000}"/>
    <cellStyle name="Currency 5 2 2 5 3 2 7" xfId="15123" xr:uid="{00000000-0005-0000-0000-0000123B0000}"/>
    <cellStyle name="Currency 5 2 2 5 3 2 8" xfId="15124" xr:uid="{00000000-0005-0000-0000-0000133B0000}"/>
    <cellStyle name="Currency 5 2 2 5 3 2 9" xfId="15125" xr:uid="{00000000-0005-0000-0000-0000143B0000}"/>
    <cellStyle name="Currency 5 2 2 5 3 3" xfId="15126" xr:uid="{00000000-0005-0000-0000-0000153B0000}"/>
    <cellStyle name="Currency 5 2 2 5 3 3 2" xfId="15127" xr:uid="{00000000-0005-0000-0000-0000163B0000}"/>
    <cellStyle name="Currency 5 2 2 5 3 3 3" xfId="15128" xr:uid="{00000000-0005-0000-0000-0000173B0000}"/>
    <cellStyle name="Currency 5 2 2 5 3 3 4" xfId="15129" xr:uid="{00000000-0005-0000-0000-0000183B0000}"/>
    <cellStyle name="Currency 5 2 2 5 3 3 5" xfId="15130" xr:uid="{00000000-0005-0000-0000-0000193B0000}"/>
    <cellStyle name="Currency 5 2 2 5 3 3 6" xfId="15131" xr:uid="{00000000-0005-0000-0000-00001A3B0000}"/>
    <cellStyle name="Currency 5 2 2 5 3 4" xfId="15132" xr:uid="{00000000-0005-0000-0000-00001B3B0000}"/>
    <cellStyle name="Currency 5 2 2 5 3 4 2" xfId="15133" xr:uid="{00000000-0005-0000-0000-00001C3B0000}"/>
    <cellStyle name="Currency 5 2 2 5 3 4 3" xfId="15134" xr:uid="{00000000-0005-0000-0000-00001D3B0000}"/>
    <cellStyle name="Currency 5 2 2 5 3 4 4" xfId="15135" xr:uid="{00000000-0005-0000-0000-00001E3B0000}"/>
    <cellStyle name="Currency 5 2 2 5 3 4 5" xfId="15136" xr:uid="{00000000-0005-0000-0000-00001F3B0000}"/>
    <cellStyle name="Currency 5 2 2 5 3 4 6" xfId="15137" xr:uid="{00000000-0005-0000-0000-0000203B0000}"/>
    <cellStyle name="Currency 5 2 2 5 3 5" xfId="15138" xr:uid="{00000000-0005-0000-0000-0000213B0000}"/>
    <cellStyle name="Currency 5 2 2 5 3 5 2" xfId="15139" xr:uid="{00000000-0005-0000-0000-0000223B0000}"/>
    <cellStyle name="Currency 5 2 2 5 3 5 3" xfId="15140" xr:uid="{00000000-0005-0000-0000-0000233B0000}"/>
    <cellStyle name="Currency 5 2 2 5 3 5 4" xfId="15141" xr:uid="{00000000-0005-0000-0000-0000243B0000}"/>
    <cellStyle name="Currency 5 2 2 5 3 5 5" xfId="15142" xr:uid="{00000000-0005-0000-0000-0000253B0000}"/>
    <cellStyle name="Currency 5 2 2 5 3 5 6" xfId="15143" xr:uid="{00000000-0005-0000-0000-0000263B0000}"/>
    <cellStyle name="Currency 5 2 2 5 3 6" xfId="15144" xr:uid="{00000000-0005-0000-0000-0000273B0000}"/>
    <cellStyle name="Currency 5 2 2 5 3 7" xfId="15145" xr:uid="{00000000-0005-0000-0000-0000283B0000}"/>
    <cellStyle name="Currency 5 2 2 5 3 8" xfId="15146" xr:uid="{00000000-0005-0000-0000-0000293B0000}"/>
    <cellStyle name="Currency 5 2 2 5 3 9" xfId="15147" xr:uid="{00000000-0005-0000-0000-00002A3B0000}"/>
    <cellStyle name="Currency 5 2 2 5 4" xfId="15148" xr:uid="{00000000-0005-0000-0000-00002B3B0000}"/>
    <cellStyle name="Currency 5 2 2 5 4 10" xfId="15149" xr:uid="{00000000-0005-0000-0000-00002C3B0000}"/>
    <cellStyle name="Currency 5 2 2 5 4 2" xfId="15150" xr:uid="{00000000-0005-0000-0000-00002D3B0000}"/>
    <cellStyle name="Currency 5 2 2 5 4 2 2" xfId="15151" xr:uid="{00000000-0005-0000-0000-00002E3B0000}"/>
    <cellStyle name="Currency 5 2 2 5 4 2 3" xfId="15152" xr:uid="{00000000-0005-0000-0000-00002F3B0000}"/>
    <cellStyle name="Currency 5 2 2 5 4 2 4" xfId="15153" xr:uid="{00000000-0005-0000-0000-0000303B0000}"/>
    <cellStyle name="Currency 5 2 2 5 4 2 5" xfId="15154" xr:uid="{00000000-0005-0000-0000-0000313B0000}"/>
    <cellStyle name="Currency 5 2 2 5 4 2 6" xfId="15155" xr:uid="{00000000-0005-0000-0000-0000323B0000}"/>
    <cellStyle name="Currency 5 2 2 5 4 3" xfId="15156" xr:uid="{00000000-0005-0000-0000-0000333B0000}"/>
    <cellStyle name="Currency 5 2 2 5 4 3 2" xfId="15157" xr:uid="{00000000-0005-0000-0000-0000343B0000}"/>
    <cellStyle name="Currency 5 2 2 5 4 3 3" xfId="15158" xr:uid="{00000000-0005-0000-0000-0000353B0000}"/>
    <cellStyle name="Currency 5 2 2 5 4 3 4" xfId="15159" xr:uid="{00000000-0005-0000-0000-0000363B0000}"/>
    <cellStyle name="Currency 5 2 2 5 4 3 5" xfId="15160" xr:uid="{00000000-0005-0000-0000-0000373B0000}"/>
    <cellStyle name="Currency 5 2 2 5 4 3 6" xfId="15161" xr:uid="{00000000-0005-0000-0000-0000383B0000}"/>
    <cellStyle name="Currency 5 2 2 5 4 4" xfId="15162" xr:uid="{00000000-0005-0000-0000-0000393B0000}"/>
    <cellStyle name="Currency 5 2 2 5 4 4 2" xfId="15163" xr:uid="{00000000-0005-0000-0000-00003A3B0000}"/>
    <cellStyle name="Currency 5 2 2 5 4 4 3" xfId="15164" xr:uid="{00000000-0005-0000-0000-00003B3B0000}"/>
    <cellStyle name="Currency 5 2 2 5 4 4 4" xfId="15165" xr:uid="{00000000-0005-0000-0000-00003C3B0000}"/>
    <cellStyle name="Currency 5 2 2 5 4 4 5" xfId="15166" xr:uid="{00000000-0005-0000-0000-00003D3B0000}"/>
    <cellStyle name="Currency 5 2 2 5 4 4 6" xfId="15167" xr:uid="{00000000-0005-0000-0000-00003E3B0000}"/>
    <cellStyle name="Currency 5 2 2 5 4 5" xfId="15168" xr:uid="{00000000-0005-0000-0000-00003F3B0000}"/>
    <cellStyle name="Currency 5 2 2 5 4 6" xfId="15169" xr:uid="{00000000-0005-0000-0000-0000403B0000}"/>
    <cellStyle name="Currency 5 2 2 5 4 7" xfId="15170" xr:uid="{00000000-0005-0000-0000-0000413B0000}"/>
    <cellStyle name="Currency 5 2 2 5 4 8" xfId="15171" xr:uid="{00000000-0005-0000-0000-0000423B0000}"/>
    <cellStyle name="Currency 5 2 2 5 4 9" xfId="15172" xr:uid="{00000000-0005-0000-0000-0000433B0000}"/>
    <cellStyle name="Currency 5 2 2 5 5" xfId="15173" xr:uid="{00000000-0005-0000-0000-0000443B0000}"/>
    <cellStyle name="Currency 5 2 2 5 5 2" xfId="15174" xr:uid="{00000000-0005-0000-0000-0000453B0000}"/>
    <cellStyle name="Currency 5 2 2 5 5 3" xfId="15175" xr:uid="{00000000-0005-0000-0000-0000463B0000}"/>
    <cellStyle name="Currency 5 2 2 5 5 4" xfId="15176" xr:uid="{00000000-0005-0000-0000-0000473B0000}"/>
    <cellStyle name="Currency 5 2 2 5 5 5" xfId="15177" xr:uid="{00000000-0005-0000-0000-0000483B0000}"/>
    <cellStyle name="Currency 5 2 2 5 5 6" xfId="15178" xr:uid="{00000000-0005-0000-0000-0000493B0000}"/>
    <cellStyle name="Currency 5 2 2 5 6" xfId="15179" xr:uid="{00000000-0005-0000-0000-00004A3B0000}"/>
    <cellStyle name="Currency 5 2 2 5 6 2" xfId="15180" xr:uid="{00000000-0005-0000-0000-00004B3B0000}"/>
    <cellStyle name="Currency 5 2 2 5 6 3" xfId="15181" xr:uid="{00000000-0005-0000-0000-00004C3B0000}"/>
    <cellStyle name="Currency 5 2 2 5 6 4" xfId="15182" xr:uid="{00000000-0005-0000-0000-00004D3B0000}"/>
    <cellStyle name="Currency 5 2 2 5 6 5" xfId="15183" xr:uid="{00000000-0005-0000-0000-00004E3B0000}"/>
    <cellStyle name="Currency 5 2 2 5 6 6" xfId="15184" xr:uid="{00000000-0005-0000-0000-00004F3B0000}"/>
    <cellStyle name="Currency 5 2 2 5 7" xfId="15185" xr:uid="{00000000-0005-0000-0000-0000503B0000}"/>
    <cellStyle name="Currency 5 2 2 5 7 2" xfId="15186" xr:uid="{00000000-0005-0000-0000-0000513B0000}"/>
    <cellStyle name="Currency 5 2 2 5 7 3" xfId="15187" xr:uid="{00000000-0005-0000-0000-0000523B0000}"/>
    <cellStyle name="Currency 5 2 2 5 7 4" xfId="15188" xr:uid="{00000000-0005-0000-0000-0000533B0000}"/>
    <cellStyle name="Currency 5 2 2 5 7 5" xfId="15189" xr:uid="{00000000-0005-0000-0000-0000543B0000}"/>
    <cellStyle name="Currency 5 2 2 5 7 6" xfId="15190" xr:uid="{00000000-0005-0000-0000-0000553B0000}"/>
    <cellStyle name="Currency 5 2 2 5 8" xfId="15191" xr:uid="{00000000-0005-0000-0000-0000563B0000}"/>
    <cellStyle name="Currency 5 2 2 5 9" xfId="15192" xr:uid="{00000000-0005-0000-0000-0000573B0000}"/>
    <cellStyle name="Currency 5 2 2 6" xfId="15193" xr:uid="{00000000-0005-0000-0000-0000583B0000}"/>
    <cellStyle name="Currency 5 2 2 6 10" xfId="15194" xr:uid="{00000000-0005-0000-0000-0000593B0000}"/>
    <cellStyle name="Currency 5 2 2 6 11" xfId="15195" xr:uid="{00000000-0005-0000-0000-00005A3B0000}"/>
    <cellStyle name="Currency 5 2 2 6 12" xfId="15196" xr:uid="{00000000-0005-0000-0000-00005B3B0000}"/>
    <cellStyle name="Currency 5 2 2 6 2" xfId="15197" xr:uid="{00000000-0005-0000-0000-00005C3B0000}"/>
    <cellStyle name="Currency 5 2 2 6 2 10" xfId="15198" xr:uid="{00000000-0005-0000-0000-00005D3B0000}"/>
    <cellStyle name="Currency 5 2 2 6 2 11" xfId="15199" xr:uid="{00000000-0005-0000-0000-00005E3B0000}"/>
    <cellStyle name="Currency 5 2 2 6 2 2" xfId="15200" xr:uid="{00000000-0005-0000-0000-00005F3B0000}"/>
    <cellStyle name="Currency 5 2 2 6 2 2 10" xfId="15201" xr:uid="{00000000-0005-0000-0000-0000603B0000}"/>
    <cellStyle name="Currency 5 2 2 6 2 2 2" xfId="15202" xr:uid="{00000000-0005-0000-0000-0000613B0000}"/>
    <cellStyle name="Currency 5 2 2 6 2 2 2 2" xfId="15203" xr:uid="{00000000-0005-0000-0000-0000623B0000}"/>
    <cellStyle name="Currency 5 2 2 6 2 2 2 3" xfId="15204" xr:uid="{00000000-0005-0000-0000-0000633B0000}"/>
    <cellStyle name="Currency 5 2 2 6 2 2 2 4" xfId="15205" xr:uid="{00000000-0005-0000-0000-0000643B0000}"/>
    <cellStyle name="Currency 5 2 2 6 2 2 2 5" xfId="15206" xr:uid="{00000000-0005-0000-0000-0000653B0000}"/>
    <cellStyle name="Currency 5 2 2 6 2 2 2 6" xfId="15207" xr:uid="{00000000-0005-0000-0000-0000663B0000}"/>
    <cellStyle name="Currency 5 2 2 6 2 2 3" xfId="15208" xr:uid="{00000000-0005-0000-0000-0000673B0000}"/>
    <cellStyle name="Currency 5 2 2 6 2 2 3 2" xfId="15209" xr:uid="{00000000-0005-0000-0000-0000683B0000}"/>
    <cellStyle name="Currency 5 2 2 6 2 2 3 3" xfId="15210" xr:uid="{00000000-0005-0000-0000-0000693B0000}"/>
    <cellStyle name="Currency 5 2 2 6 2 2 3 4" xfId="15211" xr:uid="{00000000-0005-0000-0000-00006A3B0000}"/>
    <cellStyle name="Currency 5 2 2 6 2 2 3 5" xfId="15212" xr:uid="{00000000-0005-0000-0000-00006B3B0000}"/>
    <cellStyle name="Currency 5 2 2 6 2 2 3 6" xfId="15213" xr:uid="{00000000-0005-0000-0000-00006C3B0000}"/>
    <cellStyle name="Currency 5 2 2 6 2 2 4" xfId="15214" xr:uid="{00000000-0005-0000-0000-00006D3B0000}"/>
    <cellStyle name="Currency 5 2 2 6 2 2 4 2" xfId="15215" xr:uid="{00000000-0005-0000-0000-00006E3B0000}"/>
    <cellStyle name="Currency 5 2 2 6 2 2 4 3" xfId="15216" xr:uid="{00000000-0005-0000-0000-00006F3B0000}"/>
    <cellStyle name="Currency 5 2 2 6 2 2 4 4" xfId="15217" xr:uid="{00000000-0005-0000-0000-0000703B0000}"/>
    <cellStyle name="Currency 5 2 2 6 2 2 4 5" xfId="15218" xr:uid="{00000000-0005-0000-0000-0000713B0000}"/>
    <cellStyle name="Currency 5 2 2 6 2 2 4 6" xfId="15219" xr:uid="{00000000-0005-0000-0000-0000723B0000}"/>
    <cellStyle name="Currency 5 2 2 6 2 2 5" xfId="15220" xr:uid="{00000000-0005-0000-0000-0000733B0000}"/>
    <cellStyle name="Currency 5 2 2 6 2 2 6" xfId="15221" xr:uid="{00000000-0005-0000-0000-0000743B0000}"/>
    <cellStyle name="Currency 5 2 2 6 2 2 7" xfId="15222" xr:uid="{00000000-0005-0000-0000-0000753B0000}"/>
    <cellStyle name="Currency 5 2 2 6 2 2 8" xfId="15223" xr:uid="{00000000-0005-0000-0000-0000763B0000}"/>
    <cellStyle name="Currency 5 2 2 6 2 2 9" xfId="15224" xr:uid="{00000000-0005-0000-0000-0000773B0000}"/>
    <cellStyle name="Currency 5 2 2 6 2 3" xfId="15225" xr:uid="{00000000-0005-0000-0000-0000783B0000}"/>
    <cellStyle name="Currency 5 2 2 6 2 3 2" xfId="15226" xr:uid="{00000000-0005-0000-0000-0000793B0000}"/>
    <cellStyle name="Currency 5 2 2 6 2 3 3" xfId="15227" xr:uid="{00000000-0005-0000-0000-00007A3B0000}"/>
    <cellStyle name="Currency 5 2 2 6 2 3 4" xfId="15228" xr:uid="{00000000-0005-0000-0000-00007B3B0000}"/>
    <cellStyle name="Currency 5 2 2 6 2 3 5" xfId="15229" xr:uid="{00000000-0005-0000-0000-00007C3B0000}"/>
    <cellStyle name="Currency 5 2 2 6 2 3 6" xfId="15230" xr:uid="{00000000-0005-0000-0000-00007D3B0000}"/>
    <cellStyle name="Currency 5 2 2 6 2 4" xfId="15231" xr:uid="{00000000-0005-0000-0000-00007E3B0000}"/>
    <cellStyle name="Currency 5 2 2 6 2 4 2" xfId="15232" xr:uid="{00000000-0005-0000-0000-00007F3B0000}"/>
    <cellStyle name="Currency 5 2 2 6 2 4 3" xfId="15233" xr:uid="{00000000-0005-0000-0000-0000803B0000}"/>
    <cellStyle name="Currency 5 2 2 6 2 4 4" xfId="15234" xr:uid="{00000000-0005-0000-0000-0000813B0000}"/>
    <cellStyle name="Currency 5 2 2 6 2 4 5" xfId="15235" xr:uid="{00000000-0005-0000-0000-0000823B0000}"/>
    <cellStyle name="Currency 5 2 2 6 2 4 6" xfId="15236" xr:uid="{00000000-0005-0000-0000-0000833B0000}"/>
    <cellStyle name="Currency 5 2 2 6 2 5" xfId="15237" xr:uid="{00000000-0005-0000-0000-0000843B0000}"/>
    <cellStyle name="Currency 5 2 2 6 2 5 2" xfId="15238" xr:uid="{00000000-0005-0000-0000-0000853B0000}"/>
    <cellStyle name="Currency 5 2 2 6 2 5 3" xfId="15239" xr:uid="{00000000-0005-0000-0000-0000863B0000}"/>
    <cellStyle name="Currency 5 2 2 6 2 5 4" xfId="15240" xr:uid="{00000000-0005-0000-0000-0000873B0000}"/>
    <cellStyle name="Currency 5 2 2 6 2 5 5" xfId="15241" xr:uid="{00000000-0005-0000-0000-0000883B0000}"/>
    <cellStyle name="Currency 5 2 2 6 2 5 6" xfId="15242" xr:uid="{00000000-0005-0000-0000-0000893B0000}"/>
    <cellStyle name="Currency 5 2 2 6 2 6" xfId="15243" xr:uid="{00000000-0005-0000-0000-00008A3B0000}"/>
    <cellStyle name="Currency 5 2 2 6 2 7" xfId="15244" xr:uid="{00000000-0005-0000-0000-00008B3B0000}"/>
    <cellStyle name="Currency 5 2 2 6 2 8" xfId="15245" xr:uid="{00000000-0005-0000-0000-00008C3B0000}"/>
    <cellStyle name="Currency 5 2 2 6 2 9" xfId="15246" xr:uid="{00000000-0005-0000-0000-00008D3B0000}"/>
    <cellStyle name="Currency 5 2 2 6 3" xfId="15247" xr:uid="{00000000-0005-0000-0000-00008E3B0000}"/>
    <cellStyle name="Currency 5 2 2 6 3 10" xfId="15248" xr:uid="{00000000-0005-0000-0000-00008F3B0000}"/>
    <cellStyle name="Currency 5 2 2 6 3 2" xfId="15249" xr:uid="{00000000-0005-0000-0000-0000903B0000}"/>
    <cellStyle name="Currency 5 2 2 6 3 2 2" xfId="15250" xr:uid="{00000000-0005-0000-0000-0000913B0000}"/>
    <cellStyle name="Currency 5 2 2 6 3 2 3" xfId="15251" xr:uid="{00000000-0005-0000-0000-0000923B0000}"/>
    <cellStyle name="Currency 5 2 2 6 3 2 4" xfId="15252" xr:uid="{00000000-0005-0000-0000-0000933B0000}"/>
    <cellStyle name="Currency 5 2 2 6 3 2 5" xfId="15253" xr:uid="{00000000-0005-0000-0000-0000943B0000}"/>
    <cellStyle name="Currency 5 2 2 6 3 2 6" xfId="15254" xr:uid="{00000000-0005-0000-0000-0000953B0000}"/>
    <cellStyle name="Currency 5 2 2 6 3 3" xfId="15255" xr:uid="{00000000-0005-0000-0000-0000963B0000}"/>
    <cellStyle name="Currency 5 2 2 6 3 3 2" xfId="15256" xr:uid="{00000000-0005-0000-0000-0000973B0000}"/>
    <cellStyle name="Currency 5 2 2 6 3 3 3" xfId="15257" xr:uid="{00000000-0005-0000-0000-0000983B0000}"/>
    <cellStyle name="Currency 5 2 2 6 3 3 4" xfId="15258" xr:uid="{00000000-0005-0000-0000-0000993B0000}"/>
    <cellStyle name="Currency 5 2 2 6 3 3 5" xfId="15259" xr:uid="{00000000-0005-0000-0000-00009A3B0000}"/>
    <cellStyle name="Currency 5 2 2 6 3 3 6" xfId="15260" xr:uid="{00000000-0005-0000-0000-00009B3B0000}"/>
    <cellStyle name="Currency 5 2 2 6 3 4" xfId="15261" xr:uid="{00000000-0005-0000-0000-00009C3B0000}"/>
    <cellStyle name="Currency 5 2 2 6 3 4 2" xfId="15262" xr:uid="{00000000-0005-0000-0000-00009D3B0000}"/>
    <cellStyle name="Currency 5 2 2 6 3 4 3" xfId="15263" xr:uid="{00000000-0005-0000-0000-00009E3B0000}"/>
    <cellStyle name="Currency 5 2 2 6 3 4 4" xfId="15264" xr:uid="{00000000-0005-0000-0000-00009F3B0000}"/>
    <cellStyle name="Currency 5 2 2 6 3 4 5" xfId="15265" xr:uid="{00000000-0005-0000-0000-0000A03B0000}"/>
    <cellStyle name="Currency 5 2 2 6 3 4 6" xfId="15266" xr:uid="{00000000-0005-0000-0000-0000A13B0000}"/>
    <cellStyle name="Currency 5 2 2 6 3 5" xfId="15267" xr:uid="{00000000-0005-0000-0000-0000A23B0000}"/>
    <cellStyle name="Currency 5 2 2 6 3 6" xfId="15268" xr:uid="{00000000-0005-0000-0000-0000A33B0000}"/>
    <cellStyle name="Currency 5 2 2 6 3 7" xfId="15269" xr:uid="{00000000-0005-0000-0000-0000A43B0000}"/>
    <cellStyle name="Currency 5 2 2 6 3 8" xfId="15270" xr:uid="{00000000-0005-0000-0000-0000A53B0000}"/>
    <cellStyle name="Currency 5 2 2 6 3 9" xfId="15271" xr:uid="{00000000-0005-0000-0000-0000A63B0000}"/>
    <cellStyle name="Currency 5 2 2 6 4" xfId="15272" xr:uid="{00000000-0005-0000-0000-0000A73B0000}"/>
    <cellStyle name="Currency 5 2 2 6 4 2" xfId="15273" xr:uid="{00000000-0005-0000-0000-0000A83B0000}"/>
    <cellStyle name="Currency 5 2 2 6 4 3" xfId="15274" xr:uid="{00000000-0005-0000-0000-0000A93B0000}"/>
    <cellStyle name="Currency 5 2 2 6 4 4" xfId="15275" xr:uid="{00000000-0005-0000-0000-0000AA3B0000}"/>
    <cellStyle name="Currency 5 2 2 6 4 5" xfId="15276" xr:uid="{00000000-0005-0000-0000-0000AB3B0000}"/>
    <cellStyle name="Currency 5 2 2 6 4 6" xfId="15277" xr:uid="{00000000-0005-0000-0000-0000AC3B0000}"/>
    <cellStyle name="Currency 5 2 2 6 5" xfId="15278" xr:uid="{00000000-0005-0000-0000-0000AD3B0000}"/>
    <cellStyle name="Currency 5 2 2 6 5 2" xfId="15279" xr:uid="{00000000-0005-0000-0000-0000AE3B0000}"/>
    <cellStyle name="Currency 5 2 2 6 5 3" xfId="15280" xr:uid="{00000000-0005-0000-0000-0000AF3B0000}"/>
    <cellStyle name="Currency 5 2 2 6 5 4" xfId="15281" xr:uid="{00000000-0005-0000-0000-0000B03B0000}"/>
    <cellStyle name="Currency 5 2 2 6 5 5" xfId="15282" xr:uid="{00000000-0005-0000-0000-0000B13B0000}"/>
    <cellStyle name="Currency 5 2 2 6 5 6" xfId="15283" xr:uid="{00000000-0005-0000-0000-0000B23B0000}"/>
    <cellStyle name="Currency 5 2 2 6 6" xfId="15284" xr:uid="{00000000-0005-0000-0000-0000B33B0000}"/>
    <cellStyle name="Currency 5 2 2 6 6 2" xfId="15285" xr:uid="{00000000-0005-0000-0000-0000B43B0000}"/>
    <cellStyle name="Currency 5 2 2 6 6 3" xfId="15286" xr:uid="{00000000-0005-0000-0000-0000B53B0000}"/>
    <cellStyle name="Currency 5 2 2 6 6 4" xfId="15287" xr:uid="{00000000-0005-0000-0000-0000B63B0000}"/>
    <cellStyle name="Currency 5 2 2 6 6 5" xfId="15288" xr:uid="{00000000-0005-0000-0000-0000B73B0000}"/>
    <cellStyle name="Currency 5 2 2 6 6 6" xfId="15289" xr:uid="{00000000-0005-0000-0000-0000B83B0000}"/>
    <cellStyle name="Currency 5 2 2 6 7" xfId="15290" xr:uid="{00000000-0005-0000-0000-0000B93B0000}"/>
    <cellStyle name="Currency 5 2 2 6 8" xfId="15291" xr:uid="{00000000-0005-0000-0000-0000BA3B0000}"/>
    <cellStyle name="Currency 5 2 2 6 9" xfId="15292" xr:uid="{00000000-0005-0000-0000-0000BB3B0000}"/>
    <cellStyle name="Currency 5 2 2 7" xfId="15293" xr:uid="{00000000-0005-0000-0000-0000BC3B0000}"/>
    <cellStyle name="Currency 5 2 2 7 10" xfId="15294" xr:uid="{00000000-0005-0000-0000-0000BD3B0000}"/>
    <cellStyle name="Currency 5 2 2 7 11" xfId="15295" xr:uid="{00000000-0005-0000-0000-0000BE3B0000}"/>
    <cellStyle name="Currency 5 2 2 7 2" xfId="15296" xr:uid="{00000000-0005-0000-0000-0000BF3B0000}"/>
    <cellStyle name="Currency 5 2 2 7 2 10" xfId="15297" xr:uid="{00000000-0005-0000-0000-0000C03B0000}"/>
    <cellStyle name="Currency 5 2 2 7 2 2" xfId="15298" xr:uid="{00000000-0005-0000-0000-0000C13B0000}"/>
    <cellStyle name="Currency 5 2 2 7 2 2 2" xfId="15299" xr:uid="{00000000-0005-0000-0000-0000C23B0000}"/>
    <cellStyle name="Currency 5 2 2 7 2 2 3" xfId="15300" xr:uid="{00000000-0005-0000-0000-0000C33B0000}"/>
    <cellStyle name="Currency 5 2 2 7 2 2 4" xfId="15301" xr:uid="{00000000-0005-0000-0000-0000C43B0000}"/>
    <cellStyle name="Currency 5 2 2 7 2 2 5" xfId="15302" xr:uid="{00000000-0005-0000-0000-0000C53B0000}"/>
    <cellStyle name="Currency 5 2 2 7 2 2 6" xfId="15303" xr:uid="{00000000-0005-0000-0000-0000C63B0000}"/>
    <cellStyle name="Currency 5 2 2 7 2 3" xfId="15304" xr:uid="{00000000-0005-0000-0000-0000C73B0000}"/>
    <cellStyle name="Currency 5 2 2 7 2 3 2" xfId="15305" xr:uid="{00000000-0005-0000-0000-0000C83B0000}"/>
    <cellStyle name="Currency 5 2 2 7 2 3 3" xfId="15306" xr:uid="{00000000-0005-0000-0000-0000C93B0000}"/>
    <cellStyle name="Currency 5 2 2 7 2 3 4" xfId="15307" xr:uid="{00000000-0005-0000-0000-0000CA3B0000}"/>
    <cellStyle name="Currency 5 2 2 7 2 3 5" xfId="15308" xr:uid="{00000000-0005-0000-0000-0000CB3B0000}"/>
    <cellStyle name="Currency 5 2 2 7 2 3 6" xfId="15309" xr:uid="{00000000-0005-0000-0000-0000CC3B0000}"/>
    <cellStyle name="Currency 5 2 2 7 2 4" xfId="15310" xr:uid="{00000000-0005-0000-0000-0000CD3B0000}"/>
    <cellStyle name="Currency 5 2 2 7 2 4 2" xfId="15311" xr:uid="{00000000-0005-0000-0000-0000CE3B0000}"/>
    <cellStyle name="Currency 5 2 2 7 2 4 3" xfId="15312" xr:uid="{00000000-0005-0000-0000-0000CF3B0000}"/>
    <cellStyle name="Currency 5 2 2 7 2 4 4" xfId="15313" xr:uid="{00000000-0005-0000-0000-0000D03B0000}"/>
    <cellStyle name="Currency 5 2 2 7 2 4 5" xfId="15314" xr:uid="{00000000-0005-0000-0000-0000D13B0000}"/>
    <cellStyle name="Currency 5 2 2 7 2 4 6" xfId="15315" xr:uid="{00000000-0005-0000-0000-0000D23B0000}"/>
    <cellStyle name="Currency 5 2 2 7 2 5" xfId="15316" xr:uid="{00000000-0005-0000-0000-0000D33B0000}"/>
    <cellStyle name="Currency 5 2 2 7 2 6" xfId="15317" xr:uid="{00000000-0005-0000-0000-0000D43B0000}"/>
    <cellStyle name="Currency 5 2 2 7 2 7" xfId="15318" xr:uid="{00000000-0005-0000-0000-0000D53B0000}"/>
    <cellStyle name="Currency 5 2 2 7 2 8" xfId="15319" xr:uid="{00000000-0005-0000-0000-0000D63B0000}"/>
    <cellStyle name="Currency 5 2 2 7 2 9" xfId="15320" xr:uid="{00000000-0005-0000-0000-0000D73B0000}"/>
    <cellStyle name="Currency 5 2 2 7 3" xfId="15321" xr:uid="{00000000-0005-0000-0000-0000D83B0000}"/>
    <cellStyle name="Currency 5 2 2 7 3 2" xfId="15322" xr:uid="{00000000-0005-0000-0000-0000D93B0000}"/>
    <cellStyle name="Currency 5 2 2 7 3 3" xfId="15323" xr:uid="{00000000-0005-0000-0000-0000DA3B0000}"/>
    <cellStyle name="Currency 5 2 2 7 3 4" xfId="15324" xr:uid="{00000000-0005-0000-0000-0000DB3B0000}"/>
    <cellStyle name="Currency 5 2 2 7 3 5" xfId="15325" xr:uid="{00000000-0005-0000-0000-0000DC3B0000}"/>
    <cellStyle name="Currency 5 2 2 7 3 6" xfId="15326" xr:uid="{00000000-0005-0000-0000-0000DD3B0000}"/>
    <cellStyle name="Currency 5 2 2 7 4" xfId="15327" xr:uid="{00000000-0005-0000-0000-0000DE3B0000}"/>
    <cellStyle name="Currency 5 2 2 7 4 2" xfId="15328" xr:uid="{00000000-0005-0000-0000-0000DF3B0000}"/>
    <cellStyle name="Currency 5 2 2 7 4 3" xfId="15329" xr:uid="{00000000-0005-0000-0000-0000E03B0000}"/>
    <cellStyle name="Currency 5 2 2 7 4 4" xfId="15330" xr:uid="{00000000-0005-0000-0000-0000E13B0000}"/>
    <cellStyle name="Currency 5 2 2 7 4 5" xfId="15331" xr:uid="{00000000-0005-0000-0000-0000E23B0000}"/>
    <cellStyle name="Currency 5 2 2 7 4 6" xfId="15332" xr:uid="{00000000-0005-0000-0000-0000E33B0000}"/>
    <cellStyle name="Currency 5 2 2 7 5" xfId="15333" xr:uid="{00000000-0005-0000-0000-0000E43B0000}"/>
    <cellStyle name="Currency 5 2 2 7 5 2" xfId="15334" xr:uid="{00000000-0005-0000-0000-0000E53B0000}"/>
    <cellStyle name="Currency 5 2 2 7 5 3" xfId="15335" xr:uid="{00000000-0005-0000-0000-0000E63B0000}"/>
    <cellStyle name="Currency 5 2 2 7 5 4" xfId="15336" xr:uid="{00000000-0005-0000-0000-0000E73B0000}"/>
    <cellStyle name="Currency 5 2 2 7 5 5" xfId="15337" xr:uid="{00000000-0005-0000-0000-0000E83B0000}"/>
    <cellStyle name="Currency 5 2 2 7 5 6" xfId="15338" xr:uid="{00000000-0005-0000-0000-0000E93B0000}"/>
    <cellStyle name="Currency 5 2 2 7 6" xfId="15339" xr:uid="{00000000-0005-0000-0000-0000EA3B0000}"/>
    <cellStyle name="Currency 5 2 2 7 7" xfId="15340" xr:uid="{00000000-0005-0000-0000-0000EB3B0000}"/>
    <cellStyle name="Currency 5 2 2 7 8" xfId="15341" xr:uid="{00000000-0005-0000-0000-0000EC3B0000}"/>
    <cellStyle name="Currency 5 2 2 7 9" xfId="15342" xr:uid="{00000000-0005-0000-0000-0000ED3B0000}"/>
    <cellStyle name="Currency 5 2 2 8" xfId="15343" xr:uid="{00000000-0005-0000-0000-0000EE3B0000}"/>
    <cellStyle name="Currency 5 2 2 8 10" xfId="15344" xr:uid="{00000000-0005-0000-0000-0000EF3B0000}"/>
    <cellStyle name="Currency 5 2 2 8 2" xfId="15345" xr:uid="{00000000-0005-0000-0000-0000F03B0000}"/>
    <cellStyle name="Currency 5 2 2 8 2 2" xfId="15346" xr:uid="{00000000-0005-0000-0000-0000F13B0000}"/>
    <cellStyle name="Currency 5 2 2 8 2 3" xfId="15347" xr:uid="{00000000-0005-0000-0000-0000F23B0000}"/>
    <cellStyle name="Currency 5 2 2 8 2 4" xfId="15348" xr:uid="{00000000-0005-0000-0000-0000F33B0000}"/>
    <cellStyle name="Currency 5 2 2 8 2 5" xfId="15349" xr:uid="{00000000-0005-0000-0000-0000F43B0000}"/>
    <cellStyle name="Currency 5 2 2 8 2 6" xfId="15350" xr:uid="{00000000-0005-0000-0000-0000F53B0000}"/>
    <cellStyle name="Currency 5 2 2 8 3" xfId="15351" xr:uid="{00000000-0005-0000-0000-0000F63B0000}"/>
    <cellStyle name="Currency 5 2 2 8 3 2" xfId="15352" xr:uid="{00000000-0005-0000-0000-0000F73B0000}"/>
    <cellStyle name="Currency 5 2 2 8 3 3" xfId="15353" xr:uid="{00000000-0005-0000-0000-0000F83B0000}"/>
    <cellStyle name="Currency 5 2 2 8 3 4" xfId="15354" xr:uid="{00000000-0005-0000-0000-0000F93B0000}"/>
    <cellStyle name="Currency 5 2 2 8 3 5" xfId="15355" xr:uid="{00000000-0005-0000-0000-0000FA3B0000}"/>
    <cellStyle name="Currency 5 2 2 8 3 6" xfId="15356" xr:uid="{00000000-0005-0000-0000-0000FB3B0000}"/>
    <cellStyle name="Currency 5 2 2 8 4" xfId="15357" xr:uid="{00000000-0005-0000-0000-0000FC3B0000}"/>
    <cellStyle name="Currency 5 2 2 8 4 2" xfId="15358" xr:uid="{00000000-0005-0000-0000-0000FD3B0000}"/>
    <cellStyle name="Currency 5 2 2 8 4 3" xfId="15359" xr:uid="{00000000-0005-0000-0000-0000FE3B0000}"/>
    <cellStyle name="Currency 5 2 2 8 4 4" xfId="15360" xr:uid="{00000000-0005-0000-0000-0000FF3B0000}"/>
    <cellStyle name="Currency 5 2 2 8 4 5" xfId="15361" xr:uid="{00000000-0005-0000-0000-0000003C0000}"/>
    <cellStyle name="Currency 5 2 2 8 4 6" xfId="15362" xr:uid="{00000000-0005-0000-0000-0000013C0000}"/>
    <cellStyle name="Currency 5 2 2 8 5" xfId="15363" xr:uid="{00000000-0005-0000-0000-0000023C0000}"/>
    <cellStyle name="Currency 5 2 2 8 6" xfId="15364" xr:uid="{00000000-0005-0000-0000-0000033C0000}"/>
    <cellStyle name="Currency 5 2 2 8 7" xfId="15365" xr:uid="{00000000-0005-0000-0000-0000043C0000}"/>
    <cellStyle name="Currency 5 2 2 8 8" xfId="15366" xr:uid="{00000000-0005-0000-0000-0000053C0000}"/>
    <cellStyle name="Currency 5 2 2 8 9" xfId="15367" xr:uid="{00000000-0005-0000-0000-0000063C0000}"/>
    <cellStyle name="Currency 5 2 2 9" xfId="15368" xr:uid="{00000000-0005-0000-0000-0000073C0000}"/>
    <cellStyle name="Currency 5 2 2 9 2" xfId="15369" xr:uid="{00000000-0005-0000-0000-0000083C0000}"/>
    <cellStyle name="Currency 5 2 2 9 3" xfId="15370" xr:uid="{00000000-0005-0000-0000-0000093C0000}"/>
    <cellStyle name="Currency 5 2 2 9 4" xfId="15371" xr:uid="{00000000-0005-0000-0000-00000A3C0000}"/>
    <cellStyle name="Currency 5 2 2 9 5" xfId="15372" xr:uid="{00000000-0005-0000-0000-00000B3C0000}"/>
    <cellStyle name="Currency 5 2 2 9 6" xfId="15373" xr:uid="{00000000-0005-0000-0000-00000C3C0000}"/>
    <cellStyle name="Currency 5 2 3" xfId="15374" xr:uid="{00000000-0005-0000-0000-00000D3C0000}"/>
    <cellStyle name="Currency 5 2 3 10" xfId="15375" xr:uid="{00000000-0005-0000-0000-00000E3C0000}"/>
    <cellStyle name="Currency 5 2 3 2" xfId="15376" xr:uid="{00000000-0005-0000-0000-00000F3C0000}"/>
    <cellStyle name="Currency 5 2 3 2 2" xfId="15377" xr:uid="{00000000-0005-0000-0000-0000103C0000}"/>
    <cellStyle name="Currency 5 2 3 2 3" xfId="15378" xr:uid="{00000000-0005-0000-0000-0000113C0000}"/>
    <cellStyle name="Currency 5 2 3 2 4" xfId="15379" xr:uid="{00000000-0005-0000-0000-0000123C0000}"/>
    <cellStyle name="Currency 5 2 3 2 5" xfId="15380" xr:uid="{00000000-0005-0000-0000-0000133C0000}"/>
    <cellStyle name="Currency 5 2 3 2 6" xfId="15381" xr:uid="{00000000-0005-0000-0000-0000143C0000}"/>
    <cellStyle name="Currency 5 2 3 3" xfId="15382" xr:uid="{00000000-0005-0000-0000-0000153C0000}"/>
    <cellStyle name="Currency 5 2 3 3 10" xfId="15383" xr:uid="{00000000-0005-0000-0000-0000163C0000}"/>
    <cellStyle name="Currency 5 2 3 3 11" xfId="15384" xr:uid="{00000000-0005-0000-0000-0000173C0000}"/>
    <cellStyle name="Currency 5 2 3 3 2" xfId="15385" xr:uid="{00000000-0005-0000-0000-0000183C0000}"/>
    <cellStyle name="Currency 5 2 3 3 2 10" xfId="15386" xr:uid="{00000000-0005-0000-0000-0000193C0000}"/>
    <cellStyle name="Currency 5 2 3 3 2 2" xfId="15387" xr:uid="{00000000-0005-0000-0000-00001A3C0000}"/>
    <cellStyle name="Currency 5 2 3 3 2 2 2" xfId="15388" xr:uid="{00000000-0005-0000-0000-00001B3C0000}"/>
    <cellStyle name="Currency 5 2 3 3 2 2 3" xfId="15389" xr:uid="{00000000-0005-0000-0000-00001C3C0000}"/>
    <cellStyle name="Currency 5 2 3 3 2 2 4" xfId="15390" xr:uid="{00000000-0005-0000-0000-00001D3C0000}"/>
    <cellStyle name="Currency 5 2 3 3 2 2 5" xfId="15391" xr:uid="{00000000-0005-0000-0000-00001E3C0000}"/>
    <cellStyle name="Currency 5 2 3 3 2 2 6" xfId="15392" xr:uid="{00000000-0005-0000-0000-00001F3C0000}"/>
    <cellStyle name="Currency 5 2 3 3 2 3" xfId="15393" xr:uid="{00000000-0005-0000-0000-0000203C0000}"/>
    <cellStyle name="Currency 5 2 3 3 2 3 2" xfId="15394" xr:uid="{00000000-0005-0000-0000-0000213C0000}"/>
    <cellStyle name="Currency 5 2 3 3 2 3 3" xfId="15395" xr:uid="{00000000-0005-0000-0000-0000223C0000}"/>
    <cellStyle name="Currency 5 2 3 3 2 3 4" xfId="15396" xr:uid="{00000000-0005-0000-0000-0000233C0000}"/>
    <cellStyle name="Currency 5 2 3 3 2 3 5" xfId="15397" xr:uid="{00000000-0005-0000-0000-0000243C0000}"/>
    <cellStyle name="Currency 5 2 3 3 2 3 6" xfId="15398" xr:uid="{00000000-0005-0000-0000-0000253C0000}"/>
    <cellStyle name="Currency 5 2 3 3 2 4" xfId="15399" xr:uid="{00000000-0005-0000-0000-0000263C0000}"/>
    <cellStyle name="Currency 5 2 3 3 2 4 2" xfId="15400" xr:uid="{00000000-0005-0000-0000-0000273C0000}"/>
    <cellStyle name="Currency 5 2 3 3 2 4 3" xfId="15401" xr:uid="{00000000-0005-0000-0000-0000283C0000}"/>
    <cellStyle name="Currency 5 2 3 3 2 4 4" xfId="15402" xr:uid="{00000000-0005-0000-0000-0000293C0000}"/>
    <cellStyle name="Currency 5 2 3 3 2 4 5" xfId="15403" xr:uid="{00000000-0005-0000-0000-00002A3C0000}"/>
    <cellStyle name="Currency 5 2 3 3 2 4 6" xfId="15404" xr:uid="{00000000-0005-0000-0000-00002B3C0000}"/>
    <cellStyle name="Currency 5 2 3 3 2 5" xfId="15405" xr:uid="{00000000-0005-0000-0000-00002C3C0000}"/>
    <cellStyle name="Currency 5 2 3 3 2 6" xfId="15406" xr:uid="{00000000-0005-0000-0000-00002D3C0000}"/>
    <cellStyle name="Currency 5 2 3 3 2 7" xfId="15407" xr:uid="{00000000-0005-0000-0000-00002E3C0000}"/>
    <cellStyle name="Currency 5 2 3 3 2 8" xfId="15408" xr:uid="{00000000-0005-0000-0000-00002F3C0000}"/>
    <cellStyle name="Currency 5 2 3 3 2 9" xfId="15409" xr:uid="{00000000-0005-0000-0000-0000303C0000}"/>
    <cellStyle name="Currency 5 2 3 3 3" xfId="15410" xr:uid="{00000000-0005-0000-0000-0000313C0000}"/>
    <cellStyle name="Currency 5 2 3 3 3 2" xfId="15411" xr:uid="{00000000-0005-0000-0000-0000323C0000}"/>
    <cellStyle name="Currency 5 2 3 3 3 3" xfId="15412" xr:uid="{00000000-0005-0000-0000-0000333C0000}"/>
    <cellStyle name="Currency 5 2 3 3 3 4" xfId="15413" xr:uid="{00000000-0005-0000-0000-0000343C0000}"/>
    <cellStyle name="Currency 5 2 3 3 3 5" xfId="15414" xr:uid="{00000000-0005-0000-0000-0000353C0000}"/>
    <cellStyle name="Currency 5 2 3 3 3 6" xfId="15415" xr:uid="{00000000-0005-0000-0000-0000363C0000}"/>
    <cellStyle name="Currency 5 2 3 3 4" xfId="15416" xr:uid="{00000000-0005-0000-0000-0000373C0000}"/>
    <cellStyle name="Currency 5 2 3 3 4 2" xfId="15417" xr:uid="{00000000-0005-0000-0000-0000383C0000}"/>
    <cellStyle name="Currency 5 2 3 3 4 3" xfId="15418" xr:uid="{00000000-0005-0000-0000-0000393C0000}"/>
    <cellStyle name="Currency 5 2 3 3 4 4" xfId="15419" xr:uid="{00000000-0005-0000-0000-00003A3C0000}"/>
    <cellStyle name="Currency 5 2 3 3 4 5" xfId="15420" xr:uid="{00000000-0005-0000-0000-00003B3C0000}"/>
    <cellStyle name="Currency 5 2 3 3 4 6" xfId="15421" xr:uid="{00000000-0005-0000-0000-00003C3C0000}"/>
    <cellStyle name="Currency 5 2 3 3 5" xfId="15422" xr:uid="{00000000-0005-0000-0000-00003D3C0000}"/>
    <cellStyle name="Currency 5 2 3 3 5 2" xfId="15423" xr:uid="{00000000-0005-0000-0000-00003E3C0000}"/>
    <cellStyle name="Currency 5 2 3 3 5 3" xfId="15424" xr:uid="{00000000-0005-0000-0000-00003F3C0000}"/>
    <cellStyle name="Currency 5 2 3 3 5 4" xfId="15425" xr:uid="{00000000-0005-0000-0000-0000403C0000}"/>
    <cellStyle name="Currency 5 2 3 3 5 5" xfId="15426" xr:uid="{00000000-0005-0000-0000-0000413C0000}"/>
    <cellStyle name="Currency 5 2 3 3 5 6" xfId="15427" xr:uid="{00000000-0005-0000-0000-0000423C0000}"/>
    <cellStyle name="Currency 5 2 3 3 6" xfId="15428" xr:uid="{00000000-0005-0000-0000-0000433C0000}"/>
    <cellStyle name="Currency 5 2 3 3 7" xfId="15429" xr:uid="{00000000-0005-0000-0000-0000443C0000}"/>
    <cellStyle name="Currency 5 2 3 3 8" xfId="15430" xr:uid="{00000000-0005-0000-0000-0000453C0000}"/>
    <cellStyle name="Currency 5 2 3 3 9" xfId="15431" xr:uid="{00000000-0005-0000-0000-0000463C0000}"/>
    <cellStyle name="Currency 5 2 3 4" xfId="15432" xr:uid="{00000000-0005-0000-0000-0000473C0000}"/>
    <cellStyle name="Currency 5 2 3 4 10" xfId="15433" xr:uid="{00000000-0005-0000-0000-0000483C0000}"/>
    <cellStyle name="Currency 5 2 3 4 11" xfId="15434" xr:uid="{00000000-0005-0000-0000-0000493C0000}"/>
    <cellStyle name="Currency 5 2 3 4 2" xfId="15435" xr:uid="{00000000-0005-0000-0000-00004A3C0000}"/>
    <cellStyle name="Currency 5 2 3 4 2 10" xfId="15436" xr:uid="{00000000-0005-0000-0000-00004B3C0000}"/>
    <cellStyle name="Currency 5 2 3 4 2 2" xfId="15437" xr:uid="{00000000-0005-0000-0000-00004C3C0000}"/>
    <cellStyle name="Currency 5 2 3 4 2 2 2" xfId="15438" xr:uid="{00000000-0005-0000-0000-00004D3C0000}"/>
    <cellStyle name="Currency 5 2 3 4 2 2 3" xfId="15439" xr:uid="{00000000-0005-0000-0000-00004E3C0000}"/>
    <cellStyle name="Currency 5 2 3 4 2 2 4" xfId="15440" xr:uid="{00000000-0005-0000-0000-00004F3C0000}"/>
    <cellStyle name="Currency 5 2 3 4 2 2 5" xfId="15441" xr:uid="{00000000-0005-0000-0000-0000503C0000}"/>
    <cellStyle name="Currency 5 2 3 4 2 2 6" xfId="15442" xr:uid="{00000000-0005-0000-0000-0000513C0000}"/>
    <cellStyle name="Currency 5 2 3 4 2 3" xfId="15443" xr:uid="{00000000-0005-0000-0000-0000523C0000}"/>
    <cellStyle name="Currency 5 2 3 4 2 3 2" xfId="15444" xr:uid="{00000000-0005-0000-0000-0000533C0000}"/>
    <cellStyle name="Currency 5 2 3 4 2 3 3" xfId="15445" xr:uid="{00000000-0005-0000-0000-0000543C0000}"/>
    <cellStyle name="Currency 5 2 3 4 2 3 4" xfId="15446" xr:uid="{00000000-0005-0000-0000-0000553C0000}"/>
    <cellStyle name="Currency 5 2 3 4 2 3 5" xfId="15447" xr:uid="{00000000-0005-0000-0000-0000563C0000}"/>
    <cellStyle name="Currency 5 2 3 4 2 3 6" xfId="15448" xr:uid="{00000000-0005-0000-0000-0000573C0000}"/>
    <cellStyle name="Currency 5 2 3 4 2 4" xfId="15449" xr:uid="{00000000-0005-0000-0000-0000583C0000}"/>
    <cellStyle name="Currency 5 2 3 4 2 4 2" xfId="15450" xr:uid="{00000000-0005-0000-0000-0000593C0000}"/>
    <cellStyle name="Currency 5 2 3 4 2 4 3" xfId="15451" xr:uid="{00000000-0005-0000-0000-00005A3C0000}"/>
    <cellStyle name="Currency 5 2 3 4 2 4 4" xfId="15452" xr:uid="{00000000-0005-0000-0000-00005B3C0000}"/>
    <cellStyle name="Currency 5 2 3 4 2 4 5" xfId="15453" xr:uid="{00000000-0005-0000-0000-00005C3C0000}"/>
    <cellStyle name="Currency 5 2 3 4 2 4 6" xfId="15454" xr:uid="{00000000-0005-0000-0000-00005D3C0000}"/>
    <cellStyle name="Currency 5 2 3 4 2 5" xfId="15455" xr:uid="{00000000-0005-0000-0000-00005E3C0000}"/>
    <cellStyle name="Currency 5 2 3 4 2 6" xfId="15456" xr:uid="{00000000-0005-0000-0000-00005F3C0000}"/>
    <cellStyle name="Currency 5 2 3 4 2 7" xfId="15457" xr:uid="{00000000-0005-0000-0000-0000603C0000}"/>
    <cellStyle name="Currency 5 2 3 4 2 8" xfId="15458" xr:uid="{00000000-0005-0000-0000-0000613C0000}"/>
    <cellStyle name="Currency 5 2 3 4 2 9" xfId="15459" xr:uid="{00000000-0005-0000-0000-0000623C0000}"/>
    <cellStyle name="Currency 5 2 3 4 3" xfId="15460" xr:uid="{00000000-0005-0000-0000-0000633C0000}"/>
    <cellStyle name="Currency 5 2 3 4 3 2" xfId="15461" xr:uid="{00000000-0005-0000-0000-0000643C0000}"/>
    <cellStyle name="Currency 5 2 3 4 3 3" xfId="15462" xr:uid="{00000000-0005-0000-0000-0000653C0000}"/>
    <cellStyle name="Currency 5 2 3 4 3 4" xfId="15463" xr:uid="{00000000-0005-0000-0000-0000663C0000}"/>
    <cellStyle name="Currency 5 2 3 4 3 5" xfId="15464" xr:uid="{00000000-0005-0000-0000-0000673C0000}"/>
    <cellStyle name="Currency 5 2 3 4 3 6" xfId="15465" xr:uid="{00000000-0005-0000-0000-0000683C0000}"/>
    <cellStyle name="Currency 5 2 3 4 4" xfId="15466" xr:uid="{00000000-0005-0000-0000-0000693C0000}"/>
    <cellStyle name="Currency 5 2 3 4 4 2" xfId="15467" xr:uid="{00000000-0005-0000-0000-00006A3C0000}"/>
    <cellStyle name="Currency 5 2 3 4 4 3" xfId="15468" xr:uid="{00000000-0005-0000-0000-00006B3C0000}"/>
    <cellStyle name="Currency 5 2 3 4 4 4" xfId="15469" xr:uid="{00000000-0005-0000-0000-00006C3C0000}"/>
    <cellStyle name="Currency 5 2 3 4 4 5" xfId="15470" xr:uid="{00000000-0005-0000-0000-00006D3C0000}"/>
    <cellStyle name="Currency 5 2 3 4 4 6" xfId="15471" xr:uid="{00000000-0005-0000-0000-00006E3C0000}"/>
    <cellStyle name="Currency 5 2 3 4 5" xfId="15472" xr:uid="{00000000-0005-0000-0000-00006F3C0000}"/>
    <cellStyle name="Currency 5 2 3 4 5 2" xfId="15473" xr:uid="{00000000-0005-0000-0000-0000703C0000}"/>
    <cellStyle name="Currency 5 2 3 4 5 3" xfId="15474" xr:uid="{00000000-0005-0000-0000-0000713C0000}"/>
    <cellStyle name="Currency 5 2 3 4 5 4" xfId="15475" xr:uid="{00000000-0005-0000-0000-0000723C0000}"/>
    <cellStyle name="Currency 5 2 3 4 5 5" xfId="15476" xr:uid="{00000000-0005-0000-0000-0000733C0000}"/>
    <cellStyle name="Currency 5 2 3 4 5 6" xfId="15477" xr:uid="{00000000-0005-0000-0000-0000743C0000}"/>
    <cellStyle name="Currency 5 2 3 4 6" xfId="15478" xr:uid="{00000000-0005-0000-0000-0000753C0000}"/>
    <cellStyle name="Currency 5 2 3 4 7" xfId="15479" xr:uid="{00000000-0005-0000-0000-0000763C0000}"/>
    <cellStyle name="Currency 5 2 3 4 8" xfId="15480" xr:uid="{00000000-0005-0000-0000-0000773C0000}"/>
    <cellStyle name="Currency 5 2 3 4 9" xfId="15481" xr:uid="{00000000-0005-0000-0000-0000783C0000}"/>
    <cellStyle name="Currency 5 2 3 5" xfId="15482" xr:uid="{00000000-0005-0000-0000-0000793C0000}"/>
    <cellStyle name="Currency 5 2 3 5 10" xfId="15483" xr:uid="{00000000-0005-0000-0000-00007A3C0000}"/>
    <cellStyle name="Currency 5 2 3 5 11" xfId="15484" xr:uid="{00000000-0005-0000-0000-00007B3C0000}"/>
    <cellStyle name="Currency 5 2 3 5 2" xfId="15485" xr:uid="{00000000-0005-0000-0000-00007C3C0000}"/>
    <cellStyle name="Currency 5 2 3 5 2 10" xfId="15486" xr:uid="{00000000-0005-0000-0000-00007D3C0000}"/>
    <cellStyle name="Currency 5 2 3 5 2 2" xfId="15487" xr:uid="{00000000-0005-0000-0000-00007E3C0000}"/>
    <cellStyle name="Currency 5 2 3 5 2 2 2" xfId="15488" xr:uid="{00000000-0005-0000-0000-00007F3C0000}"/>
    <cellStyle name="Currency 5 2 3 5 2 2 3" xfId="15489" xr:uid="{00000000-0005-0000-0000-0000803C0000}"/>
    <cellStyle name="Currency 5 2 3 5 2 2 4" xfId="15490" xr:uid="{00000000-0005-0000-0000-0000813C0000}"/>
    <cellStyle name="Currency 5 2 3 5 2 2 5" xfId="15491" xr:uid="{00000000-0005-0000-0000-0000823C0000}"/>
    <cellStyle name="Currency 5 2 3 5 2 2 6" xfId="15492" xr:uid="{00000000-0005-0000-0000-0000833C0000}"/>
    <cellStyle name="Currency 5 2 3 5 2 3" xfId="15493" xr:uid="{00000000-0005-0000-0000-0000843C0000}"/>
    <cellStyle name="Currency 5 2 3 5 2 3 2" xfId="15494" xr:uid="{00000000-0005-0000-0000-0000853C0000}"/>
    <cellStyle name="Currency 5 2 3 5 2 3 3" xfId="15495" xr:uid="{00000000-0005-0000-0000-0000863C0000}"/>
    <cellStyle name="Currency 5 2 3 5 2 3 4" xfId="15496" xr:uid="{00000000-0005-0000-0000-0000873C0000}"/>
    <cellStyle name="Currency 5 2 3 5 2 3 5" xfId="15497" xr:uid="{00000000-0005-0000-0000-0000883C0000}"/>
    <cellStyle name="Currency 5 2 3 5 2 3 6" xfId="15498" xr:uid="{00000000-0005-0000-0000-0000893C0000}"/>
    <cellStyle name="Currency 5 2 3 5 2 4" xfId="15499" xr:uid="{00000000-0005-0000-0000-00008A3C0000}"/>
    <cellStyle name="Currency 5 2 3 5 2 4 2" xfId="15500" xr:uid="{00000000-0005-0000-0000-00008B3C0000}"/>
    <cellStyle name="Currency 5 2 3 5 2 4 3" xfId="15501" xr:uid="{00000000-0005-0000-0000-00008C3C0000}"/>
    <cellStyle name="Currency 5 2 3 5 2 4 4" xfId="15502" xr:uid="{00000000-0005-0000-0000-00008D3C0000}"/>
    <cellStyle name="Currency 5 2 3 5 2 4 5" xfId="15503" xr:uid="{00000000-0005-0000-0000-00008E3C0000}"/>
    <cellStyle name="Currency 5 2 3 5 2 4 6" xfId="15504" xr:uid="{00000000-0005-0000-0000-00008F3C0000}"/>
    <cellStyle name="Currency 5 2 3 5 2 5" xfId="15505" xr:uid="{00000000-0005-0000-0000-0000903C0000}"/>
    <cellStyle name="Currency 5 2 3 5 2 6" xfId="15506" xr:uid="{00000000-0005-0000-0000-0000913C0000}"/>
    <cellStyle name="Currency 5 2 3 5 2 7" xfId="15507" xr:uid="{00000000-0005-0000-0000-0000923C0000}"/>
    <cellStyle name="Currency 5 2 3 5 2 8" xfId="15508" xr:uid="{00000000-0005-0000-0000-0000933C0000}"/>
    <cellStyle name="Currency 5 2 3 5 2 9" xfId="15509" xr:uid="{00000000-0005-0000-0000-0000943C0000}"/>
    <cellStyle name="Currency 5 2 3 5 3" xfId="15510" xr:uid="{00000000-0005-0000-0000-0000953C0000}"/>
    <cellStyle name="Currency 5 2 3 5 3 2" xfId="15511" xr:uid="{00000000-0005-0000-0000-0000963C0000}"/>
    <cellStyle name="Currency 5 2 3 5 3 3" xfId="15512" xr:uid="{00000000-0005-0000-0000-0000973C0000}"/>
    <cellStyle name="Currency 5 2 3 5 3 4" xfId="15513" xr:uid="{00000000-0005-0000-0000-0000983C0000}"/>
    <cellStyle name="Currency 5 2 3 5 3 5" xfId="15514" xr:uid="{00000000-0005-0000-0000-0000993C0000}"/>
    <cellStyle name="Currency 5 2 3 5 3 6" xfId="15515" xr:uid="{00000000-0005-0000-0000-00009A3C0000}"/>
    <cellStyle name="Currency 5 2 3 5 4" xfId="15516" xr:uid="{00000000-0005-0000-0000-00009B3C0000}"/>
    <cellStyle name="Currency 5 2 3 5 4 2" xfId="15517" xr:uid="{00000000-0005-0000-0000-00009C3C0000}"/>
    <cellStyle name="Currency 5 2 3 5 4 3" xfId="15518" xr:uid="{00000000-0005-0000-0000-00009D3C0000}"/>
    <cellStyle name="Currency 5 2 3 5 4 4" xfId="15519" xr:uid="{00000000-0005-0000-0000-00009E3C0000}"/>
    <cellStyle name="Currency 5 2 3 5 4 5" xfId="15520" xr:uid="{00000000-0005-0000-0000-00009F3C0000}"/>
    <cellStyle name="Currency 5 2 3 5 4 6" xfId="15521" xr:uid="{00000000-0005-0000-0000-0000A03C0000}"/>
    <cellStyle name="Currency 5 2 3 5 5" xfId="15522" xr:uid="{00000000-0005-0000-0000-0000A13C0000}"/>
    <cellStyle name="Currency 5 2 3 5 5 2" xfId="15523" xr:uid="{00000000-0005-0000-0000-0000A23C0000}"/>
    <cellStyle name="Currency 5 2 3 5 5 3" xfId="15524" xr:uid="{00000000-0005-0000-0000-0000A33C0000}"/>
    <cellStyle name="Currency 5 2 3 5 5 4" xfId="15525" xr:uid="{00000000-0005-0000-0000-0000A43C0000}"/>
    <cellStyle name="Currency 5 2 3 5 5 5" xfId="15526" xr:uid="{00000000-0005-0000-0000-0000A53C0000}"/>
    <cellStyle name="Currency 5 2 3 5 5 6" xfId="15527" xr:uid="{00000000-0005-0000-0000-0000A63C0000}"/>
    <cellStyle name="Currency 5 2 3 5 5 7" xfId="15528" xr:uid="{00000000-0005-0000-0000-0000A73C0000}"/>
    <cellStyle name="Currency 5 2 3 5 6" xfId="15529" xr:uid="{00000000-0005-0000-0000-0000A83C0000}"/>
    <cellStyle name="Currency 5 2 3 5 7" xfId="15530" xr:uid="{00000000-0005-0000-0000-0000A93C0000}"/>
    <cellStyle name="Currency 5 2 3 5 8" xfId="15531" xr:uid="{00000000-0005-0000-0000-0000AA3C0000}"/>
    <cellStyle name="Currency 5 2 3 5 9" xfId="15532" xr:uid="{00000000-0005-0000-0000-0000AB3C0000}"/>
    <cellStyle name="Currency 5 2 3 6" xfId="15533" xr:uid="{00000000-0005-0000-0000-0000AC3C0000}"/>
    <cellStyle name="Currency 5 2 3 7" xfId="15534" xr:uid="{00000000-0005-0000-0000-0000AD3C0000}"/>
    <cellStyle name="Currency 5 2 3 8" xfId="15535" xr:uid="{00000000-0005-0000-0000-0000AE3C0000}"/>
    <cellStyle name="Currency 5 2 3 9" xfId="15536" xr:uid="{00000000-0005-0000-0000-0000AF3C0000}"/>
    <cellStyle name="Currency 5 2 4" xfId="15537" xr:uid="{00000000-0005-0000-0000-0000B03C0000}"/>
    <cellStyle name="Currency 5 2 4 10" xfId="15538" xr:uid="{00000000-0005-0000-0000-0000B13C0000}"/>
    <cellStyle name="Currency 5 2 4 11" xfId="15539" xr:uid="{00000000-0005-0000-0000-0000B23C0000}"/>
    <cellStyle name="Currency 5 2 4 12" xfId="15540" xr:uid="{00000000-0005-0000-0000-0000B33C0000}"/>
    <cellStyle name="Currency 5 2 4 13" xfId="15541" xr:uid="{00000000-0005-0000-0000-0000B43C0000}"/>
    <cellStyle name="Currency 5 2 4 14" xfId="15542" xr:uid="{00000000-0005-0000-0000-0000B53C0000}"/>
    <cellStyle name="Currency 5 2 4 2" xfId="15543" xr:uid="{00000000-0005-0000-0000-0000B63C0000}"/>
    <cellStyle name="Currency 5 2 4 2 10" xfId="15544" xr:uid="{00000000-0005-0000-0000-0000B73C0000}"/>
    <cellStyle name="Currency 5 2 4 2 11" xfId="15545" xr:uid="{00000000-0005-0000-0000-0000B83C0000}"/>
    <cellStyle name="Currency 5 2 4 2 12" xfId="15546" xr:uid="{00000000-0005-0000-0000-0000B93C0000}"/>
    <cellStyle name="Currency 5 2 4 2 13" xfId="15547" xr:uid="{00000000-0005-0000-0000-0000BA3C0000}"/>
    <cellStyle name="Currency 5 2 4 2 2" xfId="15548" xr:uid="{00000000-0005-0000-0000-0000BB3C0000}"/>
    <cellStyle name="Currency 5 2 4 2 2 10" xfId="15549" xr:uid="{00000000-0005-0000-0000-0000BC3C0000}"/>
    <cellStyle name="Currency 5 2 4 2 2 11" xfId="15550" xr:uid="{00000000-0005-0000-0000-0000BD3C0000}"/>
    <cellStyle name="Currency 5 2 4 2 2 2" xfId="15551" xr:uid="{00000000-0005-0000-0000-0000BE3C0000}"/>
    <cellStyle name="Currency 5 2 4 2 2 2 10" xfId="15552" xr:uid="{00000000-0005-0000-0000-0000BF3C0000}"/>
    <cellStyle name="Currency 5 2 4 2 2 2 2" xfId="15553" xr:uid="{00000000-0005-0000-0000-0000C03C0000}"/>
    <cellStyle name="Currency 5 2 4 2 2 2 2 2" xfId="15554" xr:uid="{00000000-0005-0000-0000-0000C13C0000}"/>
    <cellStyle name="Currency 5 2 4 2 2 2 2 3" xfId="15555" xr:uid="{00000000-0005-0000-0000-0000C23C0000}"/>
    <cellStyle name="Currency 5 2 4 2 2 2 2 4" xfId="15556" xr:uid="{00000000-0005-0000-0000-0000C33C0000}"/>
    <cellStyle name="Currency 5 2 4 2 2 2 2 5" xfId="15557" xr:uid="{00000000-0005-0000-0000-0000C43C0000}"/>
    <cellStyle name="Currency 5 2 4 2 2 2 2 6" xfId="15558" xr:uid="{00000000-0005-0000-0000-0000C53C0000}"/>
    <cellStyle name="Currency 5 2 4 2 2 2 2 7" xfId="15559" xr:uid="{00000000-0005-0000-0000-0000C63C0000}"/>
    <cellStyle name="Currency 5 2 4 2 2 2 3" xfId="15560" xr:uid="{00000000-0005-0000-0000-0000C73C0000}"/>
    <cellStyle name="Currency 5 2 4 2 2 2 3 2" xfId="15561" xr:uid="{00000000-0005-0000-0000-0000C83C0000}"/>
    <cellStyle name="Currency 5 2 4 2 2 2 3 3" xfId="15562" xr:uid="{00000000-0005-0000-0000-0000C93C0000}"/>
    <cellStyle name="Currency 5 2 4 2 2 2 3 4" xfId="15563" xr:uid="{00000000-0005-0000-0000-0000CA3C0000}"/>
    <cellStyle name="Currency 5 2 4 2 2 2 3 5" xfId="15564" xr:uid="{00000000-0005-0000-0000-0000CB3C0000}"/>
    <cellStyle name="Currency 5 2 4 2 2 2 3 6" xfId="15565" xr:uid="{00000000-0005-0000-0000-0000CC3C0000}"/>
    <cellStyle name="Currency 5 2 4 2 2 2 3 7" xfId="15566" xr:uid="{00000000-0005-0000-0000-0000CD3C0000}"/>
    <cellStyle name="Currency 5 2 4 2 2 2 4" xfId="15567" xr:uid="{00000000-0005-0000-0000-0000CE3C0000}"/>
    <cellStyle name="Currency 5 2 4 2 2 2 4 2" xfId="15568" xr:uid="{00000000-0005-0000-0000-0000CF3C0000}"/>
    <cellStyle name="Currency 5 2 4 2 2 2 4 3" xfId="15569" xr:uid="{00000000-0005-0000-0000-0000D03C0000}"/>
    <cellStyle name="Currency 5 2 4 2 2 2 4 4" xfId="15570" xr:uid="{00000000-0005-0000-0000-0000D13C0000}"/>
    <cellStyle name="Currency 5 2 4 2 2 2 4 5" xfId="15571" xr:uid="{00000000-0005-0000-0000-0000D23C0000}"/>
    <cellStyle name="Currency 5 2 4 2 2 2 4 6" xfId="15572" xr:uid="{00000000-0005-0000-0000-0000D33C0000}"/>
    <cellStyle name="Currency 5 2 4 2 2 2 4 7" xfId="15573" xr:uid="{00000000-0005-0000-0000-0000D43C0000}"/>
    <cellStyle name="Currency 5 2 4 2 2 2 5" xfId="15574" xr:uid="{00000000-0005-0000-0000-0000D53C0000}"/>
    <cellStyle name="Currency 5 2 4 2 2 2 6" xfId="15575" xr:uid="{00000000-0005-0000-0000-0000D63C0000}"/>
    <cellStyle name="Currency 5 2 4 2 2 2 7" xfId="15576" xr:uid="{00000000-0005-0000-0000-0000D73C0000}"/>
    <cellStyle name="Currency 5 2 4 2 2 2 8" xfId="15577" xr:uid="{00000000-0005-0000-0000-0000D83C0000}"/>
    <cellStyle name="Currency 5 2 4 2 2 2 9" xfId="15578" xr:uid="{00000000-0005-0000-0000-0000D93C0000}"/>
    <cellStyle name="Currency 5 2 4 2 2 3" xfId="15579" xr:uid="{00000000-0005-0000-0000-0000DA3C0000}"/>
    <cellStyle name="Currency 5 2 4 2 2 3 2" xfId="15580" xr:uid="{00000000-0005-0000-0000-0000DB3C0000}"/>
    <cellStyle name="Currency 5 2 4 2 2 3 3" xfId="15581" xr:uid="{00000000-0005-0000-0000-0000DC3C0000}"/>
    <cellStyle name="Currency 5 2 4 2 2 3 4" xfId="15582" xr:uid="{00000000-0005-0000-0000-0000DD3C0000}"/>
    <cellStyle name="Currency 5 2 4 2 2 3 5" xfId="15583" xr:uid="{00000000-0005-0000-0000-0000DE3C0000}"/>
    <cellStyle name="Currency 5 2 4 2 2 3 6" xfId="15584" xr:uid="{00000000-0005-0000-0000-0000DF3C0000}"/>
    <cellStyle name="Currency 5 2 4 2 2 3 7" xfId="15585" xr:uid="{00000000-0005-0000-0000-0000E03C0000}"/>
    <cellStyle name="Currency 5 2 4 2 2 4" xfId="15586" xr:uid="{00000000-0005-0000-0000-0000E13C0000}"/>
    <cellStyle name="Currency 5 2 4 2 2 4 2" xfId="15587" xr:uid="{00000000-0005-0000-0000-0000E23C0000}"/>
    <cellStyle name="Currency 5 2 4 2 2 4 3" xfId="15588" xr:uid="{00000000-0005-0000-0000-0000E33C0000}"/>
    <cellStyle name="Currency 5 2 4 2 2 4 4" xfId="15589" xr:uid="{00000000-0005-0000-0000-0000E43C0000}"/>
    <cellStyle name="Currency 5 2 4 2 2 4 5" xfId="15590" xr:uid="{00000000-0005-0000-0000-0000E53C0000}"/>
    <cellStyle name="Currency 5 2 4 2 2 4 6" xfId="15591" xr:uid="{00000000-0005-0000-0000-0000E63C0000}"/>
    <cellStyle name="Currency 5 2 4 2 2 4 7" xfId="15592" xr:uid="{00000000-0005-0000-0000-0000E73C0000}"/>
    <cellStyle name="Currency 5 2 4 2 2 5" xfId="15593" xr:uid="{00000000-0005-0000-0000-0000E83C0000}"/>
    <cellStyle name="Currency 5 2 4 2 2 5 2" xfId="15594" xr:uid="{00000000-0005-0000-0000-0000E93C0000}"/>
    <cellStyle name="Currency 5 2 4 2 2 5 3" xfId="15595" xr:uid="{00000000-0005-0000-0000-0000EA3C0000}"/>
    <cellStyle name="Currency 5 2 4 2 2 5 4" xfId="15596" xr:uid="{00000000-0005-0000-0000-0000EB3C0000}"/>
    <cellStyle name="Currency 5 2 4 2 2 5 5" xfId="15597" xr:uid="{00000000-0005-0000-0000-0000EC3C0000}"/>
    <cellStyle name="Currency 5 2 4 2 2 5 6" xfId="15598" xr:uid="{00000000-0005-0000-0000-0000ED3C0000}"/>
    <cellStyle name="Currency 5 2 4 2 2 5 7" xfId="15599" xr:uid="{00000000-0005-0000-0000-0000EE3C0000}"/>
    <cellStyle name="Currency 5 2 4 2 2 6" xfId="15600" xr:uid="{00000000-0005-0000-0000-0000EF3C0000}"/>
    <cellStyle name="Currency 5 2 4 2 2 7" xfId="15601" xr:uid="{00000000-0005-0000-0000-0000F03C0000}"/>
    <cellStyle name="Currency 5 2 4 2 2 8" xfId="15602" xr:uid="{00000000-0005-0000-0000-0000F13C0000}"/>
    <cellStyle name="Currency 5 2 4 2 2 9" xfId="15603" xr:uid="{00000000-0005-0000-0000-0000F23C0000}"/>
    <cellStyle name="Currency 5 2 4 2 3" xfId="15604" xr:uid="{00000000-0005-0000-0000-0000F33C0000}"/>
    <cellStyle name="Currency 5 2 4 2 3 10" xfId="15605" xr:uid="{00000000-0005-0000-0000-0000F43C0000}"/>
    <cellStyle name="Currency 5 2 4 2 3 11" xfId="15606" xr:uid="{00000000-0005-0000-0000-0000F53C0000}"/>
    <cellStyle name="Currency 5 2 4 2 3 2" xfId="15607" xr:uid="{00000000-0005-0000-0000-0000F63C0000}"/>
    <cellStyle name="Currency 5 2 4 2 3 2 10" xfId="15608" xr:uid="{00000000-0005-0000-0000-0000F73C0000}"/>
    <cellStyle name="Currency 5 2 4 2 3 2 2" xfId="15609" xr:uid="{00000000-0005-0000-0000-0000F83C0000}"/>
    <cellStyle name="Currency 5 2 4 2 3 2 2 2" xfId="15610" xr:uid="{00000000-0005-0000-0000-0000F93C0000}"/>
    <cellStyle name="Currency 5 2 4 2 3 2 2 3" xfId="15611" xr:uid="{00000000-0005-0000-0000-0000FA3C0000}"/>
    <cellStyle name="Currency 5 2 4 2 3 2 2 4" xfId="15612" xr:uid="{00000000-0005-0000-0000-0000FB3C0000}"/>
    <cellStyle name="Currency 5 2 4 2 3 2 2 5" xfId="15613" xr:uid="{00000000-0005-0000-0000-0000FC3C0000}"/>
    <cellStyle name="Currency 5 2 4 2 3 2 2 6" xfId="15614" xr:uid="{00000000-0005-0000-0000-0000FD3C0000}"/>
    <cellStyle name="Currency 5 2 4 2 3 2 2 7" xfId="15615" xr:uid="{00000000-0005-0000-0000-0000FE3C0000}"/>
    <cellStyle name="Currency 5 2 4 2 3 2 3" xfId="15616" xr:uid="{00000000-0005-0000-0000-0000FF3C0000}"/>
    <cellStyle name="Currency 5 2 4 2 3 2 3 2" xfId="15617" xr:uid="{00000000-0005-0000-0000-0000003D0000}"/>
    <cellStyle name="Currency 5 2 4 2 3 2 3 3" xfId="15618" xr:uid="{00000000-0005-0000-0000-0000013D0000}"/>
    <cellStyle name="Currency 5 2 4 2 3 2 3 4" xfId="15619" xr:uid="{00000000-0005-0000-0000-0000023D0000}"/>
    <cellStyle name="Currency 5 2 4 2 3 2 3 5" xfId="15620" xr:uid="{00000000-0005-0000-0000-0000033D0000}"/>
    <cellStyle name="Currency 5 2 4 2 3 2 3 6" xfId="15621" xr:uid="{00000000-0005-0000-0000-0000043D0000}"/>
    <cellStyle name="Currency 5 2 4 2 3 2 3 7" xfId="15622" xr:uid="{00000000-0005-0000-0000-0000053D0000}"/>
    <cellStyle name="Currency 5 2 4 2 3 2 4" xfId="15623" xr:uid="{00000000-0005-0000-0000-0000063D0000}"/>
    <cellStyle name="Currency 5 2 4 2 3 2 4 2" xfId="15624" xr:uid="{00000000-0005-0000-0000-0000073D0000}"/>
    <cellStyle name="Currency 5 2 4 2 3 2 4 3" xfId="15625" xr:uid="{00000000-0005-0000-0000-0000083D0000}"/>
    <cellStyle name="Currency 5 2 4 2 3 2 4 4" xfId="15626" xr:uid="{00000000-0005-0000-0000-0000093D0000}"/>
    <cellStyle name="Currency 5 2 4 2 3 2 4 5" xfId="15627" xr:uid="{00000000-0005-0000-0000-00000A3D0000}"/>
    <cellStyle name="Currency 5 2 4 2 3 2 4 6" xfId="15628" xr:uid="{00000000-0005-0000-0000-00000B3D0000}"/>
    <cellStyle name="Currency 5 2 4 2 3 2 4 7" xfId="15629" xr:uid="{00000000-0005-0000-0000-00000C3D0000}"/>
    <cellStyle name="Currency 5 2 4 2 3 2 5" xfId="15630" xr:uid="{00000000-0005-0000-0000-00000D3D0000}"/>
    <cellStyle name="Currency 5 2 4 2 3 2 6" xfId="15631" xr:uid="{00000000-0005-0000-0000-00000E3D0000}"/>
    <cellStyle name="Currency 5 2 4 2 3 2 7" xfId="15632" xr:uid="{00000000-0005-0000-0000-00000F3D0000}"/>
    <cellStyle name="Currency 5 2 4 2 3 2 8" xfId="15633" xr:uid="{00000000-0005-0000-0000-0000103D0000}"/>
    <cellStyle name="Currency 5 2 4 2 3 2 9" xfId="15634" xr:uid="{00000000-0005-0000-0000-0000113D0000}"/>
    <cellStyle name="Currency 5 2 4 2 3 3" xfId="15635" xr:uid="{00000000-0005-0000-0000-0000123D0000}"/>
    <cellStyle name="Currency 5 2 4 2 3 3 2" xfId="15636" xr:uid="{00000000-0005-0000-0000-0000133D0000}"/>
    <cellStyle name="Currency 5 2 4 2 3 3 3" xfId="15637" xr:uid="{00000000-0005-0000-0000-0000143D0000}"/>
    <cellStyle name="Currency 5 2 4 2 3 3 4" xfId="15638" xr:uid="{00000000-0005-0000-0000-0000153D0000}"/>
    <cellStyle name="Currency 5 2 4 2 3 3 5" xfId="15639" xr:uid="{00000000-0005-0000-0000-0000163D0000}"/>
    <cellStyle name="Currency 5 2 4 2 3 3 6" xfId="15640" xr:uid="{00000000-0005-0000-0000-0000173D0000}"/>
    <cellStyle name="Currency 5 2 4 2 3 3 7" xfId="15641" xr:uid="{00000000-0005-0000-0000-0000183D0000}"/>
    <cellStyle name="Currency 5 2 4 2 3 4" xfId="15642" xr:uid="{00000000-0005-0000-0000-0000193D0000}"/>
    <cellStyle name="Currency 5 2 4 2 3 4 2" xfId="15643" xr:uid="{00000000-0005-0000-0000-00001A3D0000}"/>
    <cellStyle name="Currency 5 2 4 2 3 4 3" xfId="15644" xr:uid="{00000000-0005-0000-0000-00001B3D0000}"/>
    <cellStyle name="Currency 5 2 4 2 3 4 4" xfId="15645" xr:uid="{00000000-0005-0000-0000-00001C3D0000}"/>
    <cellStyle name="Currency 5 2 4 2 3 4 5" xfId="15646" xr:uid="{00000000-0005-0000-0000-00001D3D0000}"/>
    <cellStyle name="Currency 5 2 4 2 3 4 6" xfId="15647" xr:uid="{00000000-0005-0000-0000-00001E3D0000}"/>
    <cellStyle name="Currency 5 2 4 2 3 4 7" xfId="15648" xr:uid="{00000000-0005-0000-0000-00001F3D0000}"/>
    <cellStyle name="Currency 5 2 4 2 3 5" xfId="15649" xr:uid="{00000000-0005-0000-0000-0000203D0000}"/>
    <cellStyle name="Currency 5 2 4 2 3 5 2" xfId="15650" xr:uid="{00000000-0005-0000-0000-0000213D0000}"/>
    <cellStyle name="Currency 5 2 4 2 3 5 3" xfId="15651" xr:uid="{00000000-0005-0000-0000-0000223D0000}"/>
    <cellStyle name="Currency 5 2 4 2 3 5 4" xfId="15652" xr:uid="{00000000-0005-0000-0000-0000233D0000}"/>
    <cellStyle name="Currency 5 2 4 2 3 5 5" xfId="15653" xr:uid="{00000000-0005-0000-0000-0000243D0000}"/>
    <cellStyle name="Currency 5 2 4 2 3 5 6" xfId="15654" xr:uid="{00000000-0005-0000-0000-0000253D0000}"/>
    <cellStyle name="Currency 5 2 4 2 3 5 7" xfId="15655" xr:uid="{00000000-0005-0000-0000-0000263D0000}"/>
    <cellStyle name="Currency 5 2 4 2 3 6" xfId="15656" xr:uid="{00000000-0005-0000-0000-0000273D0000}"/>
    <cellStyle name="Currency 5 2 4 2 3 7" xfId="15657" xr:uid="{00000000-0005-0000-0000-0000283D0000}"/>
    <cellStyle name="Currency 5 2 4 2 3 8" xfId="15658" xr:uid="{00000000-0005-0000-0000-0000293D0000}"/>
    <cellStyle name="Currency 5 2 4 2 3 9" xfId="15659" xr:uid="{00000000-0005-0000-0000-00002A3D0000}"/>
    <cellStyle name="Currency 5 2 4 2 4" xfId="15660" xr:uid="{00000000-0005-0000-0000-00002B3D0000}"/>
    <cellStyle name="Currency 5 2 4 2 4 10" xfId="15661" xr:uid="{00000000-0005-0000-0000-00002C3D0000}"/>
    <cellStyle name="Currency 5 2 4 2 4 2" xfId="15662" xr:uid="{00000000-0005-0000-0000-00002D3D0000}"/>
    <cellStyle name="Currency 5 2 4 2 4 2 2" xfId="15663" xr:uid="{00000000-0005-0000-0000-00002E3D0000}"/>
    <cellStyle name="Currency 5 2 4 2 4 2 3" xfId="15664" xr:uid="{00000000-0005-0000-0000-00002F3D0000}"/>
    <cellStyle name="Currency 5 2 4 2 4 2 4" xfId="15665" xr:uid="{00000000-0005-0000-0000-0000303D0000}"/>
    <cellStyle name="Currency 5 2 4 2 4 2 5" xfId="15666" xr:uid="{00000000-0005-0000-0000-0000313D0000}"/>
    <cellStyle name="Currency 5 2 4 2 4 2 6" xfId="15667" xr:uid="{00000000-0005-0000-0000-0000323D0000}"/>
    <cellStyle name="Currency 5 2 4 2 4 2 7" xfId="15668" xr:uid="{00000000-0005-0000-0000-0000333D0000}"/>
    <cellStyle name="Currency 5 2 4 2 4 3" xfId="15669" xr:uid="{00000000-0005-0000-0000-0000343D0000}"/>
    <cellStyle name="Currency 5 2 4 2 4 3 2" xfId="15670" xr:uid="{00000000-0005-0000-0000-0000353D0000}"/>
    <cellStyle name="Currency 5 2 4 2 4 3 3" xfId="15671" xr:uid="{00000000-0005-0000-0000-0000363D0000}"/>
    <cellStyle name="Currency 5 2 4 2 4 3 4" xfId="15672" xr:uid="{00000000-0005-0000-0000-0000373D0000}"/>
    <cellStyle name="Currency 5 2 4 2 4 3 5" xfId="15673" xr:uid="{00000000-0005-0000-0000-0000383D0000}"/>
    <cellStyle name="Currency 5 2 4 2 4 3 6" xfId="15674" xr:uid="{00000000-0005-0000-0000-0000393D0000}"/>
    <cellStyle name="Currency 5 2 4 2 4 3 7" xfId="15675" xr:uid="{00000000-0005-0000-0000-00003A3D0000}"/>
    <cellStyle name="Currency 5 2 4 2 4 4" xfId="15676" xr:uid="{00000000-0005-0000-0000-00003B3D0000}"/>
    <cellStyle name="Currency 5 2 4 2 4 4 2" xfId="15677" xr:uid="{00000000-0005-0000-0000-00003C3D0000}"/>
    <cellStyle name="Currency 5 2 4 2 4 4 3" xfId="15678" xr:uid="{00000000-0005-0000-0000-00003D3D0000}"/>
    <cellStyle name="Currency 5 2 4 2 4 4 4" xfId="15679" xr:uid="{00000000-0005-0000-0000-00003E3D0000}"/>
    <cellStyle name="Currency 5 2 4 2 4 4 5" xfId="15680" xr:uid="{00000000-0005-0000-0000-00003F3D0000}"/>
    <cellStyle name="Currency 5 2 4 2 4 4 6" xfId="15681" xr:uid="{00000000-0005-0000-0000-0000403D0000}"/>
    <cellStyle name="Currency 5 2 4 2 4 4 7" xfId="15682" xr:uid="{00000000-0005-0000-0000-0000413D0000}"/>
    <cellStyle name="Currency 5 2 4 2 4 5" xfId="15683" xr:uid="{00000000-0005-0000-0000-0000423D0000}"/>
    <cellStyle name="Currency 5 2 4 2 4 6" xfId="15684" xr:uid="{00000000-0005-0000-0000-0000433D0000}"/>
    <cellStyle name="Currency 5 2 4 2 4 7" xfId="15685" xr:uid="{00000000-0005-0000-0000-0000443D0000}"/>
    <cellStyle name="Currency 5 2 4 2 4 8" xfId="15686" xr:uid="{00000000-0005-0000-0000-0000453D0000}"/>
    <cellStyle name="Currency 5 2 4 2 4 9" xfId="15687" xr:uid="{00000000-0005-0000-0000-0000463D0000}"/>
    <cellStyle name="Currency 5 2 4 2 5" xfId="15688" xr:uid="{00000000-0005-0000-0000-0000473D0000}"/>
    <cellStyle name="Currency 5 2 4 2 5 2" xfId="15689" xr:uid="{00000000-0005-0000-0000-0000483D0000}"/>
    <cellStyle name="Currency 5 2 4 2 5 3" xfId="15690" xr:uid="{00000000-0005-0000-0000-0000493D0000}"/>
    <cellStyle name="Currency 5 2 4 2 5 4" xfId="15691" xr:uid="{00000000-0005-0000-0000-00004A3D0000}"/>
    <cellStyle name="Currency 5 2 4 2 5 5" xfId="15692" xr:uid="{00000000-0005-0000-0000-00004B3D0000}"/>
    <cellStyle name="Currency 5 2 4 2 5 6" xfId="15693" xr:uid="{00000000-0005-0000-0000-00004C3D0000}"/>
    <cellStyle name="Currency 5 2 4 2 5 7" xfId="15694" xr:uid="{00000000-0005-0000-0000-00004D3D0000}"/>
    <cellStyle name="Currency 5 2 4 2 6" xfId="15695" xr:uid="{00000000-0005-0000-0000-00004E3D0000}"/>
    <cellStyle name="Currency 5 2 4 2 6 2" xfId="15696" xr:uid="{00000000-0005-0000-0000-00004F3D0000}"/>
    <cellStyle name="Currency 5 2 4 2 6 3" xfId="15697" xr:uid="{00000000-0005-0000-0000-0000503D0000}"/>
    <cellStyle name="Currency 5 2 4 2 6 4" xfId="15698" xr:uid="{00000000-0005-0000-0000-0000513D0000}"/>
    <cellStyle name="Currency 5 2 4 2 6 5" xfId="15699" xr:uid="{00000000-0005-0000-0000-0000523D0000}"/>
    <cellStyle name="Currency 5 2 4 2 6 6" xfId="15700" xr:uid="{00000000-0005-0000-0000-0000533D0000}"/>
    <cellStyle name="Currency 5 2 4 2 6 7" xfId="15701" xr:uid="{00000000-0005-0000-0000-0000543D0000}"/>
    <cellStyle name="Currency 5 2 4 2 7" xfId="15702" xr:uid="{00000000-0005-0000-0000-0000553D0000}"/>
    <cellStyle name="Currency 5 2 4 2 7 2" xfId="15703" xr:uid="{00000000-0005-0000-0000-0000563D0000}"/>
    <cellStyle name="Currency 5 2 4 2 7 3" xfId="15704" xr:uid="{00000000-0005-0000-0000-0000573D0000}"/>
    <cellStyle name="Currency 5 2 4 2 7 4" xfId="15705" xr:uid="{00000000-0005-0000-0000-0000583D0000}"/>
    <cellStyle name="Currency 5 2 4 2 7 5" xfId="15706" xr:uid="{00000000-0005-0000-0000-0000593D0000}"/>
    <cellStyle name="Currency 5 2 4 2 7 6" xfId="15707" xr:uid="{00000000-0005-0000-0000-00005A3D0000}"/>
    <cellStyle name="Currency 5 2 4 2 7 7" xfId="15708" xr:uid="{00000000-0005-0000-0000-00005B3D0000}"/>
    <cellStyle name="Currency 5 2 4 2 8" xfId="15709" xr:uid="{00000000-0005-0000-0000-00005C3D0000}"/>
    <cellStyle name="Currency 5 2 4 2 9" xfId="15710" xr:uid="{00000000-0005-0000-0000-00005D3D0000}"/>
    <cellStyle name="Currency 5 2 4 3" xfId="15711" xr:uid="{00000000-0005-0000-0000-00005E3D0000}"/>
    <cellStyle name="Currency 5 2 4 3 10" xfId="15712" xr:uid="{00000000-0005-0000-0000-00005F3D0000}"/>
    <cellStyle name="Currency 5 2 4 3 11" xfId="15713" xr:uid="{00000000-0005-0000-0000-0000603D0000}"/>
    <cellStyle name="Currency 5 2 4 3 12" xfId="15714" xr:uid="{00000000-0005-0000-0000-0000613D0000}"/>
    <cellStyle name="Currency 5 2 4 3 2" xfId="15715" xr:uid="{00000000-0005-0000-0000-0000623D0000}"/>
    <cellStyle name="Currency 5 2 4 3 2 10" xfId="15716" xr:uid="{00000000-0005-0000-0000-0000633D0000}"/>
    <cellStyle name="Currency 5 2 4 3 2 11" xfId="15717" xr:uid="{00000000-0005-0000-0000-0000643D0000}"/>
    <cellStyle name="Currency 5 2 4 3 2 2" xfId="15718" xr:uid="{00000000-0005-0000-0000-0000653D0000}"/>
    <cellStyle name="Currency 5 2 4 3 2 2 10" xfId="15719" xr:uid="{00000000-0005-0000-0000-0000663D0000}"/>
    <cellStyle name="Currency 5 2 4 3 2 2 2" xfId="15720" xr:uid="{00000000-0005-0000-0000-0000673D0000}"/>
    <cellStyle name="Currency 5 2 4 3 2 2 2 2" xfId="15721" xr:uid="{00000000-0005-0000-0000-0000683D0000}"/>
    <cellStyle name="Currency 5 2 4 3 2 2 2 3" xfId="15722" xr:uid="{00000000-0005-0000-0000-0000693D0000}"/>
    <cellStyle name="Currency 5 2 4 3 2 2 2 4" xfId="15723" xr:uid="{00000000-0005-0000-0000-00006A3D0000}"/>
    <cellStyle name="Currency 5 2 4 3 2 2 2 5" xfId="15724" xr:uid="{00000000-0005-0000-0000-00006B3D0000}"/>
    <cellStyle name="Currency 5 2 4 3 2 2 2 6" xfId="15725" xr:uid="{00000000-0005-0000-0000-00006C3D0000}"/>
    <cellStyle name="Currency 5 2 4 3 2 2 2 7" xfId="15726" xr:uid="{00000000-0005-0000-0000-00006D3D0000}"/>
    <cellStyle name="Currency 5 2 4 3 2 2 3" xfId="15727" xr:uid="{00000000-0005-0000-0000-00006E3D0000}"/>
    <cellStyle name="Currency 5 2 4 3 2 2 3 2" xfId="15728" xr:uid="{00000000-0005-0000-0000-00006F3D0000}"/>
    <cellStyle name="Currency 5 2 4 3 2 2 3 3" xfId="15729" xr:uid="{00000000-0005-0000-0000-0000703D0000}"/>
    <cellStyle name="Currency 5 2 4 3 2 2 3 4" xfId="15730" xr:uid="{00000000-0005-0000-0000-0000713D0000}"/>
    <cellStyle name="Currency 5 2 4 3 2 2 3 5" xfId="15731" xr:uid="{00000000-0005-0000-0000-0000723D0000}"/>
    <cellStyle name="Currency 5 2 4 3 2 2 3 6" xfId="15732" xr:uid="{00000000-0005-0000-0000-0000733D0000}"/>
    <cellStyle name="Currency 5 2 4 3 2 2 3 7" xfId="15733" xr:uid="{00000000-0005-0000-0000-0000743D0000}"/>
    <cellStyle name="Currency 5 2 4 3 2 2 4" xfId="15734" xr:uid="{00000000-0005-0000-0000-0000753D0000}"/>
    <cellStyle name="Currency 5 2 4 3 2 2 4 2" xfId="15735" xr:uid="{00000000-0005-0000-0000-0000763D0000}"/>
    <cellStyle name="Currency 5 2 4 3 2 2 4 3" xfId="15736" xr:uid="{00000000-0005-0000-0000-0000773D0000}"/>
    <cellStyle name="Currency 5 2 4 3 2 2 4 4" xfId="15737" xr:uid="{00000000-0005-0000-0000-0000783D0000}"/>
    <cellStyle name="Currency 5 2 4 3 2 2 4 5" xfId="15738" xr:uid="{00000000-0005-0000-0000-0000793D0000}"/>
    <cellStyle name="Currency 5 2 4 3 2 2 4 6" xfId="15739" xr:uid="{00000000-0005-0000-0000-00007A3D0000}"/>
    <cellStyle name="Currency 5 2 4 3 2 2 4 7" xfId="15740" xr:uid="{00000000-0005-0000-0000-00007B3D0000}"/>
    <cellStyle name="Currency 5 2 4 3 2 2 5" xfId="15741" xr:uid="{00000000-0005-0000-0000-00007C3D0000}"/>
    <cellStyle name="Currency 5 2 4 3 2 2 6" xfId="15742" xr:uid="{00000000-0005-0000-0000-00007D3D0000}"/>
    <cellStyle name="Currency 5 2 4 3 2 2 7" xfId="15743" xr:uid="{00000000-0005-0000-0000-00007E3D0000}"/>
    <cellStyle name="Currency 5 2 4 3 2 2 8" xfId="15744" xr:uid="{00000000-0005-0000-0000-00007F3D0000}"/>
    <cellStyle name="Currency 5 2 4 3 2 2 9" xfId="15745" xr:uid="{00000000-0005-0000-0000-0000803D0000}"/>
    <cellStyle name="Currency 5 2 4 3 2 3" xfId="15746" xr:uid="{00000000-0005-0000-0000-0000813D0000}"/>
    <cellStyle name="Currency 5 2 4 3 2 3 2" xfId="15747" xr:uid="{00000000-0005-0000-0000-0000823D0000}"/>
    <cellStyle name="Currency 5 2 4 3 2 3 3" xfId="15748" xr:uid="{00000000-0005-0000-0000-0000833D0000}"/>
    <cellStyle name="Currency 5 2 4 3 2 3 4" xfId="15749" xr:uid="{00000000-0005-0000-0000-0000843D0000}"/>
    <cellStyle name="Currency 5 2 4 3 2 3 5" xfId="15750" xr:uid="{00000000-0005-0000-0000-0000853D0000}"/>
    <cellStyle name="Currency 5 2 4 3 2 3 6" xfId="15751" xr:uid="{00000000-0005-0000-0000-0000863D0000}"/>
    <cellStyle name="Currency 5 2 4 3 2 3 7" xfId="15752" xr:uid="{00000000-0005-0000-0000-0000873D0000}"/>
    <cellStyle name="Currency 5 2 4 3 2 4" xfId="15753" xr:uid="{00000000-0005-0000-0000-0000883D0000}"/>
    <cellStyle name="Currency 5 2 4 3 2 4 2" xfId="15754" xr:uid="{00000000-0005-0000-0000-0000893D0000}"/>
    <cellStyle name="Currency 5 2 4 3 2 4 3" xfId="15755" xr:uid="{00000000-0005-0000-0000-00008A3D0000}"/>
    <cellStyle name="Currency 5 2 4 3 2 4 4" xfId="15756" xr:uid="{00000000-0005-0000-0000-00008B3D0000}"/>
    <cellStyle name="Currency 5 2 4 3 2 4 5" xfId="15757" xr:uid="{00000000-0005-0000-0000-00008C3D0000}"/>
    <cellStyle name="Currency 5 2 4 3 2 4 6" xfId="15758" xr:uid="{00000000-0005-0000-0000-00008D3D0000}"/>
    <cellStyle name="Currency 5 2 4 3 2 4 7" xfId="15759" xr:uid="{00000000-0005-0000-0000-00008E3D0000}"/>
    <cellStyle name="Currency 5 2 4 3 2 5" xfId="15760" xr:uid="{00000000-0005-0000-0000-00008F3D0000}"/>
    <cellStyle name="Currency 5 2 4 3 2 5 2" xfId="15761" xr:uid="{00000000-0005-0000-0000-0000903D0000}"/>
    <cellStyle name="Currency 5 2 4 3 2 5 3" xfId="15762" xr:uid="{00000000-0005-0000-0000-0000913D0000}"/>
    <cellStyle name="Currency 5 2 4 3 2 5 4" xfId="15763" xr:uid="{00000000-0005-0000-0000-0000923D0000}"/>
    <cellStyle name="Currency 5 2 4 3 2 5 5" xfId="15764" xr:uid="{00000000-0005-0000-0000-0000933D0000}"/>
    <cellStyle name="Currency 5 2 4 3 2 5 6" xfId="15765" xr:uid="{00000000-0005-0000-0000-0000943D0000}"/>
    <cellStyle name="Currency 5 2 4 3 2 5 7" xfId="15766" xr:uid="{00000000-0005-0000-0000-0000953D0000}"/>
    <cellStyle name="Currency 5 2 4 3 2 6" xfId="15767" xr:uid="{00000000-0005-0000-0000-0000963D0000}"/>
    <cellStyle name="Currency 5 2 4 3 2 7" xfId="15768" xr:uid="{00000000-0005-0000-0000-0000973D0000}"/>
    <cellStyle name="Currency 5 2 4 3 2 8" xfId="15769" xr:uid="{00000000-0005-0000-0000-0000983D0000}"/>
    <cellStyle name="Currency 5 2 4 3 2 9" xfId="15770" xr:uid="{00000000-0005-0000-0000-0000993D0000}"/>
    <cellStyle name="Currency 5 2 4 3 3" xfId="15771" xr:uid="{00000000-0005-0000-0000-00009A3D0000}"/>
    <cellStyle name="Currency 5 2 4 3 3 10" xfId="15772" xr:uid="{00000000-0005-0000-0000-00009B3D0000}"/>
    <cellStyle name="Currency 5 2 4 3 3 2" xfId="15773" xr:uid="{00000000-0005-0000-0000-00009C3D0000}"/>
    <cellStyle name="Currency 5 2 4 3 3 2 2" xfId="15774" xr:uid="{00000000-0005-0000-0000-00009D3D0000}"/>
    <cellStyle name="Currency 5 2 4 3 3 2 3" xfId="15775" xr:uid="{00000000-0005-0000-0000-00009E3D0000}"/>
    <cellStyle name="Currency 5 2 4 3 3 2 4" xfId="15776" xr:uid="{00000000-0005-0000-0000-00009F3D0000}"/>
    <cellStyle name="Currency 5 2 4 3 3 2 5" xfId="15777" xr:uid="{00000000-0005-0000-0000-0000A03D0000}"/>
    <cellStyle name="Currency 5 2 4 3 3 2 6" xfId="15778" xr:uid="{00000000-0005-0000-0000-0000A13D0000}"/>
    <cellStyle name="Currency 5 2 4 3 3 2 7" xfId="15779" xr:uid="{00000000-0005-0000-0000-0000A23D0000}"/>
    <cellStyle name="Currency 5 2 4 3 3 3" xfId="15780" xr:uid="{00000000-0005-0000-0000-0000A33D0000}"/>
    <cellStyle name="Currency 5 2 4 3 3 3 2" xfId="15781" xr:uid="{00000000-0005-0000-0000-0000A43D0000}"/>
    <cellStyle name="Currency 5 2 4 3 3 3 3" xfId="15782" xr:uid="{00000000-0005-0000-0000-0000A53D0000}"/>
    <cellStyle name="Currency 5 2 4 3 3 3 4" xfId="15783" xr:uid="{00000000-0005-0000-0000-0000A63D0000}"/>
    <cellStyle name="Currency 5 2 4 3 3 3 5" xfId="15784" xr:uid="{00000000-0005-0000-0000-0000A73D0000}"/>
    <cellStyle name="Currency 5 2 4 3 3 3 6" xfId="15785" xr:uid="{00000000-0005-0000-0000-0000A83D0000}"/>
    <cellStyle name="Currency 5 2 4 3 3 3 7" xfId="15786" xr:uid="{00000000-0005-0000-0000-0000A93D0000}"/>
    <cellStyle name="Currency 5 2 4 3 3 4" xfId="15787" xr:uid="{00000000-0005-0000-0000-0000AA3D0000}"/>
    <cellStyle name="Currency 5 2 4 3 3 4 2" xfId="15788" xr:uid="{00000000-0005-0000-0000-0000AB3D0000}"/>
    <cellStyle name="Currency 5 2 4 3 3 4 3" xfId="15789" xr:uid="{00000000-0005-0000-0000-0000AC3D0000}"/>
    <cellStyle name="Currency 5 2 4 3 3 4 4" xfId="15790" xr:uid="{00000000-0005-0000-0000-0000AD3D0000}"/>
    <cellStyle name="Currency 5 2 4 3 3 4 5" xfId="15791" xr:uid="{00000000-0005-0000-0000-0000AE3D0000}"/>
    <cellStyle name="Currency 5 2 4 3 3 4 6" xfId="15792" xr:uid="{00000000-0005-0000-0000-0000AF3D0000}"/>
    <cellStyle name="Currency 5 2 4 3 3 4 7" xfId="15793" xr:uid="{00000000-0005-0000-0000-0000B03D0000}"/>
    <cellStyle name="Currency 5 2 4 3 3 5" xfId="15794" xr:uid="{00000000-0005-0000-0000-0000B13D0000}"/>
    <cellStyle name="Currency 5 2 4 3 3 6" xfId="15795" xr:uid="{00000000-0005-0000-0000-0000B23D0000}"/>
    <cellStyle name="Currency 5 2 4 3 3 7" xfId="15796" xr:uid="{00000000-0005-0000-0000-0000B33D0000}"/>
    <cellStyle name="Currency 5 2 4 3 3 8" xfId="15797" xr:uid="{00000000-0005-0000-0000-0000B43D0000}"/>
    <cellStyle name="Currency 5 2 4 3 3 9" xfId="15798" xr:uid="{00000000-0005-0000-0000-0000B53D0000}"/>
    <cellStyle name="Currency 5 2 4 3 4" xfId="15799" xr:uid="{00000000-0005-0000-0000-0000B63D0000}"/>
    <cellStyle name="Currency 5 2 4 3 4 2" xfId="15800" xr:uid="{00000000-0005-0000-0000-0000B73D0000}"/>
    <cellStyle name="Currency 5 2 4 3 4 3" xfId="15801" xr:uid="{00000000-0005-0000-0000-0000B83D0000}"/>
    <cellStyle name="Currency 5 2 4 3 4 4" xfId="15802" xr:uid="{00000000-0005-0000-0000-0000B93D0000}"/>
    <cellStyle name="Currency 5 2 4 3 4 5" xfId="15803" xr:uid="{00000000-0005-0000-0000-0000BA3D0000}"/>
    <cellStyle name="Currency 5 2 4 3 4 6" xfId="15804" xr:uid="{00000000-0005-0000-0000-0000BB3D0000}"/>
    <cellStyle name="Currency 5 2 4 3 4 7" xfId="15805" xr:uid="{00000000-0005-0000-0000-0000BC3D0000}"/>
    <cellStyle name="Currency 5 2 4 3 5" xfId="15806" xr:uid="{00000000-0005-0000-0000-0000BD3D0000}"/>
    <cellStyle name="Currency 5 2 4 3 5 2" xfId="15807" xr:uid="{00000000-0005-0000-0000-0000BE3D0000}"/>
    <cellStyle name="Currency 5 2 4 3 5 3" xfId="15808" xr:uid="{00000000-0005-0000-0000-0000BF3D0000}"/>
    <cellStyle name="Currency 5 2 4 3 5 4" xfId="15809" xr:uid="{00000000-0005-0000-0000-0000C03D0000}"/>
    <cellStyle name="Currency 5 2 4 3 5 5" xfId="15810" xr:uid="{00000000-0005-0000-0000-0000C13D0000}"/>
    <cellStyle name="Currency 5 2 4 3 5 6" xfId="15811" xr:uid="{00000000-0005-0000-0000-0000C23D0000}"/>
    <cellStyle name="Currency 5 2 4 3 5 7" xfId="15812" xr:uid="{00000000-0005-0000-0000-0000C33D0000}"/>
    <cellStyle name="Currency 5 2 4 3 6" xfId="15813" xr:uid="{00000000-0005-0000-0000-0000C43D0000}"/>
    <cellStyle name="Currency 5 2 4 3 6 2" xfId="15814" xr:uid="{00000000-0005-0000-0000-0000C53D0000}"/>
    <cellStyle name="Currency 5 2 4 3 6 3" xfId="15815" xr:uid="{00000000-0005-0000-0000-0000C63D0000}"/>
    <cellStyle name="Currency 5 2 4 3 6 4" xfId="15816" xr:uid="{00000000-0005-0000-0000-0000C73D0000}"/>
    <cellStyle name="Currency 5 2 4 3 6 5" xfId="15817" xr:uid="{00000000-0005-0000-0000-0000C83D0000}"/>
    <cellStyle name="Currency 5 2 4 3 6 6" xfId="15818" xr:uid="{00000000-0005-0000-0000-0000C93D0000}"/>
    <cellStyle name="Currency 5 2 4 3 6 7" xfId="15819" xr:uid="{00000000-0005-0000-0000-0000CA3D0000}"/>
    <cellStyle name="Currency 5 2 4 3 7" xfId="15820" xr:uid="{00000000-0005-0000-0000-0000CB3D0000}"/>
    <cellStyle name="Currency 5 2 4 3 8" xfId="15821" xr:uid="{00000000-0005-0000-0000-0000CC3D0000}"/>
    <cellStyle name="Currency 5 2 4 3 9" xfId="15822" xr:uid="{00000000-0005-0000-0000-0000CD3D0000}"/>
    <cellStyle name="Currency 5 2 4 4" xfId="15823" xr:uid="{00000000-0005-0000-0000-0000CE3D0000}"/>
    <cellStyle name="Currency 5 2 4 4 10" xfId="15824" xr:uid="{00000000-0005-0000-0000-0000CF3D0000}"/>
    <cellStyle name="Currency 5 2 4 4 11" xfId="15825" xr:uid="{00000000-0005-0000-0000-0000D03D0000}"/>
    <cellStyle name="Currency 5 2 4 4 2" xfId="15826" xr:uid="{00000000-0005-0000-0000-0000D13D0000}"/>
    <cellStyle name="Currency 5 2 4 4 2 10" xfId="15827" xr:uid="{00000000-0005-0000-0000-0000D23D0000}"/>
    <cellStyle name="Currency 5 2 4 4 2 2" xfId="15828" xr:uid="{00000000-0005-0000-0000-0000D33D0000}"/>
    <cellStyle name="Currency 5 2 4 4 2 2 2" xfId="15829" xr:uid="{00000000-0005-0000-0000-0000D43D0000}"/>
    <cellStyle name="Currency 5 2 4 4 2 2 3" xfId="15830" xr:uid="{00000000-0005-0000-0000-0000D53D0000}"/>
    <cellStyle name="Currency 5 2 4 4 2 2 4" xfId="15831" xr:uid="{00000000-0005-0000-0000-0000D63D0000}"/>
    <cellStyle name="Currency 5 2 4 4 2 2 5" xfId="15832" xr:uid="{00000000-0005-0000-0000-0000D73D0000}"/>
    <cellStyle name="Currency 5 2 4 4 2 2 6" xfId="15833" xr:uid="{00000000-0005-0000-0000-0000D83D0000}"/>
    <cellStyle name="Currency 5 2 4 4 2 2 7" xfId="15834" xr:uid="{00000000-0005-0000-0000-0000D93D0000}"/>
    <cellStyle name="Currency 5 2 4 4 2 3" xfId="15835" xr:uid="{00000000-0005-0000-0000-0000DA3D0000}"/>
    <cellStyle name="Currency 5 2 4 4 2 3 2" xfId="15836" xr:uid="{00000000-0005-0000-0000-0000DB3D0000}"/>
    <cellStyle name="Currency 5 2 4 4 2 3 3" xfId="15837" xr:uid="{00000000-0005-0000-0000-0000DC3D0000}"/>
    <cellStyle name="Currency 5 2 4 4 2 3 4" xfId="15838" xr:uid="{00000000-0005-0000-0000-0000DD3D0000}"/>
    <cellStyle name="Currency 5 2 4 4 2 3 5" xfId="15839" xr:uid="{00000000-0005-0000-0000-0000DE3D0000}"/>
    <cellStyle name="Currency 5 2 4 4 2 3 6" xfId="15840" xr:uid="{00000000-0005-0000-0000-0000DF3D0000}"/>
    <cellStyle name="Currency 5 2 4 4 2 3 7" xfId="15841" xr:uid="{00000000-0005-0000-0000-0000E03D0000}"/>
    <cellStyle name="Currency 5 2 4 4 2 4" xfId="15842" xr:uid="{00000000-0005-0000-0000-0000E13D0000}"/>
    <cellStyle name="Currency 5 2 4 4 2 4 2" xfId="15843" xr:uid="{00000000-0005-0000-0000-0000E23D0000}"/>
    <cellStyle name="Currency 5 2 4 4 2 4 3" xfId="15844" xr:uid="{00000000-0005-0000-0000-0000E33D0000}"/>
    <cellStyle name="Currency 5 2 4 4 2 4 4" xfId="15845" xr:uid="{00000000-0005-0000-0000-0000E43D0000}"/>
    <cellStyle name="Currency 5 2 4 4 2 4 5" xfId="15846" xr:uid="{00000000-0005-0000-0000-0000E53D0000}"/>
    <cellStyle name="Currency 5 2 4 4 2 4 6" xfId="15847" xr:uid="{00000000-0005-0000-0000-0000E63D0000}"/>
    <cellStyle name="Currency 5 2 4 4 2 4 7" xfId="15848" xr:uid="{00000000-0005-0000-0000-0000E73D0000}"/>
    <cellStyle name="Currency 5 2 4 4 2 5" xfId="15849" xr:uid="{00000000-0005-0000-0000-0000E83D0000}"/>
    <cellStyle name="Currency 5 2 4 4 2 6" xfId="15850" xr:uid="{00000000-0005-0000-0000-0000E93D0000}"/>
    <cellStyle name="Currency 5 2 4 4 2 7" xfId="15851" xr:uid="{00000000-0005-0000-0000-0000EA3D0000}"/>
    <cellStyle name="Currency 5 2 4 4 2 8" xfId="15852" xr:uid="{00000000-0005-0000-0000-0000EB3D0000}"/>
    <cellStyle name="Currency 5 2 4 4 2 9" xfId="15853" xr:uid="{00000000-0005-0000-0000-0000EC3D0000}"/>
    <cellStyle name="Currency 5 2 4 4 3" xfId="15854" xr:uid="{00000000-0005-0000-0000-0000ED3D0000}"/>
    <cellStyle name="Currency 5 2 4 4 3 2" xfId="15855" xr:uid="{00000000-0005-0000-0000-0000EE3D0000}"/>
    <cellStyle name="Currency 5 2 4 4 3 3" xfId="15856" xr:uid="{00000000-0005-0000-0000-0000EF3D0000}"/>
    <cellStyle name="Currency 5 2 4 4 3 4" xfId="15857" xr:uid="{00000000-0005-0000-0000-0000F03D0000}"/>
    <cellStyle name="Currency 5 2 4 4 3 5" xfId="15858" xr:uid="{00000000-0005-0000-0000-0000F13D0000}"/>
    <cellStyle name="Currency 5 2 4 4 3 6" xfId="15859" xr:uid="{00000000-0005-0000-0000-0000F23D0000}"/>
    <cellStyle name="Currency 5 2 4 4 3 7" xfId="15860" xr:uid="{00000000-0005-0000-0000-0000F33D0000}"/>
    <cellStyle name="Currency 5 2 4 4 4" xfId="15861" xr:uid="{00000000-0005-0000-0000-0000F43D0000}"/>
    <cellStyle name="Currency 5 2 4 4 4 2" xfId="15862" xr:uid="{00000000-0005-0000-0000-0000F53D0000}"/>
    <cellStyle name="Currency 5 2 4 4 4 3" xfId="15863" xr:uid="{00000000-0005-0000-0000-0000F63D0000}"/>
    <cellStyle name="Currency 5 2 4 4 4 4" xfId="15864" xr:uid="{00000000-0005-0000-0000-0000F73D0000}"/>
    <cellStyle name="Currency 5 2 4 4 4 5" xfId="15865" xr:uid="{00000000-0005-0000-0000-0000F83D0000}"/>
    <cellStyle name="Currency 5 2 4 4 4 6" xfId="15866" xr:uid="{00000000-0005-0000-0000-0000F93D0000}"/>
    <cellStyle name="Currency 5 2 4 4 4 7" xfId="15867" xr:uid="{00000000-0005-0000-0000-0000FA3D0000}"/>
    <cellStyle name="Currency 5 2 4 4 5" xfId="15868" xr:uid="{00000000-0005-0000-0000-0000FB3D0000}"/>
    <cellStyle name="Currency 5 2 4 4 5 2" xfId="15869" xr:uid="{00000000-0005-0000-0000-0000FC3D0000}"/>
    <cellStyle name="Currency 5 2 4 4 5 3" xfId="15870" xr:uid="{00000000-0005-0000-0000-0000FD3D0000}"/>
    <cellStyle name="Currency 5 2 4 4 5 4" xfId="15871" xr:uid="{00000000-0005-0000-0000-0000FE3D0000}"/>
    <cellStyle name="Currency 5 2 4 4 5 5" xfId="15872" xr:uid="{00000000-0005-0000-0000-0000FF3D0000}"/>
    <cellStyle name="Currency 5 2 4 4 5 6" xfId="15873" xr:uid="{00000000-0005-0000-0000-0000003E0000}"/>
    <cellStyle name="Currency 5 2 4 4 5 7" xfId="15874" xr:uid="{00000000-0005-0000-0000-0000013E0000}"/>
    <cellStyle name="Currency 5 2 4 4 6" xfId="15875" xr:uid="{00000000-0005-0000-0000-0000023E0000}"/>
    <cellStyle name="Currency 5 2 4 4 7" xfId="15876" xr:uid="{00000000-0005-0000-0000-0000033E0000}"/>
    <cellStyle name="Currency 5 2 4 4 8" xfId="15877" xr:uid="{00000000-0005-0000-0000-0000043E0000}"/>
    <cellStyle name="Currency 5 2 4 4 9" xfId="15878" xr:uid="{00000000-0005-0000-0000-0000053E0000}"/>
    <cellStyle name="Currency 5 2 4 5" xfId="15879" xr:uid="{00000000-0005-0000-0000-0000063E0000}"/>
    <cellStyle name="Currency 5 2 4 5 10" xfId="15880" xr:uid="{00000000-0005-0000-0000-0000073E0000}"/>
    <cellStyle name="Currency 5 2 4 5 2" xfId="15881" xr:uid="{00000000-0005-0000-0000-0000083E0000}"/>
    <cellStyle name="Currency 5 2 4 5 2 2" xfId="15882" xr:uid="{00000000-0005-0000-0000-0000093E0000}"/>
    <cellStyle name="Currency 5 2 4 5 2 3" xfId="15883" xr:uid="{00000000-0005-0000-0000-00000A3E0000}"/>
    <cellStyle name="Currency 5 2 4 5 2 4" xfId="15884" xr:uid="{00000000-0005-0000-0000-00000B3E0000}"/>
    <cellStyle name="Currency 5 2 4 5 2 5" xfId="15885" xr:uid="{00000000-0005-0000-0000-00000C3E0000}"/>
    <cellStyle name="Currency 5 2 4 5 2 6" xfId="15886" xr:uid="{00000000-0005-0000-0000-00000D3E0000}"/>
    <cellStyle name="Currency 5 2 4 5 2 7" xfId="15887" xr:uid="{00000000-0005-0000-0000-00000E3E0000}"/>
    <cellStyle name="Currency 5 2 4 5 3" xfId="15888" xr:uid="{00000000-0005-0000-0000-00000F3E0000}"/>
    <cellStyle name="Currency 5 2 4 5 3 2" xfId="15889" xr:uid="{00000000-0005-0000-0000-0000103E0000}"/>
    <cellStyle name="Currency 5 2 4 5 3 3" xfId="15890" xr:uid="{00000000-0005-0000-0000-0000113E0000}"/>
    <cellStyle name="Currency 5 2 4 5 3 4" xfId="15891" xr:uid="{00000000-0005-0000-0000-0000123E0000}"/>
    <cellStyle name="Currency 5 2 4 5 3 5" xfId="15892" xr:uid="{00000000-0005-0000-0000-0000133E0000}"/>
    <cellStyle name="Currency 5 2 4 5 3 6" xfId="15893" xr:uid="{00000000-0005-0000-0000-0000143E0000}"/>
    <cellStyle name="Currency 5 2 4 5 3 7" xfId="15894" xr:uid="{00000000-0005-0000-0000-0000153E0000}"/>
    <cellStyle name="Currency 5 2 4 5 4" xfId="15895" xr:uid="{00000000-0005-0000-0000-0000163E0000}"/>
    <cellStyle name="Currency 5 2 4 5 4 2" xfId="15896" xr:uid="{00000000-0005-0000-0000-0000173E0000}"/>
    <cellStyle name="Currency 5 2 4 5 4 3" xfId="15897" xr:uid="{00000000-0005-0000-0000-0000183E0000}"/>
    <cellStyle name="Currency 5 2 4 5 4 4" xfId="15898" xr:uid="{00000000-0005-0000-0000-0000193E0000}"/>
    <cellStyle name="Currency 5 2 4 5 4 5" xfId="15899" xr:uid="{00000000-0005-0000-0000-00001A3E0000}"/>
    <cellStyle name="Currency 5 2 4 5 4 6" xfId="15900" xr:uid="{00000000-0005-0000-0000-00001B3E0000}"/>
    <cellStyle name="Currency 5 2 4 5 4 7" xfId="15901" xr:uid="{00000000-0005-0000-0000-00001C3E0000}"/>
    <cellStyle name="Currency 5 2 4 5 5" xfId="15902" xr:uid="{00000000-0005-0000-0000-00001D3E0000}"/>
    <cellStyle name="Currency 5 2 4 5 6" xfId="15903" xr:uid="{00000000-0005-0000-0000-00001E3E0000}"/>
    <cellStyle name="Currency 5 2 4 5 7" xfId="15904" xr:uid="{00000000-0005-0000-0000-00001F3E0000}"/>
    <cellStyle name="Currency 5 2 4 5 8" xfId="15905" xr:uid="{00000000-0005-0000-0000-0000203E0000}"/>
    <cellStyle name="Currency 5 2 4 5 9" xfId="15906" xr:uid="{00000000-0005-0000-0000-0000213E0000}"/>
    <cellStyle name="Currency 5 2 4 6" xfId="15907" xr:uid="{00000000-0005-0000-0000-0000223E0000}"/>
    <cellStyle name="Currency 5 2 4 6 2" xfId="15908" xr:uid="{00000000-0005-0000-0000-0000233E0000}"/>
    <cellStyle name="Currency 5 2 4 6 3" xfId="15909" xr:uid="{00000000-0005-0000-0000-0000243E0000}"/>
    <cellStyle name="Currency 5 2 4 6 4" xfId="15910" xr:uid="{00000000-0005-0000-0000-0000253E0000}"/>
    <cellStyle name="Currency 5 2 4 6 5" xfId="15911" xr:uid="{00000000-0005-0000-0000-0000263E0000}"/>
    <cellStyle name="Currency 5 2 4 6 6" xfId="15912" xr:uid="{00000000-0005-0000-0000-0000273E0000}"/>
    <cellStyle name="Currency 5 2 4 6 7" xfId="15913" xr:uid="{00000000-0005-0000-0000-0000283E0000}"/>
    <cellStyle name="Currency 5 2 4 7" xfId="15914" xr:uid="{00000000-0005-0000-0000-0000293E0000}"/>
    <cellStyle name="Currency 5 2 4 7 2" xfId="15915" xr:uid="{00000000-0005-0000-0000-00002A3E0000}"/>
    <cellStyle name="Currency 5 2 4 7 3" xfId="15916" xr:uid="{00000000-0005-0000-0000-00002B3E0000}"/>
    <cellStyle name="Currency 5 2 4 7 4" xfId="15917" xr:uid="{00000000-0005-0000-0000-00002C3E0000}"/>
    <cellStyle name="Currency 5 2 4 7 5" xfId="15918" xr:uid="{00000000-0005-0000-0000-00002D3E0000}"/>
    <cellStyle name="Currency 5 2 4 7 6" xfId="15919" xr:uid="{00000000-0005-0000-0000-00002E3E0000}"/>
    <cellStyle name="Currency 5 2 4 7 7" xfId="15920" xr:uid="{00000000-0005-0000-0000-00002F3E0000}"/>
    <cellStyle name="Currency 5 2 4 8" xfId="15921" xr:uid="{00000000-0005-0000-0000-0000303E0000}"/>
    <cellStyle name="Currency 5 2 4 8 2" xfId="15922" xr:uid="{00000000-0005-0000-0000-0000313E0000}"/>
    <cellStyle name="Currency 5 2 4 8 3" xfId="15923" xr:uid="{00000000-0005-0000-0000-0000323E0000}"/>
    <cellStyle name="Currency 5 2 4 8 4" xfId="15924" xr:uid="{00000000-0005-0000-0000-0000333E0000}"/>
    <cellStyle name="Currency 5 2 4 8 5" xfId="15925" xr:uid="{00000000-0005-0000-0000-0000343E0000}"/>
    <cellStyle name="Currency 5 2 4 8 6" xfId="15926" xr:uid="{00000000-0005-0000-0000-0000353E0000}"/>
    <cellStyle name="Currency 5 2 4 8 7" xfId="15927" xr:uid="{00000000-0005-0000-0000-0000363E0000}"/>
    <cellStyle name="Currency 5 2 4 9" xfId="15928" xr:uid="{00000000-0005-0000-0000-0000373E0000}"/>
    <cellStyle name="Currency 5 2 5" xfId="15929" xr:uid="{00000000-0005-0000-0000-0000383E0000}"/>
    <cellStyle name="Currency 5 2 5 10" xfId="15930" xr:uid="{00000000-0005-0000-0000-0000393E0000}"/>
    <cellStyle name="Currency 5 2 5 11" xfId="15931" xr:uid="{00000000-0005-0000-0000-00003A3E0000}"/>
    <cellStyle name="Currency 5 2 5 12" xfId="15932" xr:uid="{00000000-0005-0000-0000-00003B3E0000}"/>
    <cellStyle name="Currency 5 2 5 13" xfId="15933" xr:uid="{00000000-0005-0000-0000-00003C3E0000}"/>
    <cellStyle name="Currency 5 2 5 2" xfId="15934" xr:uid="{00000000-0005-0000-0000-00003D3E0000}"/>
    <cellStyle name="Currency 5 2 5 2 10" xfId="15935" xr:uid="{00000000-0005-0000-0000-00003E3E0000}"/>
    <cellStyle name="Currency 5 2 5 2 11" xfId="15936" xr:uid="{00000000-0005-0000-0000-00003F3E0000}"/>
    <cellStyle name="Currency 5 2 5 2 2" xfId="15937" xr:uid="{00000000-0005-0000-0000-0000403E0000}"/>
    <cellStyle name="Currency 5 2 5 2 2 10" xfId="15938" xr:uid="{00000000-0005-0000-0000-0000413E0000}"/>
    <cellStyle name="Currency 5 2 5 2 2 2" xfId="15939" xr:uid="{00000000-0005-0000-0000-0000423E0000}"/>
    <cellStyle name="Currency 5 2 5 2 2 2 2" xfId="15940" xr:uid="{00000000-0005-0000-0000-0000433E0000}"/>
    <cellStyle name="Currency 5 2 5 2 2 2 3" xfId="15941" xr:uid="{00000000-0005-0000-0000-0000443E0000}"/>
    <cellStyle name="Currency 5 2 5 2 2 2 4" xfId="15942" xr:uid="{00000000-0005-0000-0000-0000453E0000}"/>
    <cellStyle name="Currency 5 2 5 2 2 2 5" xfId="15943" xr:uid="{00000000-0005-0000-0000-0000463E0000}"/>
    <cellStyle name="Currency 5 2 5 2 2 2 6" xfId="15944" xr:uid="{00000000-0005-0000-0000-0000473E0000}"/>
    <cellStyle name="Currency 5 2 5 2 2 2 7" xfId="15945" xr:uid="{00000000-0005-0000-0000-0000483E0000}"/>
    <cellStyle name="Currency 5 2 5 2 2 3" xfId="15946" xr:uid="{00000000-0005-0000-0000-0000493E0000}"/>
    <cellStyle name="Currency 5 2 5 2 2 3 2" xfId="15947" xr:uid="{00000000-0005-0000-0000-00004A3E0000}"/>
    <cellStyle name="Currency 5 2 5 2 2 3 3" xfId="15948" xr:uid="{00000000-0005-0000-0000-00004B3E0000}"/>
    <cellStyle name="Currency 5 2 5 2 2 3 4" xfId="15949" xr:uid="{00000000-0005-0000-0000-00004C3E0000}"/>
    <cellStyle name="Currency 5 2 5 2 2 3 5" xfId="15950" xr:uid="{00000000-0005-0000-0000-00004D3E0000}"/>
    <cellStyle name="Currency 5 2 5 2 2 3 6" xfId="15951" xr:uid="{00000000-0005-0000-0000-00004E3E0000}"/>
    <cellStyle name="Currency 5 2 5 2 2 3 7" xfId="15952" xr:uid="{00000000-0005-0000-0000-00004F3E0000}"/>
    <cellStyle name="Currency 5 2 5 2 2 4" xfId="15953" xr:uid="{00000000-0005-0000-0000-0000503E0000}"/>
    <cellStyle name="Currency 5 2 5 2 2 4 2" xfId="15954" xr:uid="{00000000-0005-0000-0000-0000513E0000}"/>
    <cellStyle name="Currency 5 2 5 2 2 4 3" xfId="15955" xr:uid="{00000000-0005-0000-0000-0000523E0000}"/>
    <cellStyle name="Currency 5 2 5 2 2 4 4" xfId="15956" xr:uid="{00000000-0005-0000-0000-0000533E0000}"/>
    <cellStyle name="Currency 5 2 5 2 2 4 5" xfId="15957" xr:uid="{00000000-0005-0000-0000-0000543E0000}"/>
    <cellStyle name="Currency 5 2 5 2 2 4 6" xfId="15958" xr:uid="{00000000-0005-0000-0000-0000553E0000}"/>
    <cellStyle name="Currency 5 2 5 2 2 4 7" xfId="15959" xr:uid="{00000000-0005-0000-0000-0000563E0000}"/>
    <cellStyle name="Currency 5 2 5 2 2 5" xfId="15960" xr:uid="{00000000-0005-0000-0000-0000573E0000}"/>
    <cellStyle name="Currency 5 2 5 2 2 6" xfId="15961" xr:uid="{00000000-0005-0000-0000-0000583E0000}"/>
    <cellStyle name="Currency 5 2 5 2 2 7" xfId="15962" xr:uid="{00000000-0005-0000-0000-0000593E0000}"/>
    <cellStyle name="Currency 5 2 5 2 2 8" xfId="15963" xr:uid="{00000000-0005-0000-0000-00005A3E0000}"/>
    <cellStyle name="Currency 5 2 5 2 2 9" xfId="15964" xr:uid="{00000000-0005-0000-0000-00005B3E0000}"/>
    <cellStyle name="Currency 5 2 5 2 3" xfId="15965" xr:uid="{00000000-0005-0000-0000-00005C3E0000}"/>
    <cellStyle name="Currency 5 2 5 2 3 2" xfId="15966" xr:uid="{00000000-0005-0000-0000-00005D3E0000}"/>
    <cellStyle name="Currency 5 2 5 2 3 3" xfId="15967" xr:uid="{00000000-0005-0000-0000-00005E3E0000}"/>
    <cellStyle name="Currency 5 2 5 2 3 4" xfId="15968" xr:uid="{00000000-0005-0000-0000-00005F3E0000}"/>
    <cellStyle name="Currency 5 2 5 2 3 5" xfId="15969" xr:uid="{00000000-0005-0000-0000-0000603E0000}"/>
    <cellStyle name="Currency 5 2 5 2 3 6" xfId="15970" xr:uid="{00000000-0005-0000-0000-0000613E0000}"/>
    <cellStyle name="Currency 5 2 5 2 3 7" xfId="15971" xr:uid="{00000000-0005-0000-0000-0000623E0000}"/>
    <cellStyle name="Currency 5 2 5 2 4" xfId="15972" xr:uid="{00000000-0005-0000-0000-0000633E0000}"/>
    <cellStyle name="Currency 5 2 5 2 4 2" xfId="15973" xr:uid="{00000000-0005-0000-0000-0000643E0000}"/>
    <cellStyle name="Currency 5 2 5 2 4 3" xfId="15974" xr:uid="{00000000-0005-0000-0000-0000653E0000}"/>
    <cellStyle name="Currency 5 2 5 2 4 4" xfId="15975" xr:uid="{00000000-0005-0000-0000-0000663E0000}"/>
    <cellStyle name="Currency 5 2 5 2 4 5" xfId="15976" xr:uid="{00000000-0005-0000-0000-0000673E0000}"/>
    <cellStyle name="Currency 5 2 5 2 4 6" xfId="15977" xr:uid="{00000000-0005-0000-0000-0000683E0000}"/>
    <cellStyle name="Currency 5 2 5 2 4 7" xfId="15978" xr:uid="{00000000-0005-0000-0000-0000693E0000}"/>
    <cellStyle name="Currency 5 2 5 2 5" xfId="15979" xr:uid="{00000000-0005-0000-0000-00006A3E0000}"/>
    <cellStyle name="Currency 5 2 5 2 5 2" xfId="15980" xr:uid="{00000000-0005-0000-0000-00006B3E0000}"/>
    <cellStyle name="Currency 5 2 5 2 5 3" xfId="15981" xr:uid="{00000000-0005-0000-0000-00006C3E0000}"/>
    <cellStyle name="Currency 5 2 5 2 5 4" xfId="15982" xr:uid="{00000000-0005-0000-0000-00006D3E0000}"/>
    <cellStyle name="Currency 5 2 5 2 5 5" xfId="15983" xr:uid="{00000000-0005-0000-0000-00006E3E0000}"/>
    <cellStyle name="Currency 5 2 5 2 5 6" xfId="15984" xr:uid="{00000000-0005-0000-0000-00006F3E0000}"/>
    <cellStyle name="Currency 5 2 5 2 5 7" xfId="15985" xr:uid="{00000000-0005-0000-0000-0000703E0000}"/>
    <cellStyle name="Currency 5 2 5 2 6" xfId="15986" xr:uid="{00000000-0005-0000-0000-0000713E0000}"/>
    <cellStyle name="Currency 5 2 5 2 7" xfId="15987" xr:uid="{00000000-0005-0000-0000-0000723E0000}"/>
    <cellStyle name="Currency 5 2 5 2 8" xfId="15988" xr:uid="{00000000-0005-0000-0000-0000733E0000}"/>
    <cellStyle name="Currency 5 2 5 2 9" xfId="15989" xr:uid="{00000000-0005-0000-0000-0000743E0000}"/>
    <cellStyle name="Currency 5 2 5 3" xfId="15990" xr:uid="{00000000-0005-0000-0000-0000753E0000}"/>
    <cellStyle name="Currency 5 2 5 3 10" xfId="15991" xr:uid="{00000000-0005-0000-0000-0000763E0000}"/>
    <cellStyle name="Currency 5 2 5 3 11" xfId="15992" xr:uid="{00000000-0005-0000-0000-0000773E0000}"/>
    <cellStyle name="Currency 5 2 5 3 2" xfId="15993" xr:uid="{00000000-0005-0000-0000-0000783E0000}"/>
    <cellStyle name="Currency 5 2 5 3 2 10" xfId="15994" xr:uid="{00000000-0005-0000-0000-0000793E0000}"/>
    <cellStyle name="Currency 5 2 5 3 2 2" xfId="15995" xr:uid="{00000000-0005-0000-0000-00007A3E0000}"/>
    <cellStyle name="Currency 5 2 5 3 2 2 2" xfId="15996" xr:uid="{00000000-0005-0000-0000-00007B3E0000}"/>
    <cellStyle name="Currency 5 2 5 3 2 2 3" xfId="15997" xr:uid="{00000000-0005-0000-0000-00007C3E0000}"/>
    <cellStyle name="Currency 5 2 5 3 2 2 4" xfId="15998" xr:uid="{00000000-0005-0000-0000-00007D3E0000}"/>
    <cellStyle name="Currency 5 2 5 3 2 2 5" xfId="15999" xr:uid="{00000000-0005-0000-0000-00007E3E0000}"/>
    <cellStyle name="Currency 5 2 5 3 2 2 6" xfId="16000" xr:uid="{00000000-0005-0000-0000-00007F3E0000}"/>
    <cellStyle name="Currency 5 2 5 3 2 2 7" xfId="16001" xr:uid="{00000000-0005-0000-0000-0000803E0000}"/>
    <cellStyle name="Currency 5 2 5 3 2 3" xfId="16002" xr:uid="{00000000-0005-0000-0000-0000813E0000}"/>
    <cellStyle name="Currency 5 2 5 3 2 3 2" xfId="16003" xr:uid="{00000000-0005-0000-0000-0000823E0000}"/>
    <cellStyle name="Currency 5 2 5 3 2 3 3" xfId="16004" xr:uid="{00000000-0005-0000-0000-0000833E0000}"/>
    <cellStyle name="Currency 5 2 5 3 2 3 4" xfId="16005" xr:uid="{00000000-0005-0000-0000-0000843E0000}"/>
    <cellStyle name="Currency 5 2 5 3 2 3 5" xfId="16006" xr:uid="{00000000-0005-0000-0000-0000853E0000}"/>
    <cellStyle name="Currency 5 2 5 3 2 3 6" xfId="16007" xr:uid="{00000000-0005-0000-0000-0000863E0000}"/>
    <cellStyle name="Currency 5 2 5 3 2 3 7" xfId="16008" xr:uid="{00000000-0005-0000-0000-0000873E0000}"/>
    <cellStyle name="Currency 5 2 5 3 2 4" xfId="16009" xr:uid="{00000000-0005-0000-0000-0000883E0000}"/>
    <cellStyle name="Currency 5 2 5 3 2 4 2" xfId="16010" xr:uid="{00000000-0005-0000-0000-0000893E0000}"/>
    <cellStyle name="Currency 5 2 5 3 2 4 3" xfId="16011" xr:uid="{00000000-0005-0000-0000-00008A3E0000}"/>
    <cellStyle name="Currency 5 2 5 3 2 4 4" xfId="16012" xr:uid="{00000000-0005-0000-0000-00008B3E0000}"/>
    <cellStyle name="Currency 5 2 5 3 2 4 5" xfId="16013" xr:uid="{00000000-0005-0000-0000-00008C3E0000}"/>
    <cellStyle name="Currency 5 2 5 3 2 4 6" xfId="16014" xr:uid="{00000000-0005-0000-0000-00008D3E0000}"/>
    <cellStyle name="Currency 5 2 5 3 2 4 7" xfId="16015" xr:uid="{00000000-0005-0000-0000-00008E3E0000}"/>
    <cellStyle name="Currency 5 2 5 3 2 5" xfId="16016" xr:uid="{00000000-0005-0000-0000-00008F3E0000}"/>
    <cellStyle name="Currency 5 2 5 3 2 6" xfId="16017" xr:uid="{00000000-0005-0000-0000-0000903E0000}"/>
    <cellStyle name="Currency 5 2 5 3 2 7" xfId="16018" xr:uid="{00000000-0005-0000-0000-0000913E0000}"/>
    <cellStyle name="Currency 5 2 5 3 2 8" xfId="16019" xr:uid="{00000000-0005-0000-0000-0000923E0000}"/>
    <cellStyle name="Currency 5 2 5 3 2 9" xfId="16020" xr:uid="{00000000-0005-0000-0000-0000933E0000}"/>
    <cellStyle name="Currency 5 2 5 3 3" xfId="16021" xr:uid="{00000000-0005-0000-0000-0000943E0000}"/>
    <cellStyle name="Currency 5 2 5 3 3 2" xfId="16022" xr:uid="{00000000-0005-0000-0000-0000953E0000}"/>
    <cellStyle name="Currency 5 2 5 3 3 3" xfId="16023" xr:uid="{00000000-0005-0000-0000-0000963E0000}"/>
    <cellStyle name="Currency 5 2 5 3 3 4" xfId="16024" xr:uid="{00000000-0005-0000-0000-0000973E0000}"/>
    <cellStyle name="Currency 5 2 5 3 3 5" xfId="16025" xr:uid="{00000000-0005-0000-0000-0000983E0000}"/>
    <cellStyle name="Currency 5 2 5 3 3 6" xfId="16026" xr:uid="{00000000-0005-0000-0000-0000993E0000}"/>
    <cellStyle name="Currency 5 2 5 3 3 7" xfId="16027" xr:uid="{00000000-0005-0000-0000-00009A3E0000}"/>
    <cellStyle name="Currency 5 2 5 3 4" xfId="16028" xr:uid="{00000000-0005-0000-0000-00009B3E0000}"/>
    <cellStyle name="Currency 5 2 5 3 4 2" xfId="16029" xr:uid="{00000000-0005-0000-0000-00009C3E0000}"/>
    <cellStyle name="Currency 5 2 5 3 4 3" xfId="16030" xr:uid="{00000000-0005-0000-0000-00009D3E0000}"/>
    <cellStyle name="Currency 5 2 5 3 4 4" xfId="16031" xr:uid="{00000000-0005-0000-0000-00009E3E0000}"/>
    <cellStyle name="Currency 5 2 5 3 4 5" xfId="16032" xr:uid="{00000000-0005-0000-0000-00009F3E0000}"/>
    <cellStyle name="Currency 5 2 5 3 4 6" xfId="16033" xr:uid="{00000000-0005-0000-0000-0000A03E0000}"/>
    <cellStyle name="Currency 5 2 5 3 4 7" xfId="16034" xr:uid="{00000000-0005-0000-0000-0000A13E0000}"/>
    <cellStyle name="Currency 5 2 5 3 5" xfId="16035" xr:uid="{00000000-0005-0000-0000-0000A23E0000}"/>
    <cellStyle name="Currency 5 2 5 3 5 2" xfId="16036" xr:uid="{00000000-0005-0000-0000-0000A33E0000}"/>
    <cellStyle name="Currency 5 2 5 3 5 3" xfId="16037" xr:uid="{00000000-0005-0000-0000-0000A43E0000}"/>
    <cellStyle name="Currency 5 2 5 3 5 4" xfId="16038" xr:uid="{00000000-0005-0000-0000-0000A53E0000}"/>
    <cellStyle name="Currency 5 2 5 3 5 5" xfId="16039" xr:uid="{00000000-0005-0000-0000-0000A63E0000}"/>
    <cellStyle name="Currency 5 2 5 3 5 6" xfId="16040" xr:uid="{00000000-0005-0000-0000-0000A73E0000}"/>
    <cellStyle name="Currency 5 2 5 3 5 7" xfId="16041" xr:uid="{00000000-0005-0000-0000-0000A83E0000}"/>
    <cellStyle name="Currency 5 2 5 3 6" xfId="16042" xr:uid="{00000000-0005-0000-0000-0000A93E0000}"/>
    <cellStyle name="Currency 5 2 5 3 7" xfId="16043" xr:uid="{00000000-0005-0000-0000-0000AA3E0000}"/>
    <cellStyle name="Currency 5 2 5 3 8" xfId="16044" xr:uid="{00000000-0005-0000-0000-0000AB3E0000}"/>
    <cellStyle name="Currency 5 2 5 3 9" xfId="16045" xr:uid="{00000000-0005-0000-0000-0000AC3E0000}"/>
    <cellStyle name="Currency 5 2 5 4" xfId="16046" xr:uid="{00000000-0005-0000-0000-0000AD3E0000}"/>
    <cellStyle name="Currency 5 2 5 4 10" xfId="16047" xr:uid="{00000000-0005-0000-0000-0000AE3E0000}"/>
    <cellStyle name="Currency 5 2 5 4 2" xfId="16048" xr:uid="{00000000-0005-0000-0000-0000AF3E0000}"/>
    <cellStyle name="Currency 5 2 5 4 2 2" xfId="16049" xr:uid="{00000000-0005-0000-0000-0000B03E0000}"/>
    <cellStyle name="Currency 5 2 5 4 2 3" xfId="16050" xr:uid="{00000000-0005-0000-0000-0000B13E0000}"/>
    <cellStyle name="Currency 5 2 5 4 2 4" xfId="16051" xr:uid="{00000000-0005-0000-0000-0000B23E0000}"/>
    <cellStyle name="Currency 5 2 5 4 2 5" xfId="16052" xr:uid="{00000000-0005-0000-0000-0000B33E0000}"/>
    <cellStyle name="Currency 5 2 5 4 2 6" xfId="16053" xr:uid="{00000000-0005-0000-0000-0000B43E0000}"/>
    <cellStyle name="Currency 5 2 5 4 2 7" xfId="16054" xr:uid="{00000000-0005-0000-0000-0000B53E0000}"/>
    <cellStyle name="Currency 5 2 5 4 3" xfId="16055" xr:uid="{00000000-0005-0000-0000-0000B63E0000}"/>
    <cellStyle name="Currency 5 2 5 4 3 2" xfId="16056" xr:uid="{00000000-0005-0000-0000-0000B73E0000}"/>
    <cellStyle name="Currency 5 2 5 4 3 3" xfId="16057" xr:uid="{00000000-0005-0000-0000-0000B83E0000}"/>
    <cellStyle name="Currency 5 2 5 4 3 4" xfId="16058" xr:uid="{00000000-0005-0000-0000-0000B93E0000}"/>
    <cellStyle name="Currency 5 2 5 4 3 5" xfId="16059" xr:uid="{00000000-0005-0000-0000-0000BA3E0000}"/>
    <cellStyle name="Currency 5 2 5 4 3 6" xfId="16060" xr:uid="{00000000-0005-0000-0000-0000BB3E0000}"/>
    <cellStyle name="Currency 5 2 5 4 3 7" xfId="16061" xr:uid="{00000000-0005-0000-0000-0000BC3E0000}"/>
    <cellStyle name="Currency 5 2 5 4 4" xfId="16062" xr:uid="{00000000-0005-0000-0000-0000BD3E0000}"/>
    <cellStyle name="Currency 5 2 5 4 4 2" xfId="16063" xr:uid="{00000000-0005-0000-0000-0000BE3E0000}"/>
    <cellStyle name="Currency 5 2 5 4 4 3" xfId="16064" xr:uid="{00000000-0005-0000-0000-0000BF3E0000}"/>
    <cellStyle name="Currency 5 2 5 4 4 4" xfId="16065" xr:uid="{00000000-0005-0000-0000-0000C03E0000}"/>
    <cellStyle name="Currency 5 2 5 4 4 5" xfId="16066" xr:uid="{00000000-0005-0000-0000-0000C13E0000}"/>
    <cellStyle name="Currency 5 2 5 4 4 6" xfId="16067" xr:uid="{00000000-0005-0000-0000-0000C23E0000}"/>
    <cellStyle name="Currency 5 2 5 4 4 7" xfId="16068" xr:uid="{00000000-0005-0000-0000-0000C33E0000}"/>
    <cellStyle name="Currency 5 2 5 4 5" xfId="16069" xr:uid="{00000000-0005-0000-0000-0000C43E0000}"/>
    <cellStyle name="Currency 5 2 5 4 6" xfId="16070" xr:uid="{00000000-0005-0000-0000-0000C53E0000}"/>
    <cellStyle name="Currency 5 2 5 4 7" xfId="16071" xr:uid="{00000000-0005-0000-0000-0000C63E0000}"/>
    <cellStyle name="Currency 5 2 5 4 8" xfId="16072" xr:uid="{00000000-0005-0000-0000-0000C73E0000}"/>
    <cellStyle name="Currency 5 2 5 4 9" xfId="16073" xr:uid="{00000000-0005-0000-0000-0000C83E0000}"/>
    <cellStyle name="Currency 5 2 5 5" xfId="16074" xr:uid="{00000000-0005-0000-0000-0000C93E0000}"/>
    <cellStyle name="Currency 5 2 5 5 2" xfId="16075" xr:uid="{00000000-0005-0000-0000-0000CA3E0000}"/>
    <cellStyle name="Currency 5 2 5 5 3" xfId="16076" xr:uid="{00000000-0005-0000-0000-0000CB3E0000}"/>
    <cellStyle name="Currency 5 2 5 5 4" xfId="16077" xr:uid="{00000000-0005-0000-0000-0000CC3E0000}"/>
    <cellStyle name="Currency 5 2 5 5 5" xfId="16078" xr:uid="{00000000-0005-0000-0000-0000CD3E0000}"/>
    <cellStyle name="Currency 5 2 5 5 6" xfId="16079" xr:uid="{00000000-0005-0000-0000-0000CE3E0000}"/>
    <cellStyle name="Currency 5 2 5 5 7" xfId="16080" xr:uid="{00000000-0005-0000-0000-0000CF3E0000}"/>
    <cellStyle name="Currency 5 2 5 6" xfId="16081" xr:uid="{00000000-0005-0000-0000-0000D03E0000}"/>
    <cellStyle name="Currency 5 2 5 6 2" xfId="16082" xr:uid="{00000000-0005-0000-0000-0000D13E0000}"/>
    <cellStyle name="Currency 5 2 5 6 3" xfId="16083" xr:uid="{00000000-0005-0000-0000-0000D23E0000}"/>
    <cellStyle name="Currency 5 2 5 6 4" xfId="16084" xr:uid="{00000000-0005-0000-0000-0000D33E0000}"/>
    <cellStyle name="Currency 5 2 5 6 5" xfId="16085" xr:uid="{00000000-0005-0000-0000-0000D43E0000}"/>
    <cellStyle name="Currency 5 2 5 6 6" xfId="16086" xr:uid="{00000000-0005-0000-0000-0000D53E0000}"/>
    <cellStyle name="Currency 5 2 5 6 7" xfId="16087" xr:uid="{00000000-0005-0000-0000-0000D63E0000}"/>
    <cellStyle name="Currency 5 2 5 7" xfId="16088" xr:uid="{00000000-0005-0000-0000-0000D73E0000}"/>
    <cellStyle name="Currency 5 2 5 7 2" xfId="16089" xr:uid="{00000000-0005-0000-0000-0000D83E0000}"/>
    <cellStyle name="Currency 5 2 5 7 3" xfId="16090" xr:uid="{00000000-0005-0000-0000-0000D93E0000}"/>
    <cellStyle name="Currency 5 2 5 7 4" xfId="16091" xr:uid="{00000000-0005-0000-0000-0000DA3E0000}"/>
    <cellStyle name="Currency 5 2 5 7 5" xfId="16092" xr:uid="{00000000-0005-0000-0000-0000DB3E0000}"/>
    <cellStyle name="Currency 5 2 5 7 6" xfId="16093" xr:uid="{00000000-0005-0000-0000-0000DC3E0000}"/>
    <cellStyle name="Currency 5 2 5 7 7" xfId="16094" xr:uid="{00000000-0005-0000-0000-0000DD3E0000}"/>
    <cellStyle name="Currency 5 2 5 8" xfId="16095" xr:uid="{00000000-0005-0000-0000-0000DE3E0000}"/>
    <cellStyle name="Currency 5 2 5 9" xfId="16096" xr:uid="{00000000-0005-0000-0000-0000DF3E0000}"/>
    <cellStyle name="Currency 5 2 6" xfId="16097" xr:uid="{00000000-0005-0000-0000-0000E03E0000}"/>
    <cellStyle name="Currency 5 2 6 10" xfId="16098" xr:uid="{00000000-0005-0000-0000-0000E13E0000}"/>
    <cellStyle name="Currency 5 2 6 11" xfId="16099" xr:uid="{00000000-0005-0000-0000-0000E23E0000}"/>
    <cellStyle name="Currency 5 2 6 12" xfId="16100" xr:uid="{00000000-0005-0000-0000-0000E33E0000}"/>
    <cellStyle name="Currency 5 2 6 13" xfId="16101" xr:uid="{00000000-0005-0000-0000-0000E43E0000}"/>
    <cellStyle name="Currency 5 2 6 2" xfId="16102" xr:uid="{00000000-0005-0000-0000-0000E53E0000}"/>
    <cellStyle name="Currency 5 2 6 2 10" xfId="16103" xr:uid="{00000000-0005-0000-0000-0000E63E0000}"/>
    <cellStyle name="Currency 5 2 6 2 11" xfId="16104" xr:uid="{00000000-0005-0000-0000-0000E73E0000}"/>
    <cellStyle name="Currency 5 2 6 2 2" xfId="16105" xr:uid="{00000000-0005-0000-0000-0000E83E0000}"/>
    <cellStyle name="Currency 5 2 6 2 2 10" xfId="16106" xr:uid="{00000000-0005-0000-0000-0000E93E0000}"/>
    <cellStyle name="Currency 5 2 6 2 2 2" xfId="16107" xr:uid="{00000000-0005-0000-0000-0000EA3E0000}"/>
    <cellStyle name="Currency 5 2 6 2 2 2 2" xfId="16108" xr:uid="{00000000-0005-0000-0000-0000EB3E0000}"/>
    <cellStyle name="Currency 5 2 6 2 2 2 3" xfId="16109" xr:uid="{00000000-0005-0000-0000-0000EC3E0000}"/>
    <cellStyle name="Currency 5 2 6 2 2 2 4" xfId="16110" xr:uid="{00000000-0005-0000-0000-0000ED3E0000}"/>
    <cellStyle name="Currency 5 2 6 2 2 2 5" xfId="16111" xr:uid="{00000000-0005-0000-0000-0000EE3E0000}"/>
    <cellStyle name="Currency 5 2 6 2 2 2 6" xfId="16112" xr:uid="{00000000-0005-0000-0000-0000EF3E0000}"/>
    <cellStyle name="Currency 5 2 6 2 2 2 7" xfId="16113" xr:uid="{00000000-0005-0000-0000-0000F03E0000}"/>
    <cellStyle name="Currency 5 2 6 2 2 3" xfId="16114" xr:uid="{00000000-0005-0000-0000-0000F13E0000}"/>
    <cellStyle name="Currency 5 2 6 2 2 3 2" xfId="16115" xr:uid="{00000000-0005-0000-0000-0000F23E0000}"/>
    <cellStyle name="Currency 5 2 6 2 2 3 3" xfId="16116" xr:uid="{00000000-0005-0000-0000-0000F33E0000}"/>
    <cellStyle name="Currency 5 2 6 2 2 3 4" xfId="16117" xr:uid="{00000000-0005-0000-0000-0000F43E0000}"/>
    <cellStyle name="Currency 5 2 6 2 2 3 5" xfId="16118" xr:uid="{00000000-0005-0000-0000-0000F53E0000}"/>
    <cellStyle name="Currency 5 2 6 2 2 3 6" xfId="16119" xr:uid="{00000000-0005-0000-0000-0000F63E0000}"/>
    <cellStyle name="Currency 5 2 6 2 2 3 7" xfId="16120" xr:uid="{00000000-0005-0000-0000-0000F73E0000}"/>
    <cellStyle name="Currency 5 2 6 2 2 4" xfId="16121" xr:uid="{00000000-0005-0000-0000-0000F83E0000}"/>
    <cellStyle name="Currency 5 2 6 2 2 4 2" xfId="16122" xr:uid="{00000000-0005-0000-0000-0000F93E0000}"/>
    <cellStyle name="Currency 5 2 6 2 2 4 3" xfId="16123" xr:uid="{00000000-0005-0000-0000-0000FA3E0000}"/>
    <cellStyle name="Currency 5 2 6 2 2 4 4" xfId="16124" xr:uid="{00000000-0005-0000-0000-0000FB3E0000}"/>
    <cellStyle name="Currency 5 2 6 2 2 4 5" xfId="16125" xr:uid="{00000000-0005-0000-0000-0000FC3E0000}"/>
    <cellStyle name="Currency 5 2 6 2 2 4 6" xfId="16126" xr:uid="{00000000-0005-0000-0000-0000FD3E0000}"/>
    <cellStyle name="Currency 5 2 6 2 2 4 7" xfId="16127" xr:uid="{00000000-0005-0000-0000-0000FE3E0000}"/>
    <cellStyle name="Currency 5 2 6 2 2 5" xfId="16128" xr:uid="{00000000-0005-0000-0000-0000FF3E0000}"/>
    <cellStyle name="Currency 5 2 6 2 2 6" xfId="16129" xr:uid="{00000000-0005-0000-0000-0000003F0000}"/>
    <cellStyle name="Currency 5 2 6 2 2 7" xfId="16130" xr:uid="{00000000-0005-0000-0000-0000013F0000}"/>
    <cellStyle name="Currency 5 2 6 2 2 8" xfId="16131" xr:uid="{00000000-0005-0000-0000-0000023F0000}"/>
    <cellStyle name="Currency 5 2 6 2 2 9" xfId="16132" xr:uid="{00000000-0005-0000-0000-0000033F0000}"/>
    <cellStyle name="Currency 5 2 6 2 3" xfId="16133" xr:uid="{00000000-0005-0000-0000-0000043F0000}"/>
    <cellStyle name="Currency 5 2 6 2 3 2" xfId="16134" xr:uid="{00000000-0005-0000-0000-0000053F0000}"/>
    <cellStyle name="Currency 5 2 6 2 3 3" xfId="16135" xr:uid="{00000000-0005-0000-0000-0000063F0000}"/>
    <cellStyle name="Currency 5 2 6 2 3 4" xfId="16136" xr:uid="{00000000-0005-0000-0000-0000073F0000}"/>
    <cellStyle name="Currency 5 2 6 2 3 5" xfId="16137" xr:uid="{00000000-0005-0000-0000-0000083F0000}"/>
    <cellStyle name="Currency 5 2 6 2 3 6" xfId="16138" xr:uid="{00000000-0005-0000-0000-0000093F0000}"/>
    <cellStyle name="Currency 5 2 6 2 3 7" xfId="16139" xr:uid="{00000000-0005-0000-0000-00000A3F0000}"/>
    <cellStyle name="Currency 5 2 6 2 4" xfId="16140" xr:uid="{00000000-0005-0000-0000-00000B3F0000}"/>
    <cellStyle name="Currency 5 2 6 2 4 2" xfId="16141" xr:uid="{00000000-0005-0000-0000-00000C3F0000}"/>
    <cellStyle name="Currency 5 2 6 2 4 3" xfId="16142" xr:uid="{00000000-0005-0000-0000-00000D3F0000}"/>
    <cellStyle name="Currency 5 2 6 2 4 4" xfId="16143" xr:uid="{00000000-0005-0000-0000-00000E3F0000}"/>
    <cellStyle name="Currency 5 2 6 2 4 5" xfId="16144" xr:uid="{00000000-0005-0000-0000-00000F3F0000}"/>
    <cellStyle name="Currency 5 2 6 2 4 6" xfId="16145" xr:uid="{00000000-0005-0000-0000-0000103F0000}"/>
    <cellStyle name="Currency 5 2 6 2 4 7" xfId="16146" xr:uid="{00000000-0005-0000-0000-0000113F0000}"/>
    <cellStyle name="Currency 5 2 6 2 5" xfId="16147" xr:uid="{00000000-0005-0000-0000-0000123F0000}"/>
    <cellStyle name="Currency 5 2 6 2 5 2" xfId="16148" xr:uid="{00000000-0005-0000-0000-0000133F0000}"/>
    <cellStyle name="Currency 5 2 6 2 5 3" xfId="16149" xr:uid="{00000000-0005-0000-0000-0000143F0000}"/>
    <cellStyle name="Currency 5 2 6 2 5 4" xfId="16150" xr:uid="{00000000-0005-0000-0000-0000153F0000}"/>
    <cellStyle name="Currency 5 2 6 2 5 5" xfId="16151" xr:uid="{00000000-0005-0000-0000-0000163F0000}"/>
    <cellStyle name="Currency 5 2 6 2 5 6" xfId="16152" xr:uid="{00000000-0005-0000-0000-0000173F0000}"/>
    <cellStyle name="Currency 5 2 6 2 5 7" xfId="16153" xr:uid="{00000000-0005-0000-0000-0000183F0000}"/>
    <cellStyle name="Currency 5 2 6 2 6" xfId="16154" xr:uid="{00000000-0005-0000-0000-0000193F0000}"/>
    <cellStyle name="Currency 5 2 6 2 7" xfId="16155" xr:uid="{00000000-0005-0000-0000-00001A3F0000}"/>
    <cellStyle name="Currency 5 2 6 2 8" xfId="16156" xr:uid="{00000000-0005-0000-0000-00001B3F0000}"/>
    <cellStyle name="Currency 5 2 6 2 9" xfId="16157" xr:uid="{00000000-0005-0000-0000-00001C3F0000}"/>
    <cellStyle name="Currency 5 2 6 3" xfId="16158" xr:uid="{00000000-0005-0000-0000-00001D3F0000}"/>
    <cellStyle name="Currency 5 2 6 3 10" xfId="16159" xr:uid="{00000000-0005-0000-0000-00001E3F0000}"/>
    <cellStyle name="Currency 5 2 6 3 11" xfId="16160" xr:uid="{00000000-0005-0000-0000-00001F3F0000}"/>
    <cellStyle name="Currency 5 2 6 3 2" xfId="16161" xr:uid="{00000000-0005-0000-0000-0000203F0000}"/>
    <cellStyle name="Currency 5 2 6 3 2 10" xfId="16162" xr:uid="{00000000-0005-0000-0000-0000213F0000}"/>
    <cellStyle name="Currency 5 2 6 3 2 2" xfId="16163" xr:uid="{00000000-0005-0000-0000-0000223F0000}"/>
    <cellStyle name="Currency 5 2 6 3 2 2 2" xfId="16164" xr:uid="{00000000-0005-0000-0000-0000233F0000}"/>
    <cellStyle name="Currency 5 2 6 3 2 2 3" xfId="16165" xr:uid="{00000000-0005-0000-0000-0000243F0000}"/>
    <cellStyle name="Currency 5 2 6 3 2 2 4" xfId="16166" xr:uid="{00000000-0005-0000-0000-0000253F0000}"/>
    <cellStyle name="Currency 5 2 6 3 2 2 5" xfId="16167" xr:uid="{00000000-0005-0000-0000-0000263F0000}"/>
    <cellStyle name="Currency 5 2 6 3 2 2 6" xfId="16168" xr:uid="{00000000-0005-0000-0000-0000273F0000}"/>
    <cellStyle name="Currency 5 2 6 3 2 2 7" xfId="16169" xr:uid="{00000000-0005-0000-0000-0000283F0000}"/>
    <cellStyle name="Currency 5 2 6 3 2 3" xfId="16170" xr:uid="{00000000-0005-0000-0000-0000293F0000}"/>
    <cellStyle name="Currency 5 2 6 3 2 3 2" xfId="16171" xr:uid="{00000000-0005-0000-0000-00002A3F0000}"/>
    <cellStyle name="Currency 5 2 6 3 2 3 3" xfId="16172" xr:uid="{00000000-0005-0000-0000-00002B3F0000}"/>
    <cellStyle name="Currency 5 2 6 3 2 3 4" xfId="16173" xr:uid="{00000000-0005-0000-0000-00002C3F0000}"/>
    <cellStyle name="Currency 5 2 6 3 2 3 5" xfId="16174" xr:uid="{00000000-0005-0000-0000-00002D3F0000}"/>
    <cellStyle name="Currency 5 2 6 3 2 3 6" xfId="16175" xr:uid="{00000000-0005-0000-0000-00002E3F0000}"/>
    <cellStyle name="Currency 5 2 6 3 2 3 7" xfId="16176" xr:uid="{00000000-0005-0000-0000-00002F3F0000}"/>
    <cellStyle name="Currency 5 2 6 3 2 4" xfId="16177" xr:uid="{00000000-0005-0000-0000-0000303F0000}"/>
    <cellStyle name="Currency 5 2 6 3 2 4 2" xfId="16178" xr:uid="{00000000-0005-0000-0000-0000313F0000}"/>
    <cellStyle name="Currency 5 2 6 3 2 4 3" xfId="16179" xr:uid="{00000000-0005-0000-0000-0000323F0000}"/>
    <cellStyle name="Currency 5 2 6 3 2 4 4" xfId="16180" xr:uid="{00000000-0005-0000-0000-0000333F0000}"/>
    <cellStyle name="Currency 5 2 6 3 2 4 5" xfId="16181" xr:uid="{00000000-0005-0000-0000-0000343F0000}"/>
    <cellStyle name="Currency 5 2 6 3 2 4 6" xfId="16182" xr:uid="{00000000-0005-0000-0000-0000353F0000}"/>
    <cellStyle name="Currency 5 2 6 3 2 4 7" xfId="16183" xr:uid="{00000000-0005-0000-0000-0000363F0000}"/>
    <cellStyle name="Currency 5 2 6 3 2 5" xfId="16184" xr:uid="{00000000-0005-0000-0000-0000373F0000}"/>
    <cellStyle name="Currency 5 2 6 3 2 6" xfId="16185" xr:uid="{00000000-0005-0000-0000-0000383F0000}"/>
    <cellStyle name="Currency 5 2 6 3 2 7" xfId="16186" xr:uid="{00000000-0005-0000-0000-0000393F0000}"/>
    <cellStyle name="Currency 5 2 6 3 2 8" xfId="16187" xr:uid="{00000000-0005-0000-0000-00003A3F0000}"/>
    <cellStyle name="Currency 5 2 6 3 2 9" xfId="16188" xr:uid="{00000000-0005-0000-0000-00003B3F0000}"/>
    <cellStyle name="Currency 5 2 6 3 3" xfId="16189" xr:uid="{00000000-0005-0000-0000-00003C3F0000}"/>
    <cellStyle name="Currency 5 2 6 3 3 2" xfId="16190" xr:uid="{00000000-0005-0000-0000-00003D3F0000}"/>
    <cellStyle name="Currency 5 2 6 3 3 3" xfId="16191" xr:uid="{00000000-0005-0000-0000-00003E3F0000}"/>
    <cellStyle name="Currency 5 2 6 3 3 4" xfId="16192" xr:uid="{00000000-0005-0000-0000-00003F3F0000}"/>
    <cellStyle name="Currency 5 2 6 3 3 5" xfId="16193" xr:uid="{00000000-0005-0000-0000-0000403F0000}"/>
    <cellStyle name="Currency 5 2 6 3 3 6" xfId="16194" xr:uid="{00000000-0005-0000-0000-0000413F0000}"/>
    <cellStyle name="Currency 5 2 6 3 3 7" xfId="16195" xr:uid="{00000000-0005-0000-0000-0000423F0000}"/>
    <cellStyle name="Currency 5 2 6 3 4" xfId="16196" xr:uid="{00000000-0005-0000-0000-0000433F0000}"/>
    <cellStyle name="Currency 5 2 6 3 4 2" xfId="16197" xr:uid="{00000000-0005-0000-0000-0000443F0000}"/>
    <cellStyle name="Currency 5 2 6 3 4 3" xfId="16198" xr:uid="{00000000-0005-0000-0000-0000453F0000}"/>
    <cellStyle name="Currency 5 2 6 3 4 4" xfId="16199" xr:uid="{00000000-0005-0000-0000-0000463F0000}"/>
    <cellStyle name="Currency 5 2 6 3 4 5" xfId="16200" xr:uid="{00000000-0005-0000-0000-0000473F0000}"/>
    <cellStyle name="Currency 5 2 6 3 4 6" xfId="16201" xr:uid="{00000000-0005-0000-0000-0000483F0000}"/>
    <cellStyle name="Currency 5 2 6 3 4 7" xfId="16202" xr:uid="{00000000-0005-0000-0000-0000493F0000}"/>
    <cellStyle name="Currency 5 2 6 3 5" xfId="16203" xr:uid="{00000000-0005-0000-0000-00004A3F0000}"/>
    <cellStyle name="Currency 5 2 6 3 5 2" xfId="16204" xr:uid="{00000000-0005-0000-0000-00004B3F0000}"/>
    <cellStyle name="Currency 5 2 6 3 5 3" xfId="16205" xr:uid="{00000000-0005-0000-0000-00004C3F0000}"/>
    <cellStyle name="Currency 5 2 6 3 5 4" xfId="16206" xr:uid="{00000000-0005-0000-0000-00004D3F0000}"/>
    <cellStyle name="Currency 5 2 6 3 5 5" xfId="16207" xr:uid="{00000000-0005-0000-0000-00004E3F0000}"/>
    <cellStyle name="Currency 5 2 6 3 5 6" xfId="16208" xr:uid="{00000000-0005-0000-0000-00004F3F0000}"/>
    <cellStyle name="Currency 5 2 6 3 5 7" xfId="16209" xr:uid="{00000000-0005-0000-0000-0000503F0000}"/>
    <cellStyle name="Currency 5 2 6 3 6" xfId="16210" xr:uid="{00000000-0005-0000-0000-0000513F0000}"/>
    <cellStyle name="Currency 5 2 6 3 7" xfId="16211" xr:uid="{00000000-0005-0000-0000-0000523F0000}"/>
    <cellStyle name="Currency 5 2 6 3 8" xfId="16212" xr:uid="{00000000-0005-0000-0000-0000533F0000}"/>
    <cellStyle name="Currency 5 2 6 3 9" xfId="16213" xr:uid="{00000000-0005-0000-0000-0000543F0000}"/>
    <cellStyle name="Currency 5 2 6 4" xfId="16214" xr:uid="{00000000-0005-0000-0000-0000553F0000}"/>
    <cellStyle name="Currency 5 2 6 4 10" xfId="16215" xr:uid="{00000000-0005-0000-0000-0000563F0000}"/>
    <cellStyle name="Currency 5 2 6 4 2" xfId="16216" xr:uid="{00000000-0005-0000-0000-0000573F0000}"/>
    <cellStyle name="Currency 5 2 6 4 2 2" xfId="16217" xr:uid="{00000000-0005-0000-0000-0000583F0000}"/>
    <cellStyle name="Currency 5 2 6 4 2 3" xfId="16218" xr:uid="{00000000-0005-0000-0000-0000593F0000}"/>
    <cellStyle name="Currency 5 2 6 4 2 4" xfId="16219" xr:uid="{00000000-0005-0000-0000-00005A3F0000}"/>
    <cellStyle name="Currency 5 2 6 4 2 5" xfId="16220" xr:uid="{00000000-0005-0000-0000-00005B3F0000}"/>
    <cellStyle name="Currency 5 2 6 4 2 6" xfId="16221" xr:uid="{00000000-0005-0000-0000-00005C3F0000}"/>
    <cellStyle name="Currency 5 2 6 4 2 7" xfId="16222" xr:uid="{00000000-0005-0000-0000-00005D3F0000}"/>
    <cellStyle name="Currency 5 2 6 4 3" xfId="16223" xr:uid="{00000000-0005-0000-0000-00005E3F0000}"/>
    <cellStyle name="Currency 5 2 6 4 3 2" xfId="16224" xr:uid="{00000000-0005-0000-0000-00005F3F0000}"/>
    <cellStyle name="Currency 5 2 6 4 3 3" xfId="16225" xr:uid="{00000000-0005-0000-0000-0000603F0000}"/>
    <cellStyle name="Currency 5 2 6 4 3 4" xfId="16226" xr:uid="{00000000-0005-0000-0000-0000613F0000}"/>
    <cellStyle name="Currency 5 2 6 4 3 5" xfId="16227" xr:uid="{00000000-0005-0000-0000-0000623F0000}"/>
    <cellStyle name="Currency 5 2 6 4 3 6" xfId="16228" xr:uid="{00000000-0005-0000-0000-0000633F0000}"/>
    <cellStyle name="Currency 5 2 6 4 3 7" xfId="16229" xr:uid="{00000000-0005-0000-0000-0000643F0000}"/>
    <cellStyle name="Currency 5 2 6 4 4" xfId="16230" xr:uid="{00000000-0005-0000-0000-0000653F0000}"/>
    <cellStyle name="Currency 5 2 6 4 4 2" xfId="16231" xr:uid="{00000000-0005-0000-0000-0000663F0000}"/>
    <cellStyle name="Currency 5 2 6 4 4 3" xfId="16232" xr:uid="{00000000-0005-0000-0000-0000673F0000}"/>
    <cellStyle name="Currency 5 2 6 4 4 4" xfId="16233" xr:uid="{00000000-0005-0000-0000-0000683F0000}"/>
    <cellStyle name="Currency 5 2 6 4 4 5" xfId="16234" xr:uid="{00000000-0005-0000-0000-0000693F0000}"/>
    <cellStyle name="Currency 5 2 6 4 4 6" xfId="16235" xr:uid="{00000000-0005-0000-0000-00006A3F0000}"/>
    <cellStyle name="Currency 5 2 6 4 4 7" xfId="16236" xr:uid="{00000000-0005-0000-0000-00006B3F0000}"/>
    <cellStyle name="Currency 5 2 6 4 5" xfId="16237" xr:uid="{00000000-0005-0000-0000-00006C3F0000}"/>
    <cellStyle name="Currency 5 2 6 4 6" xfId="16238" xr:uid="{00000000-0005-0000-0000-00006D3F0000}"/>
    <cellStyle name="Currency 5 2 6 4 7" xfId="16239" xr:uid="{00000000-0005-0000-0000-00006E3F0000}"/>
    <cellStyle name="Currency 5 2 6 4 8" xfId="16240" xr:uid="{00000000-0005-0000-0000-00006F3F0000}"/>
    <cellStyle name="Currency 5 2 6 4 9" xfId="16241" xr:uid="{00000000-0005-0000-0000-0000703F0000}"/>
    <cellStyle name="Currency 5 2 6 5" xfId="16242" xr:uid="{00000000-0005-0000-0000-0000713F0000}"/>
    <cellStyle name="Currency 5 2 6 5 2" xfId="16243" xr:uid="{00000000-0005-0000-0000-0000723F0000}"/>
    <cellStyle name="Currency 5 2 6 5 3" xfId="16244" xr:uid="{00000000-0005-0000-0000-0000733F0000}"/>
    <cellStyle name="Currency 5 2 6 5 4" xfId="16245" xr:uid="{00000000-0005-0000-0000-0000743F0000}"/>
    <cellStyle name="Currency 5 2 6 5 5" xfId="16246" xr:uid="{00000000-0005-0000-0000-0000753F0000}"/>
    <cellStyle name="Currency 5 2 6 5 6" xfId="16247" xr:uid="{00000000-0005-0000-0000-0000763F0000}"/>
    <cellStyle name="Currency 5 2 6 5 7" xfId="16248" xr:uid="{00000000-0005-0000-0000-0000773F0000}"/>
    <cellStyle name="Currency 5 2 6 6" xfId="16249" xr:uid="{00000000-0005-0000-0000-0000783F0000}"/>
    <cellStyle name="Currency 5 2 6 6 2" xfId="16250" xr:uid="{00000000-0005-0000-0000-0000793F0000}"/>
    <cellStyle name="Currency 5 2 6 6 3" xfId="16251" xr:uid="{00000000-0005-0000-0000-00007A3F0000}"/>
    <cellStyle name="Currency 5 2 6 6 4" xfId="16252" xr:uid="{00000000-0005-0000-0000-00007B3F0000}"/>
    <cellStyle name="Currency 5 2 6 6 5" xfId="16253" xr:uid="{00000000-0005-0000-0000-00007C3F0000}"/>
    <cellStyle name="Currency 5 2 6 6 6" xfId="16254" xr:uid="{00000000-0005-0000-0000-00007D3F0000}"/>
    <cellStyle name="Currency 5 2 6 6 7" xfId="16255" xr:uid="{00000000-0005-0000-0000-00007E3F0000}"/>
    <cellStyle name="Currency 5 2 6 7" xfId="16256" xr:uid="{00000000-0005-0000-0000-00007F3F0000}"/>
    <cellStyle name="Currency 5 2 6 7 2" xfId="16257" xr:uid="{00000000-0005-0000-0000-0000803F0000}"/>
    <cellStyle name="Currency 5 2 6 7 3" xfId="16258" xr:uid="{00000000-0005-0000-0000-0000813F0000}"/>
    <cellStyle name="Currency 5 2 6 7 4" xfId="16259" xr:uid="{00000000-0005-0000-0000-0000823F0000}"/>
    <cellStyle name="Currency 5 2 6 7 5" xfId="16260" xr:uid="{00000000-0005-0000-0000-0000833F0000}"/>
    <cellStyle name="Currency 5 2 6 7 6" xfId="16261" xr:uid="{00000000-0005-0000-0000-0000843F0000}"/>
    <cellStyle name="Currency 5 2 6 7 7" xfId="16262" xr:uid="{00000000-0005-0000-0000-0000853F0000}"/>
    <cellStyle name="Currency 5 2 6 8" xfId="16263" xr:uid="{00000000-0005-0000-0000-0000863F0000}"/>
    <cellStyle name="Currency 5 2 6 9" xfId="16264" xr:uid="{00000000-0005-0000-0000-0000873F0000}"/>
    <cellStyle name="Currency 5 2 7" xfId="16265" xr:uid="{00000000-0005-0000-0000-0000883F0000}"/>
    <cellStyle name="Currency 5 2 7 10" xfId="16266" xr:uid="{00000000-0005-0000-0000-0000893F0000}"/>
    <cellStyle name="Currency 5 2 7 11" xfId="16267" xr:uid="{00000000-0005-0000-0000-00008A3F0000}"/>
    <cellStyle name="Currency 5 2 7 12" xfId="16268" xr:uid="{00000000-0005-0000-0000-00008B3F0000}"/>
    <cellStyle name="Currency 5 2 7 2" xfId="16269" xr:uid="{00000000-0005-0000-0000-00008C3F0000}"/>
    <cellStyle name="Currency 5 2 7 2 10" xfId="16270" xr:uid="{00000000-0005-0000-0000-00008D3F0000}"/>
    <cellStyle name="Currency 5 2 7 2 11" xfId="16271" xr:uid="{00000000-0005-0000-0000-00008E3F0000}"/>
    <cellStyle name="Currency 5 2 7 2 2" xfId="16272" xr:uid="{00000000-0005-0000-0000-00008F3F0000}"/>
    <cellStyle name="Currency 5 2 7 2 2 10" xfId="16273" xr:uid="{00000000-0005-0000-0000-0000903F0000}"/>
    <cellStyle name="Currency 5 2 7 2 2 2" xfId="16274" xr:uid="{00000000-0005-0000-0000-0000913F0000}"/>
    <cellStyle name="Currency 5 2 7 2 2 2 2" xfId="16275" xr:uid="{00000000-0005-0000-0000-0000923F0000}"/>
    <cellStyle name="Currency 5 2 7 2 2 2 3" xfId="16276" xr:uid="{00000000-0005-0000-0000-0000933F0000}"/>
    <cellStyle name="Currency 5 2 7 2 2 2 4" xfId="16277" xr:uid="{00000000-0005-0000-0000-0000943F0000}"/>
    <cellStyle name="Currency 5 2 7 2 2 2 5" xfId="16278" xr:uid="{00000000-0005-0000-0000-0000953F0000}"/>
    <cellStyle name="Currency 5 2 7 2 2 2 6" xfId="16279" xr:uid="{00000000-0005-0000-0000-0000963F0000}"/>
    <cellStyle name="Currency 5 2 7 2 2 2 7" xfId="16280" xr:uid="{00000000-0005-0000-0000-0000973F0000}"/>
    <cellStyle name="Currency 5 2 7 2 2 3" xfId="16281" xr:uid="{00000000-0005-0000-0000-0000983F0000}"/>
    <cellStyle name="Currency 5 2 7 2 2 3 2" xfId="16282" xr:uid="{00000000-0005-0000-0000-0000993F0000}"/>
    <cellStyle name="Currency 5 2 7 2 2 3 3" xfId="16283" xr:uid="{00000000-0005-0000-0000-00009A3F0000}"/>
    <cellStyle name="Currency 5 2 7 2 2 3 4" xfId="16284" xr:uid="{00000000-0005-0000-0000-00009B3F0000}"/>
    <cellStyle name="Currency 5 2 7 2 2 3 5" xfId="16285" xr:uid="{00000000-0005-0000-0000-00009C3F0000}"/>
    <cellStyle name="Currency 5 2 7 2 2 3 6" xfId="16286" xr:uid="{00000000-0005-0000-0000-00009D3F0000}"/>
    <cellStyle name="Currency 5 2 7 2 2 3 7" xfId="16287" xr:uid="{00000000-0005-0000-0000-00009E3F0000}"/>
    <cellStyle name="Currency 5 2 7 2 2 4" xfId="16288" xr:uid="{00000000-0005-0000-0000-00009F3F0000}"/>
    <cellStyle name="Currency 5 2 7 2 2 4 2" xfId="16289" xr:uid="{00000000-0005-0000-0000-0000A03F0000}"/>
    <cellStyle name="Currency 5 2 7 2 2 4 3" xfId="16290" xr:uid="{00000000-0005-0000-0000-0000A13F0000}"/>
    <cellStyle name="Currency 5 2 7 2 2 4 4" xfId="16291" xr:uid="{00000000-0005-0000-0000-0000A23F0000}"/>
    <cellStyle name="Currency 5 2 7 2 2 4 5" xfId="16292" xr:uid="{00000000-0005-0000-0000-0000A33F0000}"/>
    <cellStyle name="Currency 5 2 7 2 2 4 6" xfId="16293" xr:uid="{00000000-0005-0000-0000-0000A43F0000}"/>
    <cellStyle name="Currency 5 2 7 2 2 4 7" xfId="16294" xr:uid="{00000000-0005-0000-0000-0000A53F0000}"/>
    <cellStyle name="Currency 5 2 7 2 2 5" xfId="16295" xr:uid="{00000000-0005-0000-0000-0000A63F0000}"/>
    <cellStyle name="Currency 5 2 7 2 2 6" xfId="16296" xr:uid="{00000000-0005-0000-0000-0000A73F0000}"/>
    <cellStyle name="Currency 5 2 7 2 2 7" xfId="16297" xr:uid="{00000000-0005-0000-0000-0000A83F0000}"/>
    <cellStyle name="Currency 5 2 7 2 2 8" xfId="16298" xr:uid="{00000000-0005-0000-0000-0000A93F0000}"/>
    <cellStyle name="Currency 5 2 7 2 2 9" xfId="16299" xr:uid="{00000000-0005-0000-0000-0000AA3F0000}"/>
    <cellStyle name="Currency 5 2 7 2 3" xfId="16300" xr:uid="{00000000-0005-0000-0000-0000AB3F0000}"/>
    <cellStyle name="Currency 5 2 7 2 3 2" xfId="16301" xr:uid="{00000000-0005-0000-0000-0000AC3F0000}"/>
    <cellStyle name="Currency 5 2 7 2 3 3" xfId="16302" xr:uid="{00000000-0005-0000-0000-0000AD3F0000}"/>
    <cellStyle name="Currency 5 2 7 2 3 4" xfId="16303" xr:uid="{00000000-0005-0000-0000-0000AE3F0000}"/>
    <cellStyle name="Currency 5 2 7 2 3 5" xfId="16304" xr:uid="{00000000-0005-0000-0000-0000AF3F0000}"/>
    <cellStyle name="Currency 5 2 7 2 3 6" xfId="16305" xr:uid="{00000000-0005-0000-0000-0000B03F0000}"/>
    <cellStyle name="Currency 5 2 7 2 3 7" xfId="16306" xr:uid="{00000000-0005-0000-0000-0000B13F0000}"/>
    <cellStyle name="Currency 5 2 7 2 4" xfId="16307" xr:uid="{00000000-0005-0000-0000-0000B23F0000}"/>
    <cellStyle name="Currency 5 2 7 2 4 2" xfId="16308" xr:uid="{00000000-0005-0000-0000-0000B33F0000}"/>
    <cellStyle name="Currency 5 2 7 2 4 3" xfId="16309" xr:uid="{00000000-0005-0000-0000-0000B43F0000}"/>
    <cellStyle name="Currency 5 2 7 2 4 4" xfId="16310" xr:uid="{00000000-0005-0000-0000-0000B53F0000}"/>
    <cellStyle name="Currency 5 2 7 2 4 5" xfId="16311" xr:uid="{00000000-0005-0000-0000-0000B63F0000}"/>
    <cellStyle name="Currency 5 2 7 2 4 6" xfId="16312" xr:uid="{00000000-0005-0000-0000-0000B73F0000}"/>
    <cellStyle name="Currency 5 2 7 2 4 7" xfId="16313" xr:uid="{00000000-0005-0000-0000-0000B83F0000}"/>
    <cellStyle name="Currency 5 2 7 2 5" xfId="16314" xr:uid="{00000000-0005-0000-0000-0000B93F0000}"/>
    <cellStyle name="Currency 5 2 7 2 5 2" xfId="16315" xr:uid="{00000000-0005-0000-0000-0000BA3F0000}"/>
    <cellStyle name="Currency 5 2 7 2 5 3" xfId="16316" xr:uid="{00000000-0005-0000-0000-0000BB3F0000}"/>
    <cellStyle name="Currency 5 2 7 2 5 4" xfId="16317" xr:uid="{00000000-0005-0000-0000-0000BC3F0000}"/>
    <cellStyle name="Currency 5 2 7 2 5 5" xfId="16318" xr:uid="{00000000-0005-0000-0000-0000BD3F0000}"/>
    <cellStyle name="Currency 5 2 7 2 5 6" xfId="16319" xr:uid="{00000000-0005-0000-0000-0000BE3F0000}"/>
    <cellStyle name="Currency 5 2 7 2 5 7" xfId="16320" xr:uid="{00000000-0005-0000-0000-0000BF3F0000}"/>
    <cellStyle name="Currency 5 2 7 2 6" xfId="16321" xr:uid="{00000000-0005-0000-0000-0000C03F0000}"/>
    <cellStyle name="Currency 5 2 7 2 7" xfId="16322" xr:uid="{00000000-0005-0000-0000-0000C13F0000}"/>
    <cellStyle name="Currency 5 2 7 2 8" xfId="16323" xr:uid="{00000000-0005-0000-0000-0000C23F0000}"/>
    <cellStyle name="Currency 5 2 7 2 9" xfId="16324" xr:uid="{00000000-0005-0000-0000-0000C33F0000}"/>
    <cellStyle name="Currency 5 2 7 3" xfId="16325" xr:uid="{00000000-0005-0000-0000-0000C43F0000}"/>
    <cellStyle name="Currency 5 2 7 3 10" xfId="16326" xr:uid="{00000000-0005-0000-0000-0000C53F0000}"/>
    <cellStyle name="Currency 5 2 7 3 2" xfId="16327" xr:uid="{00000000-0005-0000-0000-0000C63F0000}"/>
    <cellStyle name="Currency 5 2 7 3 2 2" xfId="16328" xr:uid="{00000000-0005-0000-0000-0000C73F0000}"/>
    <cellStyle name="Currency 5 2 7 3 2 3" xfId="16329" xr:uid="{00000000-0005-0000-0000-0000C83F0000}"/>
    <cellStyle name="Currency 5 2 7 3 2 4" xfId="16330" xr:uid="{00000000-0005-0000-0000-0000C93F0000}"/>
    <cellStyle name="Currency 5 2 7 3 2 5" xfId="16331" xr:uid="{00000000-0005-0000-0000-0000CA3F0000}"/>
    <cellStyle name="Currency 5 2 7 3 2 6" xfId="16332" xr:uid="{00000000-0005-0000-0000-0000CB3F0000}"/>
    <cellStyle name="Currency 5 2 7 3 2 7" xfId="16333" xr:uid="{00000000-0005-0000-0000-0000CC3F0000}"/>
    <cellStyle name="Currency 5 2 7 3 3" xfId="16334" xr:uid="{00000000-0005-0000-0000-0000CD3F0000}"/>
    <cellStyle name="Currency 5 2 7 3 3 2" xfId="16335" xr:uid="{00000000-0005-0000-0000-0000CE3F0000}"/>
    <cellStyle name="Currency 5 2 7 3 3 3" xfId="16336" xr:uid="{00000000-0005-0000-0000-0000CF3F0000}"/>
    <cellStyle name="Currency 5 2 7 3 3 4" xfId="16337" xr:uid="{00000000-0005-0000-0000-0000D03F0000}"/>
    <cellStyle name="Currency 5 2 7 3 3 5" xfId="16338" xr:uid="{00000000-0005-0000-0000-0000D13F0000}"/>
    <cellStyle name="Currency 5 2 7 3 3 6" xfId="16339" xr:uid="{00000000-0005-0000-0000-0000D23F0000}"/>
    <cellStyle name="Currency 5 2 7 3 3 7" xfId="16340" xr:uid="{00000000-0005-0000-0000-0000D33F0000}"/>
    <cellStyle name="Currency 5 2 7 3 4" xfId="16341" xr:uid="{00000000-0005-0000-0000-0000D43F0000}"/>
    <cellStyle name="Currency 5 2 7 3 4 2" xfId="16342" xr:uid="{00000000-0005-0000-0000-0000D53F0000}"/>
    <cellStyle name="Currency 5 2 7 3 4 3" xfId="16343" xr:uid="{00000000-0005-0000-0000-0000D63F0000}"/>
    <cellStyle name="Currency 5 2 7 3 4 4" xfId="16344" xr:uid="{00000000-0005-0000-0000-0000D73F0000}"/>
    <cellStyle name="Currency 5 2 7 3 4 5" xfId="16345" xr:uid="{00000000-0005-0000-0000-0000D83F0000}"/>
    <cellStyle name="Currency 5 2 7 3 4 6" xfId="16346" xr:uid="{00000000-0005-0000-0000-0000D93F0000}"/>
    <cellStyle name="Currency 5 2 7 3 4 7" xfId="16347" xr:uid="{00000000-0005-0000-0000-0000DA3F0000}"/>
    <cellStyle name="Currency 5 2 7 3 5" xfId="16348" xr:uid="{00000000-0005-0000-0000-0000DB3F0000}"/>
    <cellStyle name="Currency 5 2 7 3 6" xfId="16349" xr:uid="{00000000-0005-0000-0000-0000DC3F0000}"/>
    <cellStyle name="Currency 5 2 7 3 7" xfId="16350" xr:uid="{00000000-0005-0000-0000-0000DD3F0000}"/>
    <cellStyle name="Currency 5 2 7 3 8" xfId="16351" xr:uid="{00000000-0005-0000-0000-0000DE3F0000}"/>
    <cellStyle name="Currency 5 2 7 3 9" xfId="16352" xr:uid="{00000000-0005-0000-0000-0000DF3F0000}"/>
    <cellStyle name="Currency 5 2 7 4" xfId="16353" xr:uid="{00000000-0005-0000-0000-0000E03F0000}"/>
    <cellStyle name="Currency 5 2 7 4 2" xfId="16354" xr:uid="{00000000-0005-0000-0000-0000E13F0000}"/>
    <cellStyle name="Currency 5 2 7 4 3" xfId="16355" xr:uid="{00000000-0005-0000-0000-0000E23F0000}"/>
    <cellStyle name="Currency 5 2 7 4 4" xfId="16356" xr:uid="{00000000-0005-0000-0000-0000E33F0000}"/>
    <cellStyle name="Currency 5 2 7 4 5" xfId="16357" xr:uid="{00000000-0005-0000-0000-0000E43F0000}"/>
    <cellStyle name="Currency 5 2 7 4 6" xfId="16358" xr:uid="{00000000-0005-0000-0000-0000E53F0000}"/>
    <cellStyle name="Currency 5 2 7 4 7" xfId="16359" xr:uid="{00000000-0005-0000-0000-0000E63F0000}"/>
    <cellStyle name="Currency 5 2 7 5" xfId="16360" xr:uid="{00000000-0005-0000-0000-0000E73F0000}"/>
    <cellStyle name="Currency 5 2 7 5 2" xfId="16361" xr:uid="{00000000-0005-0000-0000-0000E83F0000}"/>
    <cellStyle name="Currency 5 2 7 5 3" xfId="16362" xr:uid="{00000000-0005-0000-0000-0000E93F0000}"/>
    <cellStyle name="Currency 5 2 7 5 4" xfId="16363" xr:uid="{00000000-0005-0000-0000-0000EA3F0000}"/>
    <cellStyle name="Currency 5 2 7 5 5" xfId="16364" xr:uid="{00000000-0005-0000-0000-0000EB3F0000}"/>
    <cellStyle name="Currency 5 2 7 5 6" xfId="16365" xr:uid="{00000000-0005-0000-0000-0000EC3F0000}"/>
    <cellStyle name="Currency 5 2 7 5 7" xfId="16366" xr:uid="{00000000-0005-0000-0000-0000ED3F0000}"/>
    <cellStyle name="Currency 5 2 7 6" xfId="16367" xr:uid="{00000000-0005-0000-0000-0000EE3F0000}"/>
    <cellStyle name="Currency 5 2 7 6 2" xfId="16368" xr:uid="{00000000-0005-0000-0000-0000EF3F0000}"/>
    <cellStyle name="Currency 5 2 7 6 3" xfId="16369" xr:uid="{00000000-0005-0000-0000-0000F03F0000}"/>
    <cellStyle name="Currency 5 2 7 6 4" xfId="16370" xr:uid="{00000000-0005-0000-0000-0000F13F0000}"/>
    <cellStyle name="Currency 5 2 7 6 5" xfId="16371" xr:uid="{00000000-0005-0000-0000-0000F23F0000}"/>
    <cellStyle name="Currency 5 2 7 6 6" xfId="16372" xr:uid="{00000000-0005-0000-0000-0000F33F0000}"/>
    <cellStyle name="Currency 5 2 7 6 7" xfId="16373" xr:uid="{00000000-0005-0000-0000-0000F43F0000}"/>
    <cellStyle name="Currency 5 2 7 7" xfId="16374" xr:uid="{00000000-0005-0000-0000-0000F53F0000}"/>
    <cellStyle name="Currency 5 2 7 8" xfId="16375" xr:uid="{00000000-0005-0000-0000-0000F63F0000}"/>
    <cellStyle name="Currency 5 2 7 9" xfId="16376" xr:uid="{00000000-0005-0000-0000-0000F73F0000}"/>
    <cellStyle name="Currency 5 2 8" xfId="16377" xr:uid="{00000000-0005-0000-0000-0000F83F0000}"/>
    <cellStyle name="Currency 5 2 8 10" xfId="16378" xr:uid="{00000000-0005-0000-0000-0000F93F0000}"/>
    <cellStyle name="Currency 5 2 8 11" xfId="16379" xr:uid="{00000000-0005-0000-0000-0000FA3F0000}"/>
    <cellStyle name="Currency 5 2 8 2" xfId="16380" xr:uid="{00000000-0005-0000-0000-0000FB3F0000}"/>
    <cellStyle name="Currency 5 2 8 2 10" xfId="16381" xr:uid="{00000000-0005-0000-0000-0000FC3F0000}"/>
    <cellStyle name="Currency 5 2 8 2 2" xfId="16382" xr:uid="{00000000-0005-0000-0000-0000FD3F0000}"/>
    <cellStyle name="Currency 5 2 8 2 2 2" xfId="16383" xr:uid="{00000000-0005-0000-0000-0000FE3F0000}"/>
    <cellStyle name="Currency 5 2 8 2 2 3" xfId="16384" xr:uid="{00000000-0005-0000-0000-0000FF3F0000}"/>
    <cellStyle name="Currency 5 2 8 2 2 4" xfId="16385" xr:uid="{00000000-0005-0000-0000-000000400000}"/>
    <cellStyle name="Currency 5 2 8 2 2 5" xfId="16386" xr:uid="{00000000-0005-0000-0000-000001400000}"/>
    <cellStyle name="Currency 5 2 8 2 2 6" xfId="16387" xr:uid="{00000000-0005-0000-0000-000002400000}"/>
    <cellStyle name="Currency 5 2 8 2 2 7" xfId="16388" xr:uid="{00000000-0005-0000-0000-000003400000}"/>
    <cellStyle name="Currency 5 2 8 2 3" xfId="16389" xr:uid="{00000000-0005-0000-0000-000004400000}"/>
    <cellStyle name="Currency 5 2 8 2 3 2" xfId="16390" xr:uid="{00000000-0005-0000-0000-000005400000}"/>
    <cellStyle name="Currency 5 2 8 2 3 3" xfId="16391" xr:uid="{00000000-0005-0000-0000-000006400000}"/>
    <cellStyle name="Currency 5 2 8 2 3 4" xfId="16392" xr:uid="{00000000-0005-0000-0000-000007400000}"/>
    <cellStyle name="Currency 5 2 8 2 3 5" xfId="16393" xr:uid="{00000000-0005-0000-0000-000008400000}"/>
    <cellStyle name="Currency 5 2 8 2 3 6" xfId="16394" xr:uid="{00000000-0005-0000-0000-000009400000}"/>
    <cellStyle name="Currency 5 2 8 2 3 7" xfId="16395" xr:uid="{00000000-0005-0000-0000-00000A400000}"/>
    <cellStyle name="Currency 5 2 8 2 4" xfId="16396" xr:uid="{00000000-0005-0000-0000-00000B400000}"/>
    <cellStyle name="Currency 5 2 8 2 4 2" xfId="16397" xr:uid="{00000000-0005-0000-0000-00000C400000}"/>
    <cellStyle name="Currency 5 2 8 2 4 3" xfId="16398" xr:uid="{00000000-0005-0000-0000-00000D400000}"/>
    <cellStyle name="Currency 5 2 8 2 4 4" xfId="16399" xr:uid="{00000000-0005-0000-0000-00000E400000}"/>
    <cellStyle name="Currency 5 2 8 2 4 5" xfId="16400" xr:uid="{00000000-0005-0000-0000-00000F400000}"/>
    <cellStyle name="Currency 5 2 8 2 4 6" xfId="16401" xr:uid="{00000000-0005-0000-0000-000010400000}"/>
    <cellStyle name="Currency 5 2 8 2 4 7" xfId="16402" xr:uid="{00000000-0005-0000-0000-000011400000}"/>
    <cellStyle name="Currency 5 2 8 2 5" xfId="16403" xr:uid="{00000000-0005-0000-0000-000012400000}"/>
    <cellStyle name="Currency 5 2 8 2 6" xfId="16404" xr:uid="{00000000-0005-0000-0000-000013400000}"/>
    <cellStyle name="Currency 5 2 8 2 7" xfId="16405" xr:uid="{00000000-0005-0000-0000-000014400000}"/>
    <cellStyle name="Currency 5 2 8 2 8" xfId="16406" xr:uid="{00000000-0005-0000-0000-000015400000}"/>
    <cellStyle name="Currency 5 2 8 2 9" xfId="16407" xr:uid="{00000000-0005-0000-0000-000016400000}"/>
    <cellStyle name="Currency 5 2 8 3" xfId="16408" xr:uid="{00000000-0005-0000-0000-000017400000}"/>
    <cellStyle name="Currency 5 2 8 3 2" xfId="16409" xr:uid="{00000000-0005-0000-0000-000018400000}"/>
    <cellStyle name="Currency 5 2 8 3 3" xfId="16410" xr:uid="{00000000-0005-0000-0000-000019400000}"/>
    <cellStyle name="Currency 5 2 8 3 4" xfId="16411" xr:uid="{00000000-0005-0000-0000-00001A400000}"/>
    <cellStyle name="Currency 5 2 8 3 5" xfId="16412" xr:uid="{00000000-0005-0000-0000-00001B400000}"/>
    <cellStyle name="Currency 5 2 8 3 6" xfId="16413" xr:uid="{00000000-0005-0000-0000-00001C400000}"/>
    <cellStyle name="Currency 5 2 8 3 7" xfId="16414" xr:uid="{00000000-0005-0000-0000-00001D400000}"/>
    <cellStyle name="Currency 5 2 8 4" xfId="16415" xr:uid="{00000000-0005-0000-0000-00001E400000}"/>
    <cellStyle name="Currency 5 2 8 4 2" xfId="16416" xr:uid="{00000000-0005-0000-0000-00001F400000}"/>
    <cellStyle name="Currency 5 2 8 4 3" xfId="16417" xr:uid="{00000000-0005-0000-0000-000020400000}"/>
    <cellStyle name="Currency 5 2 8 4 4" xfId="16418" xr:uid="{00000000-0005-0000-0000-000021400000}"/>
    <cellStyle name="Currency 5 2 8 4 5" xfId="16419" xr:uid="{00000000-0005-0000-0000-000022400000}"/>
    <cellStyle name="Currency 5 2 8 4 6" xfId="16420" xr:uid="{00000000-0005-0000-0000-000023400000}"/>
    <cellStyle name="Currency 5 2 8 4 7" xfId="16421" xr:uid="{00000000-0005-0000-0000-000024400000}"/>
    <cellStyle name="Currency 5 2 8 5" xfId="16422" xr:uid="{00000000-0005-0000-0000-000025400000}"/>
    <cellStyle name="Currency 5 2 8 5 2" xfId="16423" xr:uid="{00000000-0005-0000-0000-000026400000}"/>
    <cellStyle name="Currency 5 2 8 5 3" xfId="16424" xr:uid="{00000000-0005-0000-0000-000027400000}"/>
    <cellStyle name="Currency 5 2 8 5 4" xfId="16425" xr:uid="{00000000-0005-0000-0000-000028400000}"/>
    <cellStyle name="Currency 5 2 8 5 5" xfId="16426" xr:uid="{00000000-0005-0000-0000-000029400000}"/>
    <cellStyle name="Currency 5 2 8 5 6" xfId="16427" xr:uid="{00000000-0005-0000-0000-00002A400000}"/>
    <cellStyle name="Currency 5 2 8 5 7" xfId="16428" xr:uid="{00000000-0005-0000-0000-00002B400000}"/>
    <cellStyle name="Currency 5 2 8 6" xfId="16429" xr:uid="{00000000-0005-0000-0000-00002C400000}"/>
    <cellStyle name="Currency 5 2 8 7" xfId="16430" xr:uid="{00000000-0005-0000-0000-00002D400000}"/>
    <cellStyle name="Currency 5 2 8 8" xfId="16431" xr:uid="{00000000-0005-0000-0000-00002E400000}"/>
    <cellStyle name="Currency 5 2 8 9" xfId="16432" xr:uid="{00000000-0005-0000-0000-00002F400000}"/>
    <cellStyle name="Currency 5 2 9" xfId="16433" xr:uid="{00000000-0005-0000-0000-000030400000}"/>
    <cellStyle name="Currency 5 2 9 10" xfId="16434" xr:uid="{00000000-0005-0000-0000-000031400000}"/>
    <cellStyle name="Currency 5 2 9 2" xfId="16435" xr:uid="{00000000-0005-0000-0000-000032400000}"/>
    <cellStyle name="Currency 5 2 9 2 2" xfId="16436" xr:uid="{00000000-0005-0000-0000-000033400000}"/>
    <cellStyle name="Currency 5 2 9 2 3" xfId="16437" xr:uid="{00000000-0005-0000-0000-000034400000}"/>
    <cellStyle name="Currency 5 2 9 2 4" xfId="16438" xr:uid="{00000000-0005-0000-0000-000035400000}"/>
    <cellStyle name="Currency 5 2 9 2 5" xfId="16439" xr:uid="{00000000-0005-0000-0000-000036400000}"/>
    <cellStyle name="Currency 5 2 9 2 6" xfId="16440" xr:uid="{00000000-0005-0000-0000-000037400000}"/>
    <cellStyle name="Currency 5 2 9 2 7" xfId="16441" xr:uid="{00000000-0005-0000-0000-000038400000}"/>
    <cellStyle name="Currency 5 2 9 3" xfId="16442" xr:uid="{00000000-0005-0000-0000-000039400000}"/>
    <cellStyle name="Currency 5 2 9 3 2" xfId="16443" xr:uid="{00000000-0005-0000-0000-00003A400000}"/>
    <cellStyle name="Currency 5 2 9 3 3" xfId="16444" xr:uid="{00000000-0005-0000-0000-00003B400000}"/>
    <cellStyle name="Currency 5 2 9 3 4" xfId="16445" xr:uid="{00000000-0005-0000-0000-00003C400000}"/>
    <cellStyle name="Currency 5 2 9 3 5" xfId="16446" xr:uid="{00000000-0005-0000-0000-00003D400000}"/>
    <cellStyle name="Currency 5 2 9 3 6" xfId="16447" xr:uid="{00000000-0005-0000-0000-00003E400000}"/>
    <cellStyle name="Currency 5 2 9 3 7" xfId="16448" xr:uid="{00000000-0005-0000-0000-00003F400000}"/>
    <cellStyle name="Currency 5 2 9 4" xfId="16449" xr:uid="{00000000-0005-0000-0000-000040400000}"/>
    <cellStyle name="Currency 5 2 9 4 2" xfId="16450" xr:uid="{00000000-0005-0000-0000-000041400000}"/>
    <cellStyle name="Currency 5 2 9 4 3" xfId="16451" xr:uid="{00000000-0005-0000-0000-000042400000}"/>
    <cellStyle name="Currency 5 2 9 4 4" xfId="16452" xr:uid="{00000000-0005-0000-0000-000043400000}"/>
    <cellStyle name="Currency 5 2 9 4 5" xfId="16453" xr:uid="{00000000-0005-0000-0000-000044400000}"/>
    <cellStyle name="Currency 5 2 9 4 6" xfId="16454" xr:uid="{00000000-0005-0000-0000-000045400000}"/>
    <cellStyle name="Currency 5 2 9 4 7" xfId="16455" xr:uid="{00000000-0005-0000-0000-000046400000}"/>
    <cellStyle name="Currency 5 2 9 5" xfId="16456" xr:uid="{00000000-0005-0000-0000-000047400000}"/>
    <cellStyle name="Currency 5 2 9 6" xfId="16457" xr:uid="{00000000-0005-0000-0000-000048400000}"/>
    <cellStyle name="Currency 5 2 9 7" xfId="16458" xr:uid="{00000000-0005-0000-0000-000049400000}"/>
    <cellStyle name="Currency 5 2 9 8" xfId="16459" xr:uid="{00000000-0005-0000-0000-00004A400000}"/>
    <cellStyle name="Currency 5 2 9 9" xfId="16460" xr:uid="{00000000-0005-0000-0000-00004B400000}"/>
    <cellStyle name="Currency 5 3" xfId="16461" xr:uid="{00000000-0005-0000-0000-00004C400000}"/>
    <cellStyle name="Currency 5 3 2" xfId="16462" xr:uid="{00000000-0005-0000-0000-00004D400000}"/>
    <cellStyle name="Currency 5 3 3" xfId="16463" xr:uid="{00000000-0005-0000-0000-00004E400000}"/>
    <cellStyle name="Currency 5 3 4" xfId="16464" xr:uid="{00000000-0005-0000-0000-00004F400000}"/>
    <cellStyle name="Currency 5 3 5" xfId="16465" xr:uid="{00000000-0005-0000-0000-000050400000}"/>
    <cellStyle name="Currency 5 3 6" xfId="16466" xr:uid="{00000000-0005-0000-0000-000051400000}"/>
    <cellStyle name="Currency 5 3 7" xfId="16467" xr:uid="{00000000-0005-0000-0000-000052400000}"/>
    <cellStyle name="Currency 5 4" xfId="16468" xr:uid="{00000000-0005-0000-0000-000053400000}"/>
    <cellStyle name="Currency 5 4 10" xfId="16469" xr:uid="{00000000-0005-0000-0000-000054400000}"/>
    <cellStyle name="Currency 5 4 10 2" xfId="16470" xr:uid="{00000000-0005-0000-0000-000055400000}"/>
    <cellStyle name="Currency 5 4 10 3" xfId="16471" xr:uid="{00000000-0005-0000-0000-000056400000}"/>
    <cellStyle name="Currency 5 4 10 4" xfId="16472" xr:uid="{00000000-0005-0000-0000-000057400000}"/>
    <cellStyle name="Currency 5 4 10 5" xfId="16473" xr:uid="{00000000-0005-0000-0000-000058400000}"/>
    <cellStyle name="Currency 5 4 10 6" xfId="16474" xr:uid="{00000000-0005-0000-0000-000059400000}"/>
    <cellStyle name="Currency 5 4 10 7" xfId="16475" xr:uid="{00000000-0005-0000-0000-00005A400000}"/>
    <cellStyle name="Currency 5 4 11" xfId="16476" xr:uid="{00000000-0005-0000-0000-00005B400000}"/>
    <cellStyle name="Currency 5 4 12" xfId="16477" xr:uid="{00000000-0005-0000-0000-00005C400000}"/>
    <cellStyle name="Currency 5 4 13" xfId="16478" xr:uid="{00000000-0005-0000-0000-00005D400000}"/>
    <cellStyle name="Currency 5 4 14" xfId="16479" xr:uid="{00000000-0005-0000-0000-00005E400000}"/>
    <cellStyle name="Currency 5 4 15" xfId="16480" xr:uid="{00000000-0005-0000-0000-00005F400000}"/>
    <cellStyle name="Currency 5 4 16" xfId="16481" xr:uid="{00000000-0005-0000-0000-000060400000}"/>
    <cellStyle name="Currency 5 4 2" xfId="16482" xr:uid="{00000000-0005-0000-0000-000061400000}"/>
    <cellStyle name="Currency 5 4 2 10" xfId="16483" xr:uid="{00000000-0005-0000-0000-000062400000}"/>
    <cellStyle name="Currency 5 4 2 11" xfId="16484" xr:uid="{00000000-0005-0000-0000-000063400000}"/>
    <cellStyle name="Currency 5 4 2 12" xfId="16485" xr:uid="{00000000-0005-0000-0000-000064400000}"/>
    <cellStyle name="Currency 5 4 2 13" xfId="16486" xr:uid="{00000000-0005-0000-0000-000065400000}"/>
    <cellStyle name="Currency 5 4 2 14" xfId="16487" xr:uid="{00000000-0005-0000-0000-000066400000}"/>
    <cellStyle name="Currency 5 4 2 2" xfId="16488" xr:uid="{00000000-0005-0000-0000-000067400000}"/>
    <cellStyle name="Currency 5 4 2 2 10" xfId="16489" xr:uid="{00000000-0005-0000-0000-000068400000}"/>
    <cellStyle name="Currency 5 4 2 2 11" xfId="16490" xr:uid="{00000000-0005-0000-0000-000069400000}"/>
    <cellStyle name="Currency 5 4 2 2 12" xfId="16491" xr:uid="{00000000-0005-0000-0000-00006A400000}"/>
    <cellStyle name="Currency 5 4 2 2 13" xfId="16492" xr:uid="{00000000-0005-0000-0000-00006B400000}"/>
    <cellStyle name="Currency 5 4 2 2 2" xfId="16493" xr:uid="{00000000-0005-0000-0000-00006C400000}"/>
    <cellStyle name="Currency 5 4 2 2 2 10" xfId="16494" xr:uid="{00000000-0005-0000-0000-00006D400000}"/>
    <cellStyle name="Currency 5 4 2 2 2 11" xfId="16495" xr:uid="{00000000-0005-0000-0000-00006E400000}"/>
    <cellStyle name="Currency 5 4 2 2 2 2" xfId="16496" xr:uid="{00000000-0005-0000-0000-00006F400000}"/>
    <cellStyle name="Currency 5 4 2 2 2 2 10" xfId="16497" xr:uid="{00000000-0005-0000-0000-000070400000}"/>
    <cellStyle name="Currency 5 4 2 2 2 2 2" xfId="16498" xr:uid="{00000000-0005-0000-0000-000071400000}"/>
    <cellStyle name="Currency 5 4 2 2 2 2 2 2" xfId="16499" xr:uid="{00000000-0005-0000-0000-000072400000}"/>
    <cellStyle name="Currency 5 4 2 2 2 2 2 3" xfId="16500" xr:uid="{00000000-0005-0000-0000-000073400000}"/>
    <cellStyle name="Currency 5 4 2 2 2 2 2 4" xfId="16501" xr:uid="{00000000-0005-0000-0000-000074400000}"/>
    <cellStyle name="Currency 5 4 2 2 2 2 2 5" xfId="16502" xr:uid="{00000000-0005-0000-0000-000075400000}"/>
    <cellStyle name="Currency 5 4 2 2 2 2 2 6" xfId="16503" xr:uid="{00000000-0005-0000-0000-000076400000}"/>
    <cellStyle name="Currency 5 4 2 2 2 2 2 7" xfId="16504" xr:uid="{00000000-0005-0000-0000-000077400000}"/>
    <cellStyle name="Currency 5 4 2 2 2 2 3" xfId="16505" xr:uid="{00000000-0005-0000-0000-000078400000}"/>
    <cellStyle name="Currency 5 4 2 2 2 2 3 2" xfId="16506" xr:uid="{00000000-0005-0000-0000-000079400000}"/>
    <cellStyle name="Currency 5 4 2 2 2 2 3 3" xfId="16507" xr:uid="{00000000-0005-0000-0000-00007A400000}"/>
    <cellStyle name="Currency 5 4 2 2 2 2 3 4" xfId="16508" xr:uid="{00000000-0005-0000-0000-00007B400000}"/>
    <cellStyle name="Currency 5 4 2 2 2 2 3 5" xfId="16509" xr:uid="{00000000-0005-0000-0000-00007C400000}"/>
    <cellStyle name="Currency 5 4 2 2 2 2 3 6" xfId="16510" xr:uid="{00000000-0005-0000-0000-00007D400000}"/>
    <cellStyle name="Currency 5 4 2 2 2 2 3 7" xfId="16511" xr:uid="{00000000-0005-0000-0000-00007E400000}"/>
    <cellStyle name="Currency 5 4 2 2 2 2 4" xfId="16512" xr:uid="{00000000-0005-0000-0000-00007F400000}"/>
    <cellStyle name="Currency 5 4 2 2 2 2 4 2" xfId="16513" xr:uid="{00000000-0005-0000-0000-000080400000}"/>
    <cellStyle name="Currency 5 4 2 2 2 2 4 3" xfId="16514" xr:uid="{00000000-0005-0000-0000-000081400000}"/>
    <cellStyle name="Currency 5 4 2 2 2 2 4 4" xfId="16515" xr:uid="{00000000-0005-0000-0000-000082400000}"/>
    <cellStyle name="Currency 5 4 2 2 2 2 4 5" xfId="16516" xr:uid="{00000000-0005-0000-0000-000083400000}"/>
    <cellStyle name="Currency 5 4 2 2 2 2 4 6" xfId="16517" xr:uid="{00000000-0005-0000-0000-000084400000}"/>
    <cellStyle name="Currency 5 4 2 2 2 2 4 7" xfId="16518" xr:uid="{00000000-0005-0000-0000-000085400000}"/>
    <cellStyle name="Currency 5 4 2 2 2 2 5" xfId="16519" xr:uid="{00000000-0005-0000-0000-000086400000}"/>
    <cellStyle name="Currency 5 4 2 2 2 2 6" xfId="16520" xr:uid="{00000000-0005-0000-0000-000087400000}"/>
    <cellStyle name="Currency 5 4 2 2 2 2 7" xfId="16521" xr:uid="{00000000-0005-0000-0000-000088400000}"/>
    <cellStyle name="Currency 5 4 2 2 2 2 8" xfId="16522" xr:uid="{00000000-0005-0000-0000-000089400000}"/>
    <cellStyle name="Currency 5 4 2 2 2 2 9" xfId="16523" xr:uid="{00000000-0005-0000-0000-00008A400000}"/>
    <cellStyle name="Currency 5 4 2 2 2 3" xfId="16524" xr:uid="{00000000-0005-0000-0000-00008B400000}"/>
    <cellStyle name="Currency 5 4 2 2 2 3 2" xfId="16525" xr:uid="{00000000-0005-0000-0000-00008C400000}"/>
    <cellStyle name="Currency 5 4 2 2 2 3 3" xfId="16526" xr:uid="{00000000-0005-0000-0000-00008D400000}"/>
    <cellStyle name="Currency 5 4 2 2 2 3 4" xfId="16527" xr:uid="{00000000-0005-0000-0000-00008E400000}"/>
    <cellStyle name="Currency 5 4 2 2 2 3 5" xfId="16528" xr:uid="{00000000-0005-0000-0000-00008F400000}"/>
    <cellStyle name="Currency 5 4 2 2 2 3 6" xfId="16529" xr:uid="{00000000-0005-0000-0000-000090400000}"/>
    <cellStyle name="Currency 5 4 2 2 2 3 7" xfId="16530" xr:uid="{00000000-0005-0000-0000-000091400000}"/>
    <cellStyle name="Currency 5 4 2 2 2 4" xfId="16531" xr:uid="{00000000-0005-0000-0000-000092400000}"/>
    <cellStyle name="Currency 5 4 2 2 2 4 2" xfId="16532" xr:uid="{00000000-0005-0000-0000-000093400000}"/>
    <cellStyle name="Currency 5 4 2 2 2 4 3" xfId="16533" xr:uid="{00000000-0005-0000-0000-000094400000}"/>
    <cellStyle name="Currency 5 4 2 2 2 4 4" xfId="16534" xr:uid="{00000000-0005-0000-0000-000095400000}"/>
    <cellStyle name="Currency 5 4 2 2 2 4 5" xfId="16535" xr:uid="{00000000-0005-0000-0000-000096400000}"/>
    <cellStyle name="Currency 5 4 2 2 2 4 6" xfId="16536" xr:uid="{00000000-0005-0000-0000-000097400000}"/>
    <cellStyle name="Currency 5 4 2 2 2 4 7" xfId="16537" xr:uid="{00000000-0005-0000-0000-000098400000}"/>
    <cellStyle name="Currency 5 4 2 2 2 5" xfId="16538" xr:uid="{00000000-0005-0000-0000-000099400000}"/>
    <cellStyle name="Currency 5 4 2 2 2 5 2" xfId="16539" xr:uid="{00000000-0005-0000-0000-00009A400000}"/>
    <cellStyle name="Currency 5 4 2 2 2 5 3" xfId="16540" xr:uid="{00000000-0005-0000-0000-00009B400000}"/>
    <cellStyle name="Currency 5 4 2 2 2 5 4" xfId="16541" xr:uid="{00000000-0005-0000-0000-00009C400000}"/>
    <cellStyle name="Currency 5 4 2 2 2 5 5" xfId="16542" xr:uid="{00000000-0005-0000-0000-00009D400000}"/>
    <cellStyle name="Currency 5 4 2 2 2 5 6" xfId="16543" xr:uid="{00000000-0005-0000-0000-00009E400000}"/>
    <cellStyle name="Currency 5 4 2 2 2 5 7" xfId="16544" xr:uid="{00000000-0005-0000-0000-00009F400000}"/>
    <cellStyle name="Currency 5 4 2 2 2 6" xfId="16545" xr:uid="{00000000-0005-0000-0000-0000A0400000}"/>
    <cellStyle name="Currency 5 4 2 2 2 7" xfId="16546" xr:uid="{00000000-0005-0000-0000-0000A1400000}"/>
    <cellStyle name="Currency 5 4 2 2 2 8" xfId="16547" xr:uid="{00000000-0005-0000-0000-0000A2400000}"/>
    <cellStyle name="Currency 5 4 2 2 2 9" xfId="16548" xr:uid="{00000000-0005-0000-0000-0000A3400000}"/>
    <cellStyle name="Currency 5 4 2 2 3" xfId="16549" xr:uid="{00000000-0005-0000-0000-0000A4400000}"/>
    <cellStyle name="Currency 5 4 2 2 3 10" xfId="16550" xr:uid="{00000000-0005-0000-0000-0000A5400000}"/>
    <cellStyle name="Currency 5 4 2 2 3 11" xfId="16551" xr:uid="{00000000-0005-0000-0000-0000A6400000}"/>
    <cellStyle name="Currency 5 4 2 2 3 2" xfId="16552" xr:uid="{00000000-0005-0000-0000-0000A7400000}"/>
    <cellStyle name="Currency 5 4 2 2 3 2 10" xfId="16553" xr:uid="{00000000-0005-0000-0000-0000A8400000}"/>
    <cellStyle name="Currency 5 4 2 2 3 2 2" xfId="16554" xr:uid="{00000000-0005-0000-0000-0000A9400000}"/>
    <cellStyle name="Currency 5 4 2 2 3 2 2 2" xfId="16555" xr:uid="{00000000-0005-0000-0000-0000AA400000}"/>
    <cellStyle name="Currency 5 4 2 2 3 2 2 3" xfId="16556" xr:uid="{00000000-0005-0000-0000-0000AB400000}"/>
    <cellStyle name="Currency 5 4 2 2 3 2 2 4" xfId="16557" xr:uid="{00000000-0005-0000-0000-0000AC400000}"/>
    <cellStyle name="Currency 5 4 2 2 3 2 2 5" xfId="16558" xr:uid="{00000000-0005-0000-0000-0000AD400000}"/>
    <cellStyle name="Currency 5 4 2 2 3 2 2 6" xfId="16559" xr:uid="{00000000-0005-0000-0000-0000AE400000}"/>
    <cellStyle name="Currency 5 4 2 2 3 2 2 7" xfId="16560" xr:uid="{00000000-0005-0000-0000-0000AF400000}"/>
    <cellStyle name="Currency 5 4 2 2 3 2 3" xfId="16561" xr:uid="{00000000-0005-0000-0000-0000B0400000}"/>
    <cellStyle name="Currency 5 4 2 2 3 2 3 2" xfId="16562" xr:uid="{00000000-0005-0000-0000-0000B1400000}"/>
    <cellStyle name="Currency 5 4 2 2 3 2 3 3" xfId="16563" xr:uid="{00000000-0005-0000-0000-0000B2400000}"/>
    <cellStyle name="Currency 5 4 2 2 3 2 3 4" xfId="16564" xr:uid="{00000000-0005-0000-0000-0000B3400000}"/>
    <cellStyle name="Currency 5 4 2 2 3 2 3 5" xfId="16565" xr:uid="{00000000-0005-0000-0000-0000B4400000}"/>
    <cellStyle name="Currency 5 4 2 2 3 2 3 6" xfId="16566" xr:uid="{00000000-0005-0000-0000-0000B5400000}"/>
    <cellStyle name="Currency 5 4 2 2 3 2 3 7" xfId="16567" xr:uid="{00000000-0005-0000-0000-0000B6400000}"/>
    <cellStyle name="Currency 5 4 2 2 3 2 4" xfId="16568" xr:uid="{00000000-0005-0000-0000-0000B7400000}"/>
    <cellStyle name="Currency 5 4 2 2 3 2 4 2" xfId="16569" xr:uid="{00000000-0005-0000-0000-0000B8400000}"/>
    <cellStyle name="Currency 5 4 2 2 3 2 4 3" xfId="16570" xr:uid="{00000000-0005-0000-0000-0000B9400000}"/>
    <cellStyle name="Currency 5 4 2 2 3 2 4 4" xfId="16571" xr:uid="{00000000-0005-0000-0000-0000BA400000}"/>
    <cellStyle name="Currency 5 4 2 2 3 2 4 5" xfId="16572" xr:uid="{00000000-0005-0000-0000-0000BB400000}"/>
    <cellStyle name="Currency 5 4 2 2 3 2 4 6" xfId="16573" xr:uid="{00000000-0005-0000-0000-0000BC400000}"/>
    <cellStyle name="Currency 5 4 2 2 3 2 4 7" xfId="16574" xr:uid="{00000000-0005-0000-0000-0000BD400000}"/>
    <cellStyle name="Currency 5 4 2 2 3 2 5" xfId="16575" xr:uid="{00000000-0005-0000-0000-0000BE400000}"/>
    <cellStyle name="Currency 5 4 2 2 3 2 6" xfId="16576" xr:uid="{00000000-0005-0000-0000-0000BF400000}"/>
    <cellStyle name="Currency 5 4 2 2 3 2 7" xfId="16577" xr:uid="{00000000-0005-0000-0000-0000C0400000}"/>
    <cellStyle name="Currency 5 4 2 2 3 2 8" xfId="16578" xr:uid="{00000000-0005-0000-0000-0000C1400000}"/>
    <cellStyle name="Currency 5 4 2 2 3 2 9" xfId="16579" xr:uid="{00000000-0005-0000-0000-0000C2400000}"/>
    <cellStyle name="Currency 5 4 2 2 3 3" xfId="16580" xr:uid="{00000000-0005-0000-0000-0000C3400000}"/>
    <cellStyle name="Currency 5 4 2 2 3 3 2" xfId="16581" xr:uid="{00000000-0005-0000-0000-0000C4400000}"/>
    <cellStyle name="Currency 5 4 2 2 3 3 3" xfId="16582" xr:uid="{00000000-0005-0000-0000-0000C5400000}"/>
    <cellStyle name="Currency 5 4 2 2 3 3 4" xfId="16583" xr:uid="{00000000-0005-0000-0000-0000C6400000}"/>
    <cellStyle name="Currency 5 4 2 2 3 3 5" xfId="16584" xr:uid="{00000000-0005-0000-0000-0000C7400000}"/>
    <cellStyle name="Currency 5 4 2 2 3 3 6" xfId="16585" xr:uid="{00000000-0005-0000-0000-0000C8400000}"/>
    <cellStyle name="Currency 5 4 2 2 3 3 7" xfId="16586" xr:uid="{00000000-0005-0000-0000-0000C9400000}"/>
    <cellStyle name="Currency 5 4 2 2 3 4" xfId="16587" xr:uid="{00000000-0005-0000-0000-0000CA400000}"/>
    <cellStyle name="Currency 5 4 2 2 3 4 2" xfId="16588" xr:uid="{00000000-0005-0000-0000-0000CB400000}"/>
    <cellStyle name="Currency 5 4 2 2 3 4 3" xfId="16589" xr:uid="{00000000-0005-0000-0000-0000CC400000}"/>
    <cellStyle name="Currency 5 4 2 2 3 4 4" xfId="16590" xr:uid="{00000000-0005-0000-0000-0000CD400000}"/>
    <cellStyle name="Currency 5 4 2 2 3 4 5" xfId="16591" xr:uid="{00000000-0005-0000-0000-0000CE400000}"/>
    <cellStyle name="Currency 5 4 2 2 3 4 6" xfId="16592" xr:uid="{00000000-0005-0000-0000-0000CF400000}"/>
    <cellStyle name="Currency 5 4 2 2 3 4 7" xfId="16593" xr:uid="{00000000-0005-0000-0000-0000D0400000}"/>
    <cellStyle name="Currency 5 4 2 2 3 5" xfId="16594" xr:uid="{00000000-0005-0000-0000-0000D1400000}"/>
    <cellStyle name="Currency 5 4 2 2 3 5 2" xfId="16595" xr:uid="{00000000-0005-0000-0000-0000D2400000}"/>
    <cellStyle name="Currency 5 4 2 2 3 5 3" xfId="16596" xr:uid="{00000000-0005-0000-0000-0000D3400000}"/>
    <cellStyle name="Currency 5 4 2 2 3 5 4" xfId="16597" xr:uid="{00000000-0005-0000-0000-0000D4400000}"/>
    <cellStyle name="Currency 5 4 2 2 3 5 5" xfId="16598" xr:uid="{00000000-0005-0000-0000-0000D5400000}"/>
    <cellStyle name="Currency 5 4 2 2 3 5 6" xfId="16599" xr:uid="{00000000-0005-0000-0000-0000D6400000}"/>
    <cellStyle name="Currency 5 4 2 2 3 5 7" xfId="16600" xr:uid="{00000000-0005-0000-0000-0000D7400000}"/>
    <cellStyle name="Currency 5 4 2 2 3 6" xfId="16601" xr:uid="{00000000-0005-0000-0000-0000D8400000}"/>
    <cellStyle name="Currency 5 4 2 2 3 7" xfId="16602" xr:uid="{00000000-0005-0000-0000-0000D9400000}"/>
    <cellStyle name="Currency 5 4 2 2 3 8" xfId="16603" xr:uid="{00000000-0005-0000-0000-0000DA400000}"/>
    <cellStyle name="Currency 5 4 2 2 3 9" xfId="16604" xr:uid="{00000000-0005-0000-0000-0000DB400000}"/>
    <cellStyle name="Currency 5 4 2 2 4" xfId="16605" xr:uid="{00000000-0005-0000-0000-0000DC400000}"/>
    <cellStyle name="Currency 5 4 2 2 4 10" xfId="16606" xr:uid="{00000000-0005-0000-0000-0000DD400000}"/>
    <cellStyle name="Currency 5 4 2 2 4 2" xfId="16607" xr:uid="{00000000-0005-0000-0000-0000DE400000}"/>
    <cellStyle name="Currency 5 4 2 2 4 2 2" xfId="16608" xr:uid="{00000000-0005-0000-0000-0000DF400000}"/>
    <cellStyle name="Currency 5 4 2 2 4 2 3" xfId="16609" xr:uid="{00000000-0005-0000-0000-0000E0400000}"/>
    <cellStyle name="Currency 5 4 2 2 4 2 4" xfId="16610" xr:uid="{00000000-0005-0000-0000-0000E1400000}"/>
    <cellStyle name="Currency 5 4 2 2 4 2 5" xfId="16611" xr:uid="{00000000-0005-0000-0000-0000E2400000}"/>
    <cellStyle name="Currency 5 4 2 2 4 2 6" xfId="16612" xr:uid="{00000000-0005-0000-0000-0000E3400000}"/>
    <cellStyle name="Currency 5 4 2 2 4 2 7" xfId="16613" xr:uid="{00000000-0005-0000-0000-0000E4400000}"/>
    <cellStyle name="Currency 5 4 2 2 4 3" xfId="16614" xr:uid="{00000000-0005-0000-0000-0000E5400000}"/>
    <cellStyle name="Currency 5 4 2 2 4 3 2" xfId="16615" xr:uid="{00000000-0005-0000-0000-0000E6400000}"/>
    <cellStyle name="Currency 5 4 2 2 4 3 3" xfId="16616" xr:uid="{00000000-0005-0000-0000-0000E7400000}"/>
    <cellStyle name="Currency 5 4 2 2 4 3 4" xfId="16617" xr:uid="{00000000-0005-0000-0000-0000E8400000}"/>
    <cellStyle name="Currency 5 4 2 2 4 3 5" xfId="16618" xr:uid="{00000000-0005-0000-0000-0000E9400000}"/>
    <cellStyle name="Currency 5 4 2 2 4 3 6" xfId="16619" xr:uid="{00000000-0005-0000-0000-0000EA400000}"/>
    <cellStyle name="Currency 5 4 2 2 4 3 7" xfId="16620" xr:uid="{00000000-0005-0000-0000-0000EB400000}"/>
    <cellStyle name="Currency 5 4 2 2 4 4" xfId="16621" xr:uid="{00000000-0005-0000-0000-0000EC400000}"/>
    <cellStyle name="Currency 5 4 2 2 4 4 2" xfId="16622" xr:uid="{00000000-0005-0000-0000-0000ED400000}"/>
    <cellStyle name="Currency 5 4 2 2 4 4 3" xfId="16623" xr:uid="{00000000-0005-0000-0000-0000EE400000}"/>
    <cellStyle name="Currency 5 4 2 2 4 4 4" xfId="16624" xr:uid="{00000000-0005-0000-0000-0000EF400000}"/>
    <cellStyle name="Currency 5 4 2 2 4 4 5" xfId="16625" xr:uid="{00000000-0005-0000-0000-0000F0400000}"/>
    <cellStyle name="Currency 5 4 2 2 4 4 6" xfId="16626" xr:uid="{00000000-0005-0000-0000-0000F1400000}"/>
    <cellStyle name="Currency 5 4 2 2 4 4 7" xfId="16627" xr:uid="{00000000-0005-0000-0000-0000F2400000}"/>
    <cellStyle name="Currency 5 4 2 2 4 5" xfId="16628" xr:uid="{00000000-0005-0000-0000-0000F3400000}"/>
    <cellStyle name="Currency 5 4 2 2 4 6" xfId="16629" xr:uid="{00000000-0005-0000-0000-0000F4400000}"/>
    <cellStyle name="Currency 5 4 2 2 4 7" xfId="16630" xr:uid="{00000000-0005-0000-0000-0000F5400000}"/>
    <cellStyle name="Currency 5 4 2 2 4 8" xfId="16631" xr:uid="{00000000-0005-0000-0000-0000F6400000}"/>
    <cellStyle name="Currency 5 4 2 2 4 9" xfId="16632" xr:uid="{00000000-0005-0000-0000-0000F7400000}"/>
    <cellStyle name="Currency 5 4 2 2 5" xfId="16633" xr:uid="{00000000-0005-0000-0000-0000F8400000}"/>
    <cellStyle name="Currency 5 4 2 2 5 2" xfId="16634" xr:uid="{00000000-0005-0000-0000-0000F9400000}"/>
    <cellStyle name="Currency 5 4 2 2 5 3" xfId="16635" xr:uid="{00000000-0005-0000-0000-0000FA400000}"/>
    <cellStyle name="Currency 5 4 2 2 5 4" xfId="16636" xr:uid="{00000000-0005-0000-0000-0000FB400000}"/>
    <cellStyle name="Currency 5 4 2 2 5 5" xfId="16637" xr:uid="{00000000-0005-0000-0000-0000FC400000}"/>
    <cellStyle name="Currency 5 4 2 2 5 6" xfId="16638" xr:uid="{00000000-0005-0000-0000-0000FD400000}"/>
    <cellStyle name="Currency 5 4 2 2 5 7" xfId="16639" xr:uid="{00000000-0005-0000-0000-0000FE400000}"/>
    <cellStyle name="Currency 5 4 2 2 6" xfId="16640" xr:uid="{00000000-0005-0000-0000-0000FF400000}"/>
    <cellStyle name="Currency 5 4 2 2 6 2" xfId="16641" xr:uid="{00000000-0005-0000-0000-000000410000}"/>
    <cellStyle name="Currency 5 4 2 2 6 3" xfId="16642" xr:uid="{00000000-0005-0000-0000-000001410000}"/>
    <cellStyle name="Currency 5 4 2 2 6 4" xfId="16643" xr:uid="{00000000-0005-0000-0000-000002410000}"/>
    <cellStyle name="Currency 5 4 2 2 6 5" xfId="16644" xr:uid="{00000000-0005-0000-0000-000003410000}"/>
    <cellStyle name="Currency 5 4 2 2 6 6" xfId="16645" xr:uid="{00000000-0005-0000-0000-000004410000}"/>
    <cellStyle name="Currency 5 4 2 2 6 7" xfId="16646" xr:uid="{00000000-0005-0000-0000-000005410000}"/>
    <cellStyle name="Currency 5 4 2 2 7" xfId="16647" xr:uid="{00000000-0005-0000-0000-000006410000}"/>
    <cellStyle name="Currency 5 4 2 2 7 2" xfId="16648" xr:uid="{00000000-0005-0000-0000-000007410000}"/>
    <cellStyle name="Currency 5 4 2 2 7 3" xfId="16649" xr:uid="{00000000-0005-0000-0000-000008410000}"/>
    <cellStyle name="Currency 5 4 2 2 7 4" xfId="16650" xr:uid="{00000000-0005-0000-0000-000009410000}"/>
    <cellStyle name="Currency 5 4 2 2 7 5" xfId="16651" xr:uid="{00000000-0005-0000-0000-00000A410000}"/>
    <cellStyle name="Currency 5 4 2 2 7 6" xfId="16652" xr:uid="{00000000-0005-0000-0000-00000B410000}"/>
    <cellStyle name="Currency 5 4 2 2 7 7" xfId="16653" xr:uid="{00000000-0005-0000-0000-00000C410000}"/>
    <cellStyle name="Currency 5 4 2 2 8" xfId="16654" xr:uid="{00000000-0005-0000-0000-00000D410000}"/>
    <cellStyle name="Currency 5 4 2 2 9" xfId="16655" xr:uid="{00000000-0005-0000-0000-00000E410000}"/>
    <cellStyle name="Currency 5 4 2 3" xfId="16656" xr:uid="{00000000-0005-0000-0000-00000F410000}"/>
    <cellStyle name="Currency 5 4 2 3 10" xfId="16657" xr:uid="{00000000-0005-0000-0000-000010410000}"/>
    <cellStyle name="Currency 5 4 2 3 11" xfId="16658" xr:uid="{00000000-0005-0000-0000-000011410000}"/>
    <cellStyle name="Currency 5 4 2 3 12" xfId="16659" xr:uid="{00000000-0005-0000-0000-000012410000}"/>
    <cellStyle name="Currency 5 4 2 3 2" xfId="16660" xr:uid="{00000000-0005-0000-0000-000013410000}"/>
    <cellStyle name="Currency 5 4 2 3 2 10" xfId="16661" xr:uid="{00000000-0005-0000-0000-000014410000}"/>
    <cellStyle name="Currency 5 4 2 3 2 11" xfId="16662" xr:uid="{00000000-0005-0000-0000-000015410000}"/>
    <cellStyle name="Currency 5 4 2 3 2 2" xfId="16663" xr:uid="{00000000-0005-0000-0000-000016410000}"/>
    <cellStyle name="Currency 5 4 2 3 2 2 10" xfId="16664" xr:uid="{00000000-0005-0000-0000-000017410000}"/>
    <cellStyle name="Currency 5 4 2 3 2 2 2" xfId="16665" xr:uid="{00000000-0005-0000-0000-000018410000}"/>
    <cellStyle name="Currency 5 4 2 3 2 2 2 2" xfId="16666" xr:uid="{00000000-0005-0000-0000-000019410000}"/>
    <cellStyle name="Currency 5 4 2 3 2 2 2 3" xfId="16667" xr:uid="{00000000-0005-0000-0000-00001A410000}"/>
    <cellStyle name="Currency 5 4 2 3 2 2 2 4" xfId="16668" xr:uid="{00000000-0005-0000-0000-00001B410000}"/>
    <cellStyle name="Currency 5 4 2 3 2 2 2 5" xfId="16669" xr:uid="{00000000-0005-0000-0000-00001C410000}"/>
    <cellStyle name="Currency 5 4 2 3 2 2 2 6" xfId="16670" xr:uid="{00000000-0005-0000-0000-00001D410000}"/>
    <cellStyle name="Currency 5 4 2 3 2 2 2 7" xfId="16671" xr:uid="{00000000-0005-0000-0000-00001E410000}"/>
    <cellStyle name="Currency 5 4 2 3 2 2 3" xfId="16672" xr:uid="{00000000-0005-0000-0000-00001F410000}"/>
    <cellStyle name="Currency 5 4 2 3 2 2 3 2" xfId="16673" xr:uid="{00000000-0005-0000-0000-000020410000}"/>
    <cellStyle name="Currency 5 4 2 3 2 2 3 3" xfId="16674" xr:uid="{00000000-0005-0000-0000-000021410000}"/>
    <cellStyle name="Currency 5 4 2 3 2 2 3 4" xfId="16675" xr:uid="{00000000-0005-0000-0000-000022410000}"/>
    <cellStyle name="Currency 5 4 2 3 2 2 3 5" xfId="16676" xr:uid="{00000000-0005-0000-0000-000023410000}"/>
    <cellStyle name="Currency 5 4 2 3 2 2 3 6" xfId="16677" xr:uid="{00000000-0005-0000-0000-000024410000}"/>
    <cellStyle name="Currency 5 4 2 3 2 2 3 7" xfId="16678" xr:uid="{00000000-0005-0000-0000-000025410000}"/>
    <cellStyle name="Currency 5 4 2 3 2 2 4" xfId="16679" xr:uid="{00000000-0005-0000-0000-000026410000}"/>
    <cellStyle name="Currency 5 4 2 3 2 2 4 2" xfId="16680" xr:uid="{00000000-0005-0000-0000-000027410000}"/>
    <cellStyle name="Currency 5 4 2 3 2 2 4 3" xfId="16681" xr:uid="{00000000-0005-0000-0000-000028410000}"/>
    <cellStyle name="Currency 5 4 2 3 2 2 4 4" xfId="16682" xr:uid="{00000000-0005-0000-0000-000029410000}"/>
    <cellStyle name="Currency 5 4 2 3 2 2 4 5" xfId="16683" xr:uid="{00000000-0005-0000-0000-00002A410000}"/>
    <cellStyle name="Currency 5 4 2 3 2 2 4 6" xfId="16684" xr:uid="{00000000-0005-0000-0000-00002B410000}"/>
    <cellStyle name="Currency 5 4 2 3 2 2 4 7" xfId="16685" xr:uid="{00000000-0005-0000-0000-00002C410000}"/>
    <cellStyle name="Currency 5 4 2 3 2 2 5" xfId="16686" xr:uid="{00000000-0005-0000-0000-00002D410000}"/>
    <cellStyle name="Currency 5 4 2 3 2 2 6" xfId="16687" xr:uid="{00000000-0005-0000-0000-00002E410000}"/>
    <cellStyle name="Currency 5 4 2 3 2 2 7" xfId="16688" xr:uid="{00000000-0005-0000-0000-00002F410000}"/>
    <cellStyle name="Currency 5 4 2 3 2 2 8" xfId="16689" xr:uid="{00000000-0005-0000-0000-000030410000}"/>
    <cellStyle name="Currency 5 4 2 3 2 2 9" xfId="16690" xr:uid="{00000000-0005-0000-0000-000031410000}"/>
    <cellStyle name="Currency 5 4 2 3 2 3" xfId="16691" xr:uid="{00000000-0005-0000-0000-000032410000}"/>
    <cellStyle name="Currency 5 4 2 3 2 3 2" xfId="16692" xr:uid="{00000000-0005-0000-0000-000033410000}"/>
    <cellStyle name="Currency 5 4 2 3 2 3 3" xfId="16693" xr:uid="{00000000-0005-0000-0000-000034410000}"/>
    <cellStyle name="Currency 5 4 2 3 2 3 4" xfId="16694" xr:uid="{00000000-0005-0000-0000-000035410000}"/>
    <cellStyle name="Currency 5 4 2 3 2 3 5" xfId="16695" xr:uid="{00000000-0005-0000-0000-000036410000}"/>
    <cellStyle name="Currency 5 4 2 3 2 3 6" xfId="16696" xr:uid="{00000000-0005-0000-0000-000037410000}"/>
    <cellStyle name="Currency 5 4 2 3 2 3 7" xfId="16697" xr:uid="{00000000-0005-0000-0000-000038410000}"/>
    <cellStyle name="Currency 5 4 2 3 2 4" xfId="16698" xr:uid="{00000000-0005-0000-0000-000039410000}"/>
    <cellStyle name="Currency 5 4 2 3 2 4 2" xfId="16699" xr:uid="{00000000-0005-0000-0000-00003A410000}"/>
    <cellStyle name="Currency 5 4 2 3 2 4 3" xfId="16700" xr:uid="{00000000-0005-0000-0000-00003B410000}"/>
    <cellStyle name="Currency 5 4 2 3 2 4 4" xfId="16701" xr:uid="{00000000-0005-0000-0000-00003C410000}"/>
    <cellStyle name="Currency 5 4 2 3 2 4 5" xfId="16702" xr:uid="{00000000-0005-0000-0000-00003D410000}"/>
    <cellStyle name="Currency 5 4 2 3 2 4 6" xfId="16703" xr:uid="{00000000-0005-0000-0000-00003E410000}"/>
    <cellStyle name="Currency 5 4 2 3 2 4 7" xfId="16704" xr:uid="{00000000-0005-0000-0000-00003F410000}"/>
    <cellStyle name="Currency 5 4 2 3 2 5" xfId="16705" xr:uid="{00000000-0005-0000-0000-000040410000}"/>
    <cellStyle name="Currency 5 4 2 3 2 5 2" xfId="16706" xr:uid="{00000000-0005-0000-0000-000041410000}"/>
    <cellStyle name="Currency 5 4 2 3 2 5 3" xfId="16707" xr:uid="{00000000-0005-0000-0000-000042410000}"/>
    <cellStyle name="Currency 5 4 2 3 2 5 4" xfId="16708" xr:uid="{00000000-0005-0000-0000-000043410000}"/>
    <cellStyle name="Currency 5 4 2 3 2 5 5" xfId="16709" xr:uid="{00000000-0005-0000-0000-000044410000}"/>
    <cellStyle name="Currency 5 4 2 3 2 5 6" xfId="16710" xr:uid="{00000000-0005-0000-0000-000045410000}"/>
    <cellStyle name="Currency 5 4 2 3 2 5 7" xfId="16711" xr:uid="{00000000-0005-0000-0000-000046410000}"/>
    <cellStyle name="Currency 5 4 2 3 2 6" xfId="16712" xr:uid="{00000000-0005-0000-0000-000047410000}"/>
    <cellStyle name="Currency 5 4 2 3 2 7" xfId="16713" xr:uid="{00000000-0005-0000-0000-000048410000}"/>
    <cellStyle name="Currency 5 4 2 3 2 8" xfId="16714" xr:uid="{00000000-0005-0000-0000-000049410000}"/>
    <cellStyle name="Currency 5 4 2 3 2 9" xfId="16715" xr:uid="{00000000-0005-0000-0000-00004A410000}"/>
    <cellStyle name="Currency 5 4 2 3 3" xfId="16716" xr:uid="{00000000-0005-0000-0000-00004B410000}"/>
    <cellStyle name="Currency 5 4 2 3 3 10" xfId="16717" xr:uid="{00000000-0005-0000-0000-00004C410000}"/>
    <cellStyle name="Currency 5 4 2 3 3 2" xfId="16718" xr:uid="{00000000-0005-0000-0000-00004D410000}"/>
    <cellStyle name="Currency 5 4 2 3 3 2 2" xfId="16719" xr:uid="{00000000-0005-0000-0000-00004E410000}"/>
    <cellStyle name="Currency 5 4 2 3 3 2 3" xfId="16720" xr:uid="{00000000-0005-0000-0000-00004F410000}"/>
    <cellStyle name="Currency 5 4 2 3 3 2 4" xfId="16721" xr:uid="{00000000-0005-0000-0000-000050410000}"/>
    <cellStyle name="Currency 5 4 2 3 3 2 5" xfId="16722" xr:uid="{00000000-0005-0000-0000-000051410000}"/>
    <cellStyle name="Currency 5 4 2 3 3 2 6" xfId="16723" xr:uid="{00000000-0005-0000-0000-000052410000}"/>
    <cellStyle name="Currency 5 4 2 3 3 2 7" xfId="16724" xr:uid="{00000000-0005-0000-0000-000053410000}"/>
    <cellStyle name="Currency 5 4 2 3 3 3" xfId="16725" xr:uid="{00000000-0005-0000-0000-000054410000}"/>
    <cellStyle name="Currency 5 4 2 3 3 3 2" xfId="16726" xr:uid="{00000000-0005-0000-0000-000055410000}"/>
    <cellStyle name="Currency 5 4 2 3 3 3 3" xfId="16727" xr:uid="{00000000-0005-0000-0000-000056410000}"/>
    <cellStyle name="Currency 5 4 2 3 3 3 4" xfId="16728" xr:uid="{00000000-0005-0000-0000-000057410000}"/>
    <cellStyle name="Currency 5 4 2 3 3 3 5" xfId="16729" xr:uid="{00000000-0005-0000-0000-000058410000}"/>
    <cellStyle name="Currency 5 4 2 3 3 3 6" xfId="16730" xr:uid="{00000000-0005-0000-0000-000059410000}"/>
    <cellStyle name="Currency 5 4 2 3 3 3 7" xfId="16731" xr:uid="{00000000-0005-0000-0000-00005A410000}"/>
    <cellStyle name="Currency 5 4 2 3 3 4" xfId="16732" xr:uid="{00000000-0005-0000-0000-00005B410000}"/>
    <cellStyle name="Currency 5 4 2 3 3 4 2" xfId="16733" xr:uid="{00000000-0005-0000-0000-00005C410000}"/>
    <cellStyle name="Currency 5 4 2 3 3 4 3" xfId="16734" xr:uid="{00000000-0005-0000-0000-00005D410000}"/>
    <cellStyle name="Currency 5 4 2 3 3 4 4" xfId="16735" xr:uid="{00000000-0005-0000-0000-00005E410000}"/>
    <cellStyle name="Currency 5 4 2 3 3 4 5" xfId="16736" xr:uid="{00000000-0005-0000-0000-00005F410000}"/>
    <cellStyle name="Currency 5 4 2 3 3 4 6" xfId="16737" xr:uid="{00000000-0005-0000-0000-000060410000}"/>
    <cellStyle name="Currency 5 4 2 3 3 4 7" xfId="16738" xr:uid="{00000000-0005-0000-0000-000061410000}"/>
    <cellStyle name="Currency 5 4 2 3 3 5" xfId="16739" xr:uid="{00000000-0005-0000-0000-000062410000}"/>
    <cellStyle name="Currency 5 4 2 3 3 6" xfId="16740" xr:uid="{00000000-0005-0000-0000-000063410000}"/>
    <cellStyle name="Currency 5 4 2 3 3 7" xfId="16741" xr:uid="{00000000-0005-0000-0000-000064410000}"/>
    <cellStyle name="Currency 5 4 2 3 3 8" xfId="16742" xr:uid="{00000000-0005-0000-0000-000065410000}"/>
    <cellStyle name="Currency 5 4 2 3 3 9" xfId="16743" xr:uid="{00000000-0005-0000-0000-000066410000}"/>
    <cellStyle name="Currency 5 4 2 3 4" xfId="16744" xr:uid="{00000000-0005-0000-0000-000067410000}"/>
    <cellStyle name="Currency 5 4 2 3 4 2" xfId="16745" xr:uid="{00000000-0005-0000-0000-000068410000}"/>
    <cellStyle name="Currency 5 4 2 3 4 3" xfId="16746" xr:uid="{00000000-0005-0000-0000-000069410000}"/>
    <cellStyle name="Currency 5 4 2 3 4 4" xfId="16747" xr:uid="{00000000-0005-0000-0000-00006A410000}"/>
    <cellStyle name="Currency 5 4 2 3 4 5" xfId="16748" xr:uid="{00000000-0005-0000-0000-00006B410000}"/>
    <cellStyle name="Currency 5 4 2 3 4 6" xfId="16749" xr:uid="{00000000-0005-0000-0000-00006C410000}"/>
    <cellStyle name="Currency 5 4 2 3 4 7" xfId="16750" xr:uid="{00000000-0005-0000-0000-00006D410000}"/>
    <cellStyle name="Currency 5 4 2 3 5" xfId="16751" xr:uid="{00000000-0005-0000-0000-00006E410000}"/>
    <cellStyle name="Currency 5 4 2 3 5 2" xfId="16752" xr:uid="{00000000-0005-0000-0000-00006F410000}"/>
    <cellStyle name="Currency 5 4 2 3 5 3" xfId="16753" xr:uid="{00000000-0005-0000-0000-000070410000}"/>
    <cellStyle name="Currency 5 4 2 3 5 4" xfId="16754" xr:uid="{00000000-0005-0000-0000-000071410000}"/>
    <cellStyle name="Currency 5 4 2 3 5 5" xfId="16755" xr:uid="{00000000-0005-0000-0000-000072410000}"/>
    <cellStyle name="Currency 5 4 2 3 5 6" xfId="16756" xr:uid="{00000000-0005-0000-0000-000073410000}"/>
    <cellStyle name="Currency 5 4 2 3 5 7" xfId="16757" xr:uid="{00000000-0005-0000-0000-000074410000}"/>
    <cellStyle name="Currency 5 4 2 3 6" xfId="16758" xr:uid="{00000000-0005-0000-0000-000075410000}"/>
    <cellStyle name="Currency 5 4 2 3 6 2" xfId="16759" xr:uid="{00000000-0005-0000-0000-000076410000}"/>
    <cellStyle name="Currency 5 4 2 3 6 3" xfId="16760" xr:uid="{00000000-0005-0000-0000-000077410000}"/>
    <cellStyle name="Currency 5 4 2 3 6 4" xfId="16761" xr:uid="{00000000-0005-0000-0000-000078410000}"/>
    <cellStyle name="Currency 5 4 2 3 6 5" xfId="16762" xr:uid="{00000000-0005-0000-0000-000079410000}"/>
    <cellStyle name="Currency 5 4 2 3 6 6" xfId="16763" xr:uid="{00000000-0005-0000-0000-00007A410000}"/>
    <cellStyle name="Currency 5 4 2 3 6 7" xfId="16764" xr:uid="{00000000-0005-0000-0000-00007B410000}"/>
    <cellStyle name="Currency 5 4 2 3 7" xfId="16765" xr:uid="{00000000-0005-0000-0000-00007C410000}"/>
    <cellStyle name="Currency 5 4 2 3 8" xfId="16766" xr:uid="{00000000-0005-0000-0000-00007D410000}"/>
    <cellStyle name="Currency 5 4 2 3 9" xfId="16767" xr:uid="{00000000-0005-0000-0000-00007E410000}"/>
    <cellStyle name="Currency 5 4 2 4" xfId="16768" xr:uid="{00000000-0005-0000-0000-00007F410000}"/>
    <cellStyle name="Currency 5 4 2 4 10" xfId="16769" xr:uid="{00000000-0005-0000-0000-000080410000}"/>
    <cellStyle name="Currency 5 4 2 4 11" xfId="16770" xr:uid="{00000000-0005-0000-0000-000081410000}"/>
    <cellStyle name="Currency 5 4 2 4 2" xfId="16771" xr:uid="{00000000-0005-0000-0000-000082410000}"/>
    <cellStyle name="Currency 5 4 2 4 2 10" xfId="16772" xr:uid="{00000000-0005-0000-0000-000083410000}"/>
    <cellStyle name="Currency 5 4 2 4 2 2" xfId="16773" xr:uid="{00000000-0005-0000-0000-000084410000}"/>
    <cellStyle name="Currency 5 4 2 4 2 2 2" xfId="16774" xr:uid="{00000000-0005-0000-0000-000085410000}"/>
    <cellStyle name="Currency 5 4 2 4 2 2 3" xfId="16775" xr:uid="{00000000-0005-0000-0000-000086410000}"/>
    <cellStyle name="Currency 5 4 2 4 2 2 4" xfId="16776" xr:uid="{00000000-0005-0000-0000-000087410000}"/>
    <cellStyle name="Currency 5 4 2 4 2 2 5" xfId="16777" xr:uid="{00000000-0005-0000-0000-000088410000}"/>
    <cellStyle name="Currency 5 4 2 4 2 2 6" xfId="16778" xr:uid="{00000000-0005-0000-0000-000089410000}"/>
    <cellStyle name="Currency 5 4 2 4 2 2 7" xfId="16779" xr:uid="{00000000-0005-0000-0000-00008A410000}"/>
    <cellStyle name="Currency 5 4 2 4 2 3" xfId="16780" xr:uid="{00000000-0005-0000-0000-00008B410000}"/>
    <cellStyle name="Currency 5 4 2 4 2 3 2" xfId="16781" xr:uid="{00000000-0005-0000-0000-00008C410000}"/>
    <cellStyle name="Currency 5 4 2 4 2 3 3" xfId="16782" xr:uid="{00000000-0005-0000-0000-00008D410000}"/>
    <cellStyle name="Currency 5 4 2 4 2 3 4" xfId="16783" xr:uid="{00000000-0005-0000-0000-00008E410000}"/>
    <cellStyle name="Currency 5 4 2 4 2 3 5" xfId="16784" xr:uid="{00000000-0005-0000-0000-00008F410000}"/>
    <cellStyle name="Currency 5 4 2 4 2 3 6" xfId="16785" xr:uid="{00000000-0005-0000-0000-000090410000}"/>
    <cellStyle name="Currency 5 4 2 4 2 3 7" xfId="16786" xr:uid="{00000000-0005-0000-0000-000091410000}"/>
    <cellStyle name="Currency 5 4 2 4 2 4" xfId="16787" xr:uid="{00000000-0005-0000-0000-000092410000}"/>
    <cellStyle name="Currency 5 4 2 4 2 4 2" xfId="16788" xr:uid="{00000000-0005-0000-0000-000093410000}"/>
    <cellStyle name="Currency 5 4 2 4 2 4 3" xfId="16789" xr:uid="{00000000-0005-0000-0000-000094410000}"/>
    <cellStyle name="Currency 5 4 2 4 2 4 4" xfId="16790" xr:uid="{00000000-0005-0000-0000-000095410000}"/>
    <cellStyle name="Currency 5 4 2 4 2 4 5" xfId="16791" xr:uid="{00000000-0005-0000-0000-000096410000}"/>
    <cellStyle name="Currency 5 4 2 4 2 4 6" xfId="16792" xr:uid="{00000000-0005-0000-0000-000097410000}"/>
    <cellStyle name="Currency 5 4 2 4 2 4 7" xfId="16793" xr:uid="{00000000-0005-0000-0000-000098410000}"/>
    <cellStyle name="Currency 5 4 2 4 2 5" xfId="16794" xr:uid="{00000000-0005-0000-0000-000099410000}"/>
    <cellStyle name="Currency 5 4 2 4 2 6" xfId="16795" xr:uid="{00000000-0005-0000-0000-00009A410000}"/>
    <cellStyle name="Currency 5 4 2 4 2 7" xfId="16796" xr:uid="{00000000-0005-0000-0000-00009B410000}"/>
    <cellStyle name="Currency 5 4 2 4 2 8" xfId="16797" xr:uid="{00000000-0005-0000-0000-00009C410000}"/>
    <cellStyle name="Currency 5 4 2 4 2 9" xfId="16798" xr:uid="{00000000-0005-0000-0000-00009D410000}"/>
    <cellStyle name="Currency 5 4 2 4 3" xfId="16799" xr:uid="{00000000-0005-0000-0000-00009E410000}"/>
    <cellStyle name="Currency 5 4 2 4 3 2" xfId="16800" xr:uid="{00000000-0005-0000-0000-00009F410000}"/>
    <cellStyle name="Currency 5 4 2 4 3 3" xfId="16801" xr:uid="{00000000-0005-0000-0000-0000A0410000}"/>
    <cellStyle name="Currency 5 4 2 4 3 4" xfId="16802" xr:uid="{00000000-0005-0000-0000-0000A1410000}"/>
    <cellStyle name="Currency 5 4 2 4 3 5" xfId="16803" xr:uid="{00000000-0005-0000-0000-0000A2410000}"/>
    <cellStyle name="Currency 5 4 2 4 3 6" xfId="16804" xr:uid="{00000000-0005-0000-0000-0000A3410000}"/>
    <cellStyle name="Currency 5 4 2 4 3 7" xfId="16805" xr:uid="{00000000-0005-0000-0000-0000A4410000}"/>
    <cellStyle name="Currency 5 4 2 4 4" xfId="16806" xr:uid="{00000000-0005-0000-0000-0000A5410000}"/>
    <cellStyle name="Currency 5 4 2 4 4 2" xfId="16807" xr:uid="{00000000-0005-0000-0000-0000A6410000}"/>
    <cellStyle name="Currency 5 4 2 4 4 3" xfId="16808" xr:uid="{00000000-0005-0000-0000-0000A7410000}"/>
    <cellStyle name="Currency 5 4 2 4 4 4" xfId="16809" xr:uid="{00000000-0005-0000-0000-0000A8410000}"/>
    <cellStyle name="Currency 5 4 2 4 4 5" xfId="16810" xr:uid="{00000000-0005-0000-0000-0000A9410000}"/>
    <cellStyle name="Currency 5 4 2 4 4 6" xfId="16811" xr:uid="{00000000-0005-0000-0000-0000AA410000}"/>
    <cellStyle name="Currency 5 4 2 4 4 7" xfId="16812" xr:uid="{00000000-0005-0000-0000-0000AB410000}"/>
    <cellStyle name="Currency 5 4 2 4 5" xfId="16813" xr:uid="{00000000-0005-0000-0000-0000AC410000}"/>
    <cellStyle name="Currency 5 4 2 4 5 2" xfId="16814" xr:uid="{00000000-0005-0000-0000-0000AD410000}"/>
    <cellStyle name="Currency 5 4 2 4 5 3" xfId="16815" xr:uid="{00000000-0005-0000-0000-0000AE410000}"/>
    <cellStyle name="Currency 5 4 2 4 5 4" xfId="16816" xr:uid="{00000000-0005-0000-0000-0000AF410000}"/>
    <cellStyle name="Currency 5 4 2 4 5 5" xfId="16817" xr:uid="{00000000-0005-0000-0000-0000B0410000}"/>
    <cellStyle name="Currency 5 4 2 4 5 6" xfId="16818" xr:uid="{00000000-0005-0000-0000-0000B1410000}"/>
    <cellStyle name="Currency 5 4 2 4 5 7" xfId="16819" xr:uid="{00000000-0005-0000-0000-0000B2410000}"/>
    <cellStyle name="Currency 5 4 2 4 6" xfId="16820" xr:uid="{00000000-0005-0000-0000-0000B3410000}"/>
    <cellStyle name="Currency 5 4 2 4 7" xfId="16821" xr:uid="{00000000-0005-0000-0000-0000B4410000}"/>
    <cellStyle name="Currency 5 4 2 4 8" xfId="16822" xr:uid="{00000000-0005-0000-0000-0000B5410000}"/>
    <cellStyle name="Currency 5 4 2 4 9" xfId="16823" xr:uid="{00000000-0005-0000-0000-0000B6410000}"/>
    <cellStyle name="Currency 5 4 2 5" xfId="16824" xr:uid="{00000000-0005-0000-0000-0000B7410000}"/>
    <cellStyle name="Currency 5 4 2 5 10" xfId="16825" xr:uid="{00000000-0005-0000-0000-0000B8410000}"/>
    <cellStyle name="Currency 5 4 2 5 2" xfId="16826" xr:uid="{00000000-0005-0000-0000-0000B9410000}"/>
    <cellStyle name="Currency 5 4 2 5 2 2" xfId="16827" xr:uid="{00000000-0005-0000-0000-0000BA410000}"/>
    <cellStyle name="Currency 5 4 2 5 2 3" xfId="16828" xr:uid="{00000000-0005-0000-0000-0000BB410000}"/>
    <cellStyle name="Currency 5 4 2 5 2 4" xfId="16829" xr:uid="{00000000-0005-0000-0000-0000BC410000}"/>
    <cellStyle name="Currency 5 4 2 5 2 5" xfId="16830" xr:uid="{00000000-0005-0000-0000-0000BD410000}"/>
    <cellStyle name="Currency 5 4 2 5 2 6" xfId="16831" xr:uid="{00000000-0005-0000-0000-0000BE410000}"/>
    <cellStyle name="Currency 5 4 2 5 2 7" xfId="16832" xr:uid="{00000000-0005-0000-0000-0000BF410000}"/>
    <cellStyle name="Currency 5 4 2 5 3" xfId="16833" xr:uid="{00000000-0005-0000-0000-0000C0410000}"/>
    <cellStyle name="Currency 5 4 2 5 3 2" xfId="16834" xr:uid="{00000000-0005-0000-0000-0000C1410000}"/>
    <cellStyle name="Currency 5 4 2 5 3 3" xfId="16835" xr:uid="{00000000-0005-0000-0000-0000C2410000}"/>
    <cellStyle name="Currency 5 4 2 5 3 4" xfId="16836" xr:uid="{00000000-0005-0000-0000-0000C3410000}"/>
    <cellStyle name="Currency 5 4 2 5 3 5" xfId="16837" xr:uid="{00000000-0005-0000-0000-0000C4410000}"/>
    <cellStyle name="Currency 5 4 2 5 3 6" xfId="16838" xr:uid="{00000000-0005-0000-0000-0000C5410000}"/>
    <cellStyle name="Currency 5 4 2 5 3 7" xfId="16839" xr:uid="{00000000-0005-0000-0000-0000C6410000}"/>
    <cellStyle name="Currency 5 4 2 5 4" xfId="16840" xr:uid="{00000000-0005-0000-0000-0000C7410000}"/>
    <cellStyle name="Currency 5 4 2 5 4 2" xfId="16841" xr:uid="{00000000-0005-0000-0000-0000C8410000}"/>
    <cellStyle name="Currency 5 4 2 5 4 3" xfId="16842" xr:uid="{00000000-0005-0000-0000-0000C9410000}"/>
    <cellStyle name="Currency 5 4 2 5 4 4" xfId="16843" xr:uid="{00000000-0005-0000-0000-0000CA410000}"/>
    <cellStyle name="Currency 5 4 2 5 4 5" xfId="16844" xr:uid="{00000000-0005-0000-0000-0000CB410000}"/>
    <cellStyle name="Currency 5 4 2 5 4 6" xfId="16845" xr:uid="{00000000-0005-0000-0000-0000CC410000}"/>
    <cellStyle name="Currency 5 4 2 5 4 7" xfId="16846" xr:uid="{00000000-0005-0000-0000-0000CD410000}"/>
    <cellStyle name="Currency 5 4 2 5 5" xfId="16847" xr:uid="{00000000-0005-0000-0000-0000CE410000}"/>
    <cellStyle name="Currency 5 4 2 5 6" xfId="16848" xr:uid="{00000000-0005-0000-0000-0000CF410000}"/>
    <cellStyle name="Currency 5 4 2 5 7" xfId="16849" xr:uid="{00000000-0005-0000-0000-0000D0410000}"/>
    <cellStyle name="Currency 5 4 2 5 8" xfId="16850" xr:uid="{00000000-0005-0000-0000-0000D1410000}"/>
    <cellStyle name="Currency 5 4 2 5 9" xfId="16851" xr:uid="{00000000-0005-0000-0000-0000D2410000}"/>
    <cellStyle name="Currency 5 4 2 6" xfId="16852" xr:uid="{00000000-0005-0000-0000-0000D3410000}"/>
    <cellStyle name="Currency 5 4 2 6 2" xfId="16853" xr:uid="{00000000-0005-0000-0000-0000D4410000}"/>
    <cellStyle name="Currency 5 4 2 6 3" xfId="16854" xr:uid="{00000000-0005-0000-0000-0000D5410000}"/>
    <cellStyle name="Currency 5 4 2 6 4" xfId="16855" xr:uid="{00000000-0005-0000-0000-0000D6410000}"/>
    <cellStyle name="Currency 5 4 2 6 5" xfId="16856" xr:uid="{00000000-0005-0000-0000-0000D7410000}"/>
    <cellStyle name="Currency 5 4 2 6 6" xfId="16857" xr:uid="{00000000-0005-0000-0000-0000D8410000}"/>
    <cellStyle name="Currency 5 4 2 6 7" xfId="16858" xr:uid="{00000000-0005-0000-0000-0000D9410000}"/>
    <cellStyle name="Currency 5 4 2 7" xfId="16859" xr:uid="{00000000-0005-0000-0000-0000DA410000}"/>
    <cellStyle name="Currency 5 4 2 7 2" xfId="16860" xr:uid="{00000000-0005-0000-0000-0000DB410000}"/>
    <cellStyle name="Currency 5 4 2 7 3" xfId="16861" xr:uid="{00000000-0005-0000-0000-0000DC410000}"/>
    <cellStyle name="Currency 5 4 2 7 4" xfId="16862" xr:uid="{00000000-0005-0000-0000-0000DD410000}"/>
    <cellStyle name="Currency 5 4 2 7 5" xfId="16863" xr:uid="{00000000-0005-0000-0000-0000DE410000}"/>
    <cellStyle name="Currency 5 4 2 7 6" xfId="16864" xr:uid="{00000000-0005-0000-0000-0000DF410000}"/>
    <cellStyle name="Currency 5 4 2 7 7" xfId="16865" xr:uid="{00000000-0005-0000-0000-0000E0410000}"/>
    <cellStyle name="Currency 5 4 2 8" xfId="16866" xr:uid="{00000000-0005-0000-0000-0000E1410000}"/>
    <cellStyle name="Currency 5 4 2 8 2" xfId="16867" xr:uid="{00000000-0005-0000-0000-0000E2410000}"/>
    <cellStyle name="Currency 5 4 2 8 3" xfId="16868" xr:uid="{00000000-0005-0000-0000-0000E3410000}"/>
    <cellStyle name="Currency 5 4 2 8 4" xfId="16869" xr:uid="{00000000-0005-0000-0000-0000E4410000}"/>
    <cellStyle name="Currency 5 4 2 8 5" xfId="16870" xr:uid="{00000000-0005-0000-0000-0000E5410000}"/>
    <cellStyle name="Currency 5 4 2 8 6" xfId="16871" xr:uid="{00000000-0005-0000-0000-0000E6410000}"/>
    <cellStyle name="Currency 5 4 2 8 7" xfId="16872" xr:uid="{00000000-0005-0000-0000-0000E7410000}"/>
    <cellStyle name="Currency 5 4 2 9" xfId="16873" xr:uid="{00000000-0005-0000-0000-0000E8410000}"/>
    <cellStyle name="Currency 5 4 3" xfId="16874" xr:uid="{00000000-0005-0000-0000-0000E9410000}"/>
    <cellStyle name="Currency 5 4 3 2" xfId="16875" xr:uid="{00000000-0005-0000-0000-0000EA410000}"/>
    <cellStyle name="Currency 5 4 3 3" xfId="16876" xr:uid="{00000000-0005-0000-0000-0000EB410000}"/>
    <cellStyle name="Currency 5 4 3 4" xfId="16877" xr:uid="{00000000-0005-0000-0000-0000EC410000}"/>
    <cellStyle name="Currency 5 4 3 5" xfId="16878" xr:uid="{00000000-0005-0000-0000-0000ED410000}"/>
    <cellStyle name="Currency 5 4 3 6" xfId="16879" xr:uid="{00000000-0005-0000-0000-0000EE410000}"/>
    <cellStyle name="Currency 5 4 3 7" xfId="16880" xr:uid="{00000000-0005-0000-0000-0000EF410000}"/>
    <cellStyle name="Currency 5 4 4" xfId="16881" xr:uid="{00000000-0005-0000-0000-0000F0410000}"/>
    <cellStyle name="Currency 5 4 4 10" xfId="16882" xr:uid="{00000000-0005-0000-0000-0000F1410000}"/>
    <cellStyle name="Currency 5 4 4 11" xfId="16883" xr:uid="{00000000-0005-0000-0000-0000F2410000}"/>
    <cellStyle name="Currency 5 4 4 12" xfId="16884" xr:uid="{00000000-0005-0000-0000-0000F3410000}"/>
    <cellStyle name="Currency 5 4 4 13" xfId="16885" xr:uid="{00000000-0005-0000-0000-0000F4410000}"/>
    <cellStyle name="Currency 5 4 4 2" xfId="16886" xr:uid="{00000000-0005-0000-0000-0000F5410000}"/>
    <cellStyle name="Currency 5 4 4 2 10" xfId="16887" xr:uid="{00000000-0005-0000-0000-0000F6410000}"/>
    <cellStyle name="Currency 5 4 4 2 11" xfId="16888" xr:uid="{00000000-0005-0000-0000-0000F7410000}"/>
    <cellStyle name="Currency 5 4 4 2 2" xfId="16889" xr:uid="{00000000-0005-0000-0000-0000F8410000}"/>
    <cellStyle name="Currency 5 4 4 2 2 10" xfId="16890" xr:uid="{00000000-0005-0000-0000-0000F9410000}"/>
    <cellStyle name="Currency 5 4 4 2 2 2" xfId="16891" xr:uid="{00000000-0005-0000-0000-0000FA410000}"/>
    <cellStyle name="Currency 5 4 4 2 2 2 2" xfId="16892" xr:uid="{00000000-0005-0000-0000-0000FB410000}"/>
    <cellStyle name="Currency 5 4 4 2 2 2 3" xfId="16893" xr:uid="{00000000-0005-0000-0000-0000FC410000}"/>
    <cellStyle name="Currency 5 4 4 2 2 2 4" xfId="16894" xr:uid="{00000000-0005-0000-0000-0000FD410000}"/>
    <cellStyle name="Currency 5 4 4 2 2 2 5" xfId="16895" xr:uid="{00000000-0005-0000-0000-0000FE410000}"/>
    <cellStyle name="Currency 5 4 4 2 2 2 6" xfId="16896" xr:uid="{00000000-0005-0000-0000-0000FF410000}"/>
    <cellStyle name="Currency 5 4 4 2 2 2 7" xfId="16897" xr:uid="{00000000-0005-0000-0000-000000420000}"/>
    <cellStyle name="Currency 5 4 4 2 2 3" xfId="16898" xr:uid="{00000000-0005-0000-0000-000001420000}"/>
    <cellStyle name="Currency 5 4 4 2 2 3 2" xfId="16899" xr:uid="{00000000-0005-0000-0000-000002420000}"/>
    <cellStyle name="Currency 5 4 4 2 2 3 3" xfId="16900" xr:uid="{00000000-0005-0000-0000-000003420000}"/>
    <cellStyle name="Currency 5 4 4 2 2 3 4" xfId="16901" xr:uid="{00000000-0005-0000-0000-000004420000}"/>
    <cellStyle name="Currency 5 4 4 2 2 3 5" xfId="16902" xr:uid="{00000000-0005-0000-0000-000005420000}"/>
    <cellStyle name="Currency 5 4 4 2 2 3 6" xfId="16903" xr:uid="{00000000-0005-0000-0000-000006420000}"/>
    <cellStyle name="Currency 5 4 4 2 2 3 7" xfId="16904" xr:uid="{00000000-0005-0000-0000-000007420000}"/>
    <cellStyle name="Currency 5 4 4 2 2 4" xfId="16905" xr:uid="{00000000-0005-0000-0000-000008420000}"/>
    <cellStyle name="Currency 5 4 4 2 2 4 2" xfId="16906" xr:uid="{00000000-0005-0000-0000-000009420000}"/>
    <cellStyle name="Currency 5 4 4 2 2 4 3" xfId="16907" xr:uid="{00000000-0005-0000-0000-00000A420000}"/>
    <cellStyle name="Currency 5 4 4 2 2 4 4" xfId="16908" xr:uid="{00000000-0005-0000-0000-00000B420000}"/>
    <cellStyle name="Currency 5 4 4 2 2 4 5" xfId="16909" xr:uid="{00000000-0005-0000-0000-00000C420000}"/>
    <cellStyle name="Currency 5 4 4 2 2 4 6" xfId="16910" xr:uid="{00000000-0005-0000-0000-00000D420000}"/>
    <cellStyle name="Currency 5 4 4 2 2 4 7" xfId="16911" xr:uid="{00000000-0005-0000-0000-00000E420000}"/>
    <cellStyle name="Currency 5 4 4 2 2 5" xfId="16912" xr:uid="{00000000-0005-0000-0000-00000F420000}"/>
    <cellStyle name="Currency 5 4 4 2 2 6" xfId="16913" xr:uid="{00000000-0005-0000-0000-000010420000}"/>
    <cellStyle name="Currency 5 4 4 2 2 7" xfId="16914" xr:uid="{00000000-0005-0000-0000-000011420000}"/>
    <cellStyle name="Currency 5 4 4 2 2 8" xfId="16915" xr:uid="{00000000-0005-0000-0000-000012420000}"/>
    <cellStyle name="Currency 5 4 4 2 2 9" xfId="16916" xr:uid="{00000000-0005-0000-0000-000013420000}"/>
    <cellStyle name="Currency 5 4 4 2 3" xfId="16917" xr:uid="{00000000-0005-0000-0000-000014420000}"/>
    <cellStyle name="Currency 5 4 4 2 3 2" xfId="16918" xr:uid="{00000000-0005-0000-0000-000015420000}"/>
    <cellStyle name="Currency 5 4 4 2 3 3" xfId="16919" xr:uid="{00000000-0005-0000-0000-000016420000}"/>
    <cellStyle name="Currency 5 4 4 2 3 4" xfId="16920" xr:uid="{00000000-0005-0000-0000-000017420000}"/>
    <cellStyle name="Currency 5 4 4 2 3 5" xfId="16921" xr:uid="{00000000-0005-0000-0000-000018420000}"/>
    <cellStyle name="Currency 5 4 4 2 3 6" xfId="16922" xr:uid="{00000000-0005-0000-0000-000019420000}"/>
    <cellStyle name="Currency 5 4 4 2 3 7" xfId="16923" xr:uid="{00000000-0005-0000-0000-00001A420000}"/>
    <cellStyle name="Currency 5 4 4 2 4" xfId="16924" xr:uid="{00000000-0005-0000-0000-00001B420000}"/>
    <cellStyle name="Currency 5 4 4 2 4 2" xfId="16925" xr:uid="{00000000-0005-0000-0000-00001C420000}"/>
    <cellStyle name="Currency 5 4 4 2 4 3" xfId="16926" xr:uid="{00000000-0005-0000-0000-00001D420000}"/>
    <cellStyle name="Currency 5 4 4 2 4 4" xfId="16927" xr:uid="{00000000-0005-0000-0000-00001E420000}"/>
    <cellStyle name="Currency 5 4 4 2 4 5" xfId="16928" xr:uid="{00000000-0005-0000-0000-00001F420000}"/>
    <cellStyle name="Currency 5 4 4 2 4 6" xfId="16929" xr:uid="{00000000-0005-0000-0000-000020420000}"/>
    <cellStyle name="Currency 5 4 4 2 4 7" xfId="16930" xr:uid="{00000000-0005-0000-0000-000021420000}"/>
    <cellStyle name="Currency 5 4 4 2 5" xfId="16931" xr:uid="{00000000-0005-0000-0000-000022420000}"/>
    <cellStyle name="Currency 5 4 4 2 5 2" xfId="16932" xr:uid="{00000000-0005-0000-0000-000023420000}"/>
    <cellStyle name="Currency 5 4 4 2 5 3" xfId="16933" xr:uid="{00000000-0005-0000-0000-000024420000}"/>
    <cellStyle name="Currency 5 4 4 2 5 4" xfId="16934" xr:uid="{00000000-0005-0000-0000-000025420000}"/>
    <cellStyle name="Currency 5 4 4 2 5 5" xfId="16935" xr:uid="{00000000-0005-0000-0000-000026420000}"/>
    <cellStyle name="Currency 5 4 4 2 5 6" xfId="16936" xr:uid="{00000000-0005-0000-0000-000027420000}"/>
    <cellStyle name="Currency 5 4 4 2 5 7" xfId="16937" xr:uid="{00000000-0005-0000-0000-000028420000}"/>
    <cellStyle name="Currency 5 4 4 2 6" xfId="16938" xr:uid="{00000000-0005-0000-0000-000029420000}"/>
    <cellStyle name="Currency 5 4 4 2 7" xfId="16939" xr:uid="{00000000-0005-0000-0000-00002A420000}"/>
    <cellStyle name="Currency 5 4 4 2 8" xfId="16940" xr:uid="{00000000-0005-0000-0000-00002B420000}"/>
    <cellStyle name="Currency 5 4 4 2 9" xfId="16941" xr:uid="{00000000-0005-0000-0000-00002C420000}"/>
    <cellStyle name="Currency 5 4 4 3" xfId="16942" xr:uid="{00000000-0005-0000-0000-00002D420000}"/>
    <cellStyle name="Currency 5 4 4 3 10" xfId="16943" xr:uid="{00000000-0005-0000-0000-00002E420000}"/>
    <cellStyle name="Currency 5 4 4 3 11" xfId="16944" xr:uid="{00000000-0005-0000-0000-00002F420000}"/>
    <cellStyle name="Currency 5 4 4 3 2" xfId="16945" xr:uid="{00000000-0005-0000-0000-000030420000}"/>
    <cellStyle name="Currency 5 4 4 3 2 10" xfId="16946" xr:uid="{00000000-0005-0000-0000-000031420000}"/>
    <cellStyle name="Currency 5 4 4 3 2 2" xfId="16947" xr:uid="{00000000-0005-0000-0000-000032420000}"/>
    <cellStyle name="Currency 5 4 4 3 2 2 2" xfId="16948" xr:uid="{00000000-0005-0000-0000-000033420000}"/>
    <cellStyle name="Currency 5 4 4 3 2 2 3" xfId="16949" xr:uid="{00000000-0005-0000-0000-000034420000}"/>
    <cellStyle name="Currency 5 4 4 3 2 2 4" xfId="16950" xr:uid="{00000000-0005-0000-0000-000035420000}"/>
    <cellStyle name="Currency 5 4 4 3 2 2 5" xfId="16951" xr:uid="{00000000-0005-0000-0000-000036420000}"/>
    <cellStyle name="Currency 5 4 4 3 2 2 6" xfId="16952" xr:uid="{00000000-0005-0000-0000-000037420000}"/>
    <cellStyle name="Currency 5 4 4 3 2 2 7" xfId="16953" xr:uid="{00000000-0005-0000-0000-000038420000}"/>
    <cellStyle name="Currency 5 4 4 3 2 3" xfId="16954" xr:uid="{00000000-0005-0000-0000-000039420000}"/>
    <cellStyle name="Currency 5 4 4 3 2 3 2" xfId="16955" xr:uid="{00000000-0005-0000-0000-00003A420000}"/>
    <cellStyle name="Currency 5 4 4 3 2 3 3" xfId="16956" xr:uid="{00000000-0005-0000-0000-00003B420000}"/>
    <cellStyle name="Currency 5 4 4 3 2 3 4" xfId="16957" xr:uid="{00000000-0005-0000-0000-00003C420000}"/>
    <cellStyle name="Currency 5 4 4 3 2 3 5" xfId="16958" xr:uid="{00000000-0005-0000-0000-00003D420000}"/>
    <cellStyle name="Currency 5 4 4 3 2 3 6" xfId="16959" xr:uid="{00000000-0005-0000-0000-00003E420000}"/>
    <cellStyle name="Currency 5 4 4 3 2 3 7" xfId="16960" xr:uid="{00000000-0005-0000-0000-00003F420000}"/>
    <cellStyle name="Currency 5 4 4 3 2 4" xfId="16961" xr:uid="{00000000-0005-0000-0000-000040420000}"/>
    <cellStyle name="Currency 5 4 4 3 2 4 2" xfId="16962" xr:uid="{00000000-0005-0000-0000-000041420000}"/>
    <cellStyle name="Currency 5 4 4 3 2 4 3" xfId="16963" xr:uid="{00000000-0005-0000-0000-000042420000}"/>
    <cellStyle name="Currency 5 4 4 3 2 4 4" xfId="16964" xr:uid="{00000000-0005-0000-0000-000043420000}"/>
    <cellStyle name="Currency 5 4 4 3 2 4 5" xfId="16965" xr:uid="{00000000-0005-0000-0000-000044420000}"/>
    <cellStyle name="Currency 5 4 4 3 2 4 6" xfId="16966" xr:uid="{00000000-0005-0000-0000-000045420000}"/>
    <cellStyle name="Currency 5 4 4 3 2 4 7" xfId="16967" xr:uid="{00000000-0005-0000-0000-000046420000}"/>
    <cellStyle name="Currency 5 4 4 3 2 5" xfId="16968" xr:uid="{00000000-0005-0000-0000-000047420000}"/>
    <cellStyle name="Currency 5 4 4 3 2 6" xfId="16969" xr:uid="{00000000-0005-0000-0000-000048420000}"/>
    <cellStyle name="Currency 5 4 4 3 2 7" xfId="16970" xr:uid="{00000000-0005-0000-0000-000049420000}"/>
    <cellStyle name="Currency 5 4 4 3 2 8" xfId="16971" xr:uid="{00000000-0005-0000-0000-00004A420000}"/>
    <cellStyle name="Currency 5 4 4 3 2 9" xfId="16972" xr:uid="{00000000-0005-0000-0000-00004B420000}"/>
    <cellStyle name="Currency 5 4 4 3 3" xfId="16973" xr:uid="{00000000-0005-0000-0000-00004C420000}"/>
    <cellStyle name="Currency 5 4 4 3 3 2" xfId="16974" xr:uid="{00000000-0005-0000-0000-00004D420000}"/>
    <cellStyle name="Currency 5 4 4 3 3 3" xfId="16975" xr:uid="{00000000-0005-0000-0000-00004E420000}"/>
    <cellStyle name="Currency 5 4 4 3 3 4" xfId="16976" xr:uid="{00000000-0005-0000-0000-00004F420000}"/>
    <cellStyle name="Currency 5 4 4 3 3 5" xfId="16977" xr:uid="{00000000-0005-0000-0000-000050420000}"/>
    <cellStyle name="Currency 5 4 4 3 3 6" xfId="16978" xr:uid="{00000000-0005-0000-0000-000051420000}"/>
    <cellStyle name="Currency 5 4 4 3 3 7" xfId="16979" xr:uid="{00000000-0005-0000-0000-000052420000}"/>
    <cellStyle name="Currency 5 4 4 3 4" xfId="16980" xr:uid="{00000000-0005-0000-0000-000053420000}"/>
    <cellStyle name="Currency 5 4 4 3 4 2" xfId="16981" xr:uid="{00000000-0005-0000-0000-000054420000}"/>
    <cellStyle name="Currency 5 4 4 3 4 3" xfId="16982" xr:uid="{00000000-0005-0000-0000-000055420000}"/>
    <cellStyle name="Currency 5 4 4 3 4 4" xfId="16983" xr:uid="{00000000-0005-0000-0000-000056420000}"/>
    <cellStyle name="Currency 5 4 4 3 4 5" xfId="16984" xr:uid="{00000000-0005-0000-0000-000057420000}"/>
    <cellStyle name="Currency 5 4 4 3 4 6" xfId="16985" xr:uid="{00000000-0005-0000-0000-000058420000}"/>
    <cellStyle name="Currency 5 4 4 3 4 7" xfId="16986" xr:uid="{00000000-0005-0000-0000-000059420000}"/>
    <cellStyle name="Currency 5 4 4 3 5" xfId="16987" xr:uid="{00000000-0005-0000-0000-00005A420000}"/>
    <cellStyle name="Currency 5 4 4 3 5 2" xfId="16988" xr:uid="{00000000-0005-0000-0000-00005B420000}"/>
    <cellStyle name="Currency 5 4 4 3 5 3" xfId="16989" xr:uid="{00000000-0005-0000-0000-00005C420000}"/>
    <cellStyle name="Currency 5 4 4 3 5 4" xfId="16990" xr:uid="{00000000-0005-0000-0000-00005D420000}"/>
    <cellStyle name="Currency 5 4 4 3 5 5" xfId="16991" xr:uid="{00000000-0005-0000-0000-00005E420000}"/>
    <cellStyle name="Currency 5 4 4 3 5 6" xfId="16992" xr:uid="{00000000-0005-0000-0000-00005F420000}"/>
    <cellStyle name="Currency 5 4 4 3 5 7" xfId="16993" xr:uid="{00000000-0005-0000-0000-000060420000}"/>
    <cellStyle name="Currency 5 4 4 3 6" xfId="16994" xr:uid="{00000000-0005-0000-0000-000061420000}"/>
    <cellStyle name="Currency 5 4 4 3 7" xfId="16995" xr:uid="{00000000-0005-0000-0000-000062420000}"/>
    <cellStyle name="Currency 5 4 4 3 8" xfId="16996" xr:uid="{00000000-0005-0000-0000-000063420000}"/>
    <cellStyle name="Currency 5 4 4 3 9" xfId="16997" xr:uid="{00000000-0005-0000-0000-000064420000}"/>
    <cellStyle name="Currency 5 4 4 4" xfId="16998" xr:uid="{00000000-0005-0000-0000-000065420000}"/>
    <cellStyle name="Currency 5 4 4 4 10" xfId="16999" xr:uid="{00000000-0005-0000-0000-000066420000}"/>
    <cellStyle name="Currency 5 4 4 4 2" xfId="17000" xr:uid="{00000000-0005-0000-0000-000067420000}"/>
    <cellStyle name="Currency 5 4 4 4 2 2" xfId="17001" xr:uid="{00000000-0005-0000-0000-000068420000}"/>
    <cellStyle name="Currency 5 4 4 4 2 3" xfId="17002" xr:uid="{00000000-0005-0000-0000-000069420000}"/>
    <cellStyle name="Currency 5 4 4 4 2 4" xfId="17003" xr:uid="{00000000-0005-0000-0000-00006A420000}"/>
    <cellStyle name="Currency 5 4 4 4 2 5" xfId="17004" xr:uid="{00000000-0005-0000-0000-00006B420000}"/>
    <cellStyle name="Currency 5 4 4 4 2 6" xfId="17005" xr:uid="{00000000-0005-0000-0000-00006C420000}"/>
    <cellStyle name="Currency 5 4 4 4 2 7" xfId="17006" xr:uid="{00000000-0005-0000-0000-00006D420000}"/>
    <cellStyle name="Currency 5 4 4 4 3" xfId="17007" xr:uid="{00000000-0005-0000-0000-00006E420000}"/>
    <cellStyle name="Currency 5 4 4 4 3 2" xfId="17008" xr:uid="{00000000-0005-0000-0000-00006F420000}"/>
    <cellStyle name="Currency 5 4 4 4 3 3" xfId="17009" xr:uid="{00000000-0005-0000-0000-000070420000}"/>
    <cellStyle name="Currency 5 4 4 4 3 4" xfId="17010" xr:uid="{00000000-0005-0000-0000-000071420000}"/>
    <cellStyle name="Currency 5 4 4 4 3 5" xfId="17011" xr:uid="{00000000-0005-0000-0000-000072420000}"/>
    <cellStyle name="Currency 5 4 4 4 3 6" xfId="17012" xr:uid="{00000000-0005-0000-0000-000073420000}"/>
    <cellStyle name="Currency 5 4 4 4 3 7" xfId="17013" xr:uid="{00000000-0005-0000-0000-000074420000}"/>
    <cellStyle name="Currency 5 4 4 4 4" xfId="17014" xr:uid="{00000000-0005-0000-0000-000075420000}"/>
    <cellStyle name="Currency 5 4 4 4 4 2" xfId="17015" xr:uid="{00000000-0005-0000-0000-000076420000}"/>
    <cellStyle name="Currency 5 4 4 4 4 3" xfId="17016" xr:uid="{00000000-0005-0000-0000-000077420000}"/>
    <cellStyle name="Currency 5 4 4 4 4 4" xfId="17017" xr:uid="{00000000-0005-0000-0000-000078420000}"/>
    <cellStyle name="Currency 5 4 4 4 4 5" xfId="17018" xr:uid="{00000000-0005-0000-0000-000079420000}"/>
    <cellStyle name="Currency 5 4 4 4 4 6" xfId="17019" xr:uid="{00000000-0005-0000-0000-00007A420000}"/>
    <cellStyle name="Currency 5 4 4 4 4 7" xfId="17020" xr:uid="{00000000-0005-0000-0000-00007B420000}"/>
    <cellStyle name="Currency 5 4 4 4 5" xfId="17021" xr:uid="{00000000-0005-0000-0000-00007C420000}"/>
    <cellStyle name="Currency 5 4 4 4 6" xfId="17022" xr:uid="{00000000-0005-0000-0000-00007D420000}"/>
    <cellStyle name="Currency 5 4 4 4 7" xfId="17023" xr:uid="{00000000-0005-0000-0000-00007E420000}"/>
    <cellStyle name="Currency 5 4 4 4 8" xfId="17024" xr:uid="{00000000-0005-0000-0000-00007F420000}"/>
    <cellStyle name="Currency 5 4 4 4 9" xfId="17025" xr:uid="{00000000-0005-0000-0000-000080420000}"/>
    <cellStyle name="Currency 5 4 4 5" xfId="17026" xr:uid="{00000000-0005-0000-0000-000081420000}"/>
    <cellStyle name="Currency 5 4 4 5 2" xfId="17027" xr:uid="{00000000-0005-0000-0000-000082420000}"/>
    <cellStyle name="Currency 5 4 4 5 3" xfId="17028" xr:uid="{00000000-0005-0000-0000-000083420000}"/>
    <cellStyle name="Currency 5 4 4 5 4" xfId="17029" xr:uid="{00000000-0005-0000-0000-000084420000}"/>
    <cellStyle name="Currency 5 4 4 5 5" xfId="17030" xr:uid="{00000000-0005-0000-0000-000085420000}"/>
    <cellStyle name="Currency 5 4 4 5 6" xfId="17031" xr:uid="{00000000-0005-0000-0000-000086420000}"/>
    <cellStyle name="Currency 5 4 4 5 7" xfId="17032" xr:uid="{00000000-0005-0000-0000-000087420000}"/>
    <cellStyle name="Currency 5 4 4 6" xfId="17033" xr:uid="{00000000-0005-0000-0000-000088420000}"/>
    <cellStyle name="Currency 5 4 4 6 2" xfId="17034" xr:uid="{00000000-0005-0000-0000-000089420000}"/>
    <cellStyle name="Currency 5 4 4 6 3" xfId="17035" xr:uid="{00000000-0005-0000-0000-00008A420000}"/>
    <cellStyle name="Currency 5 4 4 6 4" xfId="17036" xr:uid="{00000000-0005-0000-0000-00008B420000}"/>
    <cellStyle name="Currency 5 4 4 6 5" xfId="17037" xr:uid="{00000000-0005-0000-0000-00008C420000}"/>
    <cellStyle name="Currency 5 4 4 6 6" xfId="17038" xr:uid="{00000000-0005-0000-0000-00008D420000}"/>
    <cellStyle name="Currency 5 4 4 6 7" xfId="17039" xr:uid="{00000000-0005-0000-0000-00008E420000}"/>
    <cellStyle name="Currency 5 4 4 7" xfId="17040" xr:uid="{00000000-0005-0000-0000-00008F420000}"/>
    <cellStyle name="Currency 5 4 4 7 2" xfId="17041" xr:uid="{00000000-0005-0000-0000-000090420000}"/>
    <cellStyle name="Currency 5 4 4 7 3" xfId="17042" xr:uid="{00000000-0005-0000-0000-000091420000}"/>
    <cellStyle name="Currency 5 4 4 7 4" xfId="17043" xr:uid="{00000000-0005-0000-0000-000092420000}"/>
    <cellStyle name="Currency 5 4 4 7 5" xfId="17044" xr:uid="{00000000-0005-0000-0000-000093420000}"/>
    <cellStyle name="Currency 5 4 4 7 6" xfId="17045" xr:uid="{00000000-0005-0000-0000-000094420000}"/>
    <cellStyle name="Currency 5 4 4 7 7" xfId="17046" xr:uid="{00000000-0005-0000-0000-000095420000}"/>
    <cellStyle name="Currency 5 4 4 8" xfId="17047" xr:uid="{00000000-0005-0000-0000-000096420000}"/>
    <cellStyle name="Currency 5 4 4 9" xfId="17048" xr:uid="{00000000-0005-0000-0000-000097420000}"/>
    <cellStyle name="Currency 5 4 5" xfId="17049" xr:uid="{00000000-0005-0000-0000-000098420000}"/>
    <cellStyle name="Currency 5 4 5 10" xfId="17050" xr:uid="{00000000-0005-0000-0000-000099420000}"/>
    <cellStyle name="Currency 5 4 5 11" xfId="17051" xr:uid="{00000000-0005-0000-0000-00009A420000}"/>
    <cellStyle name="Currency 5 4 5 12" xfId="17052" xr:uid="{00000000-0005-0000-0000-00009B420000}"/>
    <cellStyle name="Currency 5 4 5 13" xfId="17053" xr:uid="{00000000-0005-0000-0000-00009C420000}"/>
    <cellStyle name="Currency 5 4 5 2" xfId="17054" xr:uid="{00000000-0005-0000-0000-00009D420000}"/>
    <cellStyle name="Currency 5 4 5 2 10" xfId="17055" xr:uid="{00000000-0005-0000-0000-00009E420000}"/>
    <cellStyle name="Currency 5 4 5 2 11" xfId="17056" xr:uid="{00000000-0005-0000-0000-00009F420000}"/>
    <cellStyle name="Currency 5 4 5 2 2" xfId="17057" xr:uid="{00000000-0005-0000-0000-0000A0420000}"/>
    <cellStyle name="Currency 5 4 5 2 2 10" xfId="17058" xr:uid="{00000000-0005-0000-0000-0000A1420000}"/>
    <cellStyle name="Currency 5 4 5 2 2 2" xfId="17059" xr:uid="{00000000-0005-0000-0000-0000A2420000}"/>
    <cellStyle name="Currency 5 4 5 2 2 2 2" xfId="17060" xr:uid="{00000000-0005-0000-0000-0000A3420000}"/>
    <cellStyle name="Currency 5 4 5 2 2 2 3" xfId="17061" xr:uid="{00000000-0005-0000-0000-0000A4420000}"/>
    <cellStyle name="Currency 5 4 5 2 2 2 4" xfId="17062" xr:uid="{00000000-0005-0000-0000-0000A5420000}"/>
    <cellStyle name="Currency 5 4 5 2 2 2 5" xfId="17063" xr:uid="{00000000-0005-0000-0000-0000A6420000}"/>
    <cellStyle name="Currency 5 4 5 2 2 2 6" xfId="17064" xr:uid="{00000000-0005-0000-0000-0000A7420000}"/>
    <cellStyle name="Currency 5 4 5 2 2 2 7" xfId="17065" xr:uid="{00000000-0005-0000-0000-0000A8420000}"/>
    <cellStyle name="Currency 5 4 5 2 2 3" xfId="17066" xr:uid="{00000000-0005-0000-0000-0000A9420000}"/>
    <cellStyle name="Currency 5 4 5 2 2 3 2" xfId="17067" xr:uid="{00000000-0005-0000-0000-0000AA420000}"/>
    <cellStyle name="Currency 5 4 5 2 2 3 3" xfId="17068" xr:uid="{00000000-0005-0000-0000-0000AB420000}"/>
    <cellStyle name="Currency 5 4 5 2 2 3 4" xfId="17069" xr:uid="{00000000-0005-0000-0000-0000AC420000}"/>
    <cellStyle name="Currency 5 4 5 2 2 3 5" xfId="17070" xr:uid="{00000000-0005-0000-0000-0000AD420000}"/>
    <cellStyle name="Currency 5 4 5 2 2 3 6" xfId="17071" xr:uid="{00000000-0005-0000-0000-0000AE420000}"/>
    <cellStyle name="Currency 5 4 5 2 2 3 7" xfId="17072" xr:uid="{00000000-0005-0000-0000-0000AF420000}"/>
    <cellStyle name="Currency 5 4 5 2 2 4" xfId="17073" xr:uid="{00000000-0005-0000-0000-0000B0420000}"/>
    <cellStyle name="Currency 5 4 5 2 2 4 2" xfId="17074" xr:uid="{00000000-0005-0000-0000-0000B1420000}"/>
    <cellStyle name="Currency 5 4 5 2 2 4 3" xfId="17075" xr:uid="{00000000-0005-0000-0000-0000B2420000}"/>
    <cellStyle name="Currency 5 4 5 2 2 4 4" xfId="17076" xr:uid="{00000000-0005-0000-0000-0000B3420000}"/>
    <cellStyle name="Currency 5 4 5 2 2 4 5" xfId="17077" xr:uid="{00000000-0005-0000-0000-0000B4420000}"/>
    <cellStyle name="Currency 5 4 5 2 2 4 6" xfId="17078" xr:uid="{00000000-0005-0000-0000-0000B5420000}"/>
    <cellStyle name="Currency 5 4 5 2 2 4 7" xfId="17079" xr:uid="{00000000-0005-0000-0000-0000B6420000}"/>
    <cellStyle name="Currency 5 4 5 2 2 5" xfId="17080" xr:uid="{00000000-0005-0000-0000-0000B7420000}"/>
    <cellStyle name="Currency 5 4 5 2 2 6" xfId="17081" xr:uid="{00000000-0005-0000-0000-0000B8420000}"/>
    <cellStyle name="Currency 5 4 5 2 2 7" xfId="17082" xr:uid="{00000000-0005-0000-0000-0000B9420000}"/>
    <cellStyle name="Currency 5 4 5 2 2 8" xfId="17083" xr:uid="{00000000-0005-0000-0000-0000BA420000}"/>
    <cellStyle name="Currency 5 4 5 2 2 9" xfId="17084" xr:uid="{00000000-0005-0000-0000-0000BB420000}"/>
    <cellStyle name="Currency 5 4 5 2 3" xfId="17085" xr:uid="{00000000-0005-0000-0000-0000BC420000}"/>
    <cellStyle name="Currency 5 4 5 2 3 2" xfId="17086" xr:uid="{00000000-0005-0000-0000-0000BD420000}"/>
    <cellStyle name="Currency 5 4 5 2 3 3" xfId="17087" xr:uid="{00000000-0005-0000-0000-0000BE420000}"/>
    <cellStyle name="Currency 5 4 5 2 3 4" xfId="17088" xr:uid="{00000000-0005-0000-0000-0000BF420000}"/>
    <cellStyle name="Currency 5 4 5 2 3 5" xfId="17089" xr:uid="{00000000-0005-0000-0000-0000C0420000}"/>
    <cellStyle name="Currency 5 4 5 2 3 6" xfId="17090" xr:uid="{00000000-0005-0000-0000-0000C1420000}"/>
    <cellStyle name="Currency 5 4 5 2 3 7" xfId="17091" xr:uid="{00000000-0005-0000-0000-0000C2420000}"/>
    <cellStyle name="Currency 5 4 5 2 4" xfId="17092" xr:uid="{00000000-0005-0000-0000-0000C3420000}"/>
    <cellStyle name="Currency 5 4 5 2 4 2" xfId="17093" xr:uid="{00000000-0005-0000-0000-0000C4420000}"/>
    <cellStyle name="Currency 5 4 5 2 4 3" xfId="17094" xr:uid="{00000000-0005-0000-0000-0000C5420000}"/>
    <cellStyle name="Currency 5 4 5 2 4 4" xfId="17095" xr:uid="{00000000-0005-0000-0000-0000C6420000}"/>
    <cellStyle name="Currency 5 4 5 2 4 5" xfId="17096" xr:uid="{00000000-0005-0000-0000-0000C7420000}"/>
    <cellStyle name="Currency 5 4 5 2 4 6" xfId="17097" xr:uid="{00000000-0005-0000-0000-0000C8420000}"/>
    <cellStyle name="Currency 5 4 5 2 4 7" xfId="17098" xr:uid="{00000000-0005-0000-0000-0000C9420000}"/>
    <cellStyle name="Currency 5 4 5 2 5" xfId="17099" xr:uid="{00000000-0005-0000-0000-0000CA420000}"/>
    <cellStyle name="Currency 5 4 5 2 5 2" xfId="17100" xr:uid="{00000000-0005-0000-0000-0000CB420000}"/>
    <cellStyle name="Currency 5 4 5 2 5 3" xfId="17101" xr:uid="{00000000-0005-0000-0000-0000CC420000}"/>
    <cellStyle name="Currency 5 4 5 2 5 4" xfId="17102" xr:uid="{00000000-0005-0000-0000-0000CD420000}"/>
    <cellStyle name="Currency 5 4 5 2 5 5" xfId="17103" xr:uid="{00000000-0005-0000-0000-0000CE420000}"/>
    <cellStyle name="Currency 5 4 5 2 5 6" xfId="17104" xr:uid="{00000000-0005-0000-0000-0000CF420000}"/>
    <cellStyle name="Currency 5 4 5 2 5 7" xfId="17105" xr:uid="{00000000-0005-0000-0000-0000D0420000}"/>
    <cellStyle name="Currency 5 4 5 2 6" xfId="17106" xr:uid="{00000000-0005-0000-0000-0000D1420000}"/>
    <cellStyle name="Currency 5 4 5 2 7" xfId="17107" xr:uid="{00000000-0005-0000-0000-0000D2420000}"/>
    <cellStyle name="Currency 5 4 5 2 8" xfId="17108" xr:uid="{00000000-0005-0000-0000-0000D3420000}"/>
    <cellStyle name="Currency 5 4 5 2 9" xfId="17109" xr:uid="{00000000-0005-0000-0000-0000D4420000}"/>
    <cellStyle name="Currency 5 4 5 3" xfId="17110" xr:uid="{00000000-0005-0000-0000-0000D5420000}"/>
    <cellStyle name="Currency 5 4 5 3 10" xfId="17111" xr:uid="{00000000-0005-0000-0000-0000D6420000}"/>
    <cellStyle name="Currency 5 4 5 3 11" xfId="17112" xr:uid="{00000000-0005-0000-0000-0000D7420000}"/>
    <cellStyle name="Currency 5 4 5 3 2" xfId="17113" xr:uid="{00000000-0005-0000-0000-0000D8420000}"/>
    <cellStyle name="Currency 5 4 5 3 2 10" xfId="17114" xr:uid="{00000000-0005-0000-0000-0000D9420000}"/>
    <cellStyle name="Currency 5 4 5 3 2 2" xfId="17115" xr:uid="{00000000-0005-0000-0000-0000DA420000}"/>
    <cellStyle name="Currency 5 4 5 3 2 2 2" xfId="17116" xr:uid="{00000000-0005-0000-0000-0000DB420000}"/>
    <cellStyle name="Currency 5 4 5 3 2 2 3" xfId="17117" xr:uid="{00000000-0005-0000-0000-0000DC420000}"/>
    <cellStyle name="Currency 5 4 5 3 2 2 4" xfId="17118" xr:uid="{00000000-0005-0000-0000-0000DD420000}"/>
    <cellStyle name="Currency 5 4 5 3 2 2 5" xfId="17119" xr:uid="{00000000-0005-0000-0000-0000DE420000}"/>
    <cellStyle name="Currency 5 4 5 3 2 2 6" xfId="17120" xr:uid="{00000000-0005-0000-0000-0000DF420000}"/>
    <cellStyle name="Currency 5 4 5 3 2 2 7" xfId="17121" xr:uid="{00000000-0005-0000-0000-0000E0420000}"/>
    <cellStyle name="Currency 5 4 5 3 2 3" xfId="17122" xr:uid="{00000000-0005-0000-0000-0000E1420000}"/>
    <cellStyle name="Currency 5 4 5 3 2 3 2" xfId="17123" xr:uid="{00000000-0005-0000-0000-0000E2420000}"/>
    <cellStyle name="Currency 5 4 5 3 2 3 3" xfId="17124" xr:uid="{00000000-0005-0000-0000-0000E3420000}"/>
    <cellStyle name="Currency 5 4 5 3 2 3 4" xfId="17125" xr:uid="{00000000-0005-0000-0000-0000E4420000}"/>
    <cellStyle name="Currency 5 4 5 3 2 3 5" xfId="17126" xr:uid="{00000000-0005-0000-0000-0000E5420000}"/>
    <cellStyle name="Currency 5 4 5 3 2 3 6" xfId="17127" xr:uid="{00000000-0005-0000-0000-0000E6420000}"/>
    <cellStyle name="Currency 5 4 5 3 2 3 7" xfId="17128" xr:uid="{00000000-0005-0000-0000-0000E7420000}"/>
    <cellStyle name="Currency 5 4 5 3 2 4" xfId="17129" xr:uid="{00000000-0005-0000-0000-0000E8420000}"/>
    <cellStyle name="Currency 5 4 5 3 2 4 2" xfId="17130" xr:uid="{00000000-0005-0000-0000-0000E9420000}"/>
    <cellStyle name="Currency 5 4 5 3 2 4 3" xfId="17131" xr:uid="{00000000-0005-0000-0000-0000EA420000}"/>
    <cellStyle name="Currency 5 4 5 3 2 4 4" xfId="17132" xr:uid="{00000000-0005-0000-0000-0000EB420000}"/>
    <cellStyle name="Currency 5 4 5 3 2 4 5" xfId="17133" xr:uid="{00000000-0005-0000-0000-0000EC420000}"/>
    <cellStyle name="Currency 5 4 5 3 2 4 6" xfId="17134" xr:uid="{00000000-0005-0000-0000-0000ED420000}"/>
    <cellStyle name="Currency 5 4 5 3 2 4 7" xfId="17135" xr:uid="{00000000-0005-0000-0000-0000EE420000}"/>
    <cellStyle name="Currency 5 4 5 3 2 5" xfId="17136" xr:uid="{00000000-0005-0000-0000-0000EF420000}"/>
    <cellStyle name="Currency 5 4 5 3 2 6" xfId="17137" xr:uid="{00000000-0005-0000-0000-0000F0420000}"/>
    <cellStyle name="Currency 5 4 5 3 2 7" xfId="17138" xr:uid="{00000000-0005-0000-0000-0000F1420000}"/>
    <cellStyle name="Currency 5 4 5 3 2 8" xfId="17139" xr:uid="{00000000-0005-0000-0000-0000F2420000}"/>
    <cellStyle name="Currency 5 4 5 3 2 9" xfId="17140" xr:uid="{00000000-0005-0000-0000-0000F3420000}"/>
    <cellStyle name="Currency 5 4 5 3 3" xfId="17141" xr:uid="{00000000-0005-0000-0000-0000F4420000}"/>
    <cellStyle name="Currency 5 4 5 3 3 2" xfId="17142" xr:uid="{00000000-0005-0000-0000-0000F5420000}"/>
    <cellStyle name="Currency 5 4 5 3 3 3" xfId="17143" xr:uid="{00000000-0005-0000-0000-0000F6420000}"/>
    <cellStyle name="Currency 5 4 5 3 3 4" xfId="17144" xr:uid="{00000000-0005-0000-0000-0000F7420000}"/>
    <cellStyle name="Currency 5 4 5 3 3 5" xfId="17145" xr:uid="{00000000-0005-0000-0000-0000F8420000}"/>
    <cellStyle name="Currency 5 4 5 3 3 6" xfId="17146" xr:uid="{00000000-0005-0000-0000-0000F9420000}"/>
    <cellStyle name="Currency 5 4 5 3 3 7" xfId="17147" xr:uid="{00000000-0005-0000-0000-0000FA420000}"/>
    <cellStyle name="Currency 5 4 5 3 4" xfId="17148" xr:uid="{00000000-0005-0000-0000-0000FB420000}"/>
    <cellStyle name="Currency 5 4 5 3 4 2" xfId="17149" xr:uid="{00000000-0005-0000-0000-0000FC420000}"/>
    <cellStyle name="Currency 5 4 5 3 4 3" xfId="17150" xr:uid="{00000000-0005-0000-0000-0000FD420000}"/>
    <cellStyle name="Currency 5 4 5 3 4 4" xfId="17151" xr:uid="{00000000-0005-0000-0000-0000FE420000}"/>
    <cellStyle name="Currency 5 4 5 3 4 5" xfId="17152" xr:uid="{00000000-0005-0000-0000-0000FF420000}"/>
    <cellStyle name="Currency 5 4 5 3 4 6" xfId="17153" xr:uid="{00000000-0005-0000-0000-000000430000}"/>
    <cellStyle name="Currency 5 4 5 3 4 7" xfId="17154" xr:uid="{00000000-0005-0000-0000-000001430000}"/>
    <cellStyle name="Currency 5 4 5 3 5" xfId="17155" xr:uid="{00000000-0005-0000-0000-000002430000}"/>
    <cellStyle name="Currency 5 4 5 3 5 2" xfId="17156" xr:uid="{00000000-0005-0000-0000-000003430000}"/>
    <cellStyle name="Currency 5 4 5 3 5 3" xfId="17157" xr:uid="{00000000-0005-0000-0000-000004430000}"/>
    <cellStyle name="Currency 5 4 5 3 5 4" xfId="17158" xr:uid="{00000000-0005-0000-0000-000005430000}"/>
    <cellStyle name="Currency 5 4 5 3 5 5" xfId="17159" xr:uid="{00000000-0005-0000-0000-000006430000}"/>
    <cellStyle name="Currency 5 4 5 3 5 6" xfId="17160" xr:uid="{00000000-0005-0000-0000-000007430000}"/>
    <cellStyle name="Currency 5 4 5 3 5 7" xfId="17161" xr:uid="{00000000-0005-0000-0000-000008430000}"/>
    <cellStyle name="Currency 5 4 5 3 6" xfId="17162" xr:uid="{00000000-0005-0000-0000-000009430000}"/>
    <cellStyle name="Currency 5 4 5 3 7" xfId="17163" xr:uid="{00000000-0005-0000-0000-00000A430000}"/>
    <cellStyle name="Currency 5 4 5 3 8" xfId="17164" xr:uid="{00000000-0005-0000-0000-00000B430000}"/>
    <cellStyle name="Currency 5 4 5 3 9" xfId="17165" xr:uid="{00000000-0005-0000-0000-00000C430000}"/>
    <cellStyle name="Currency 5 4 5 4" xfId="17166" xr:uid="{00000000-0005-0000-0000-00000D430000}"/>
    <cellStyle name="Currency 5 4 5 4 10" xfId="17167" xr:uid="{00000000-0005-0000-0000-00000E430000}"/>
    <cellStyle name="Currency 5 4 5 4 2" xfId="17168" xr:uid="{00000000-0005-0000-0000-00000F430000}"/>
    <cellStyle name="Currency 5 4 5 4 2 2" xfId="17169" xr:uid="{00000000-0005-0000-0000-000010430000}"/>
    <cellStyle name="Currency 5 4 5 4 2 3" xfId="17170" xr:uid="{00000000-0005-0000-0000-000011430000}"/>
    <cellStyle name="Currency 5 4 5 4 2 4" xfId="17171" xr:uid="{00000000-0005-0000-0000-000012430000}"/>
    <cellStyle name="Currency 5 4 5 4 2 5" xfId="17172" xr:uid="{00000000-0005-0000-0000-000013430000}"/>
    <cellStyle name="Currency 5 4 5 4 2 6" xfId="17173" xr:uid="{00000000-0005-0000-0000-000014430000}"/>
    <cellStyle name="Currency 5 4 5 4 2 7" xfId="17174" xr:uid="{00000000-0005-0000-0000-000015430000}"/>
    <cellStyle name="Currency 5 4 5 4 3" xfId="17175" xr:uid="{00000000-0005-0000-0000-000016430000}"/>
    <cellStyle name="Currency 5 4 5 4 3 2" xfId="17176" xr:uid="{00000000-0005-0000-0000-000017430000}"/>
    <cellStyle name="Currency 5 4 5 4 3 3" xfId="17177" xr:uid="{00000000-0005-0000-0000-000018430000}"/>
    <cellStyle name="Currency 5 4 5 4 3 4" xfId="17178" xr:uid="{00000000-0005-0000-0000-000019430000}"/>
    <cellStyle name="Currency 5 4 5 4 3 5" xfId="17179" xr:uid="{00000000-0005-0000-0000-00001A430000}"/>
    <cellStyle name="Currency 5 4 5 4 3 6" xfId="17180" xr:uid="{00000000-0005-0000-0000-00001B430000}"/>
    <cellStyle name="Currency 5 4 5 4 3 7" xfId="17181" xr:uid="{00000000-0005-0000-0000-00001C430000}"/>
    <cellStyle name="Currency 5 4 5 4 4" xfId="17182" xr:uid="{00000000-0005-0000-0000-00001D430000}"/>
    <cellStyle name="Currency 5 4 5 4 4 2" xfId="17183" xr:uid="{00000000-0005-0000-0000-00001E430000}"/>
    <cellStyle name="Currency 5 4 5 4 4 3" xfId="17184" xr:uid="{00000000-0005-0000-0000-00001F430000}"/>
    <cellStyle name="Currency 5 4 5 4 4 4" xfId="17185" xr:uid="{00000000-0005-0000-0000-000020430000}"/>
    <cellStyle name="Currency 5 4 5 4 4 5" xfId="17186" xr:uid="{00000000-0005-0000-0000-000021430000}"/>
    <cellStyle name="Currency 5 4 5 4 4 6" xfId="17187" xr:uid="{00000000-0005-0000-0000-000022430000}"/>
    <cellStyle name="Currency 5 4 5 4 4 7" xfId="17188" xr:uid="{00000000-0005-0000-0000-000023430000}"/>
    <cellStyle name="Currency 5 4 5 4 5" xfId="17189" xr:uid="{00000000-0005-0000-0000-000024430000}"/>
    <cellStyle name="Currency 5 4 5 4 6" xfId="17190" xr:uid="{00000000-0005-0000-0000-000025430000}"/>
    <cellStyle name="Currency 5 4 5 4 7" xfId="17191" xr:uid="{00000000-0005-0000-0000-000026430000}"/>
    <cellStyle name="Currency 5 4 5 4 8" xfId="17192" xr:uid="{00000000-0005-0000-0000-000027430000}"/>
    <cellStyle name="Currency 5 4 5 4 9" xfId="17193" xr:uid="{00000000-0005-0000-0000-000028430000}"/>
    <cellStyle name="Currency 5 4 5 5" xfId="17194" xr:uid="{00000000-0005-0000-0000-000029430000}"/>
    <cellStyle name="Currency 5 4 5 5 2" xfId="17195" xr:uid="{00000000-0005-0000-0000-00002A430000}"/>
    <cellStyle name="Currency 5 4 5 5 3" xfId="17196" xr:uid="{00000000-0005-0000-0000-00002B430000}"/>
    <cellStyle name="Currency 5 4 5 5 4" xfId="17197" xr:uid="{00000000-0005-0000-0000-00002C430000}"/>
    <cellStyle name="Currency 5 4 5 5 5" xfId="17198" xr:uid="{00000000-0005-0000-0000-00002D430000}"/>
    <cellStyle name="Currency 5 4 5 5 6" xfId="17199" xr:uid="{00000000-0005-0000-0000-00002E430000}"/>
    <cellStyle name="Currency 5 4 5 5 7" xfId="17200" xr:uid="{00000000-0005-0000-0000-00002F430000}"/>
    <cellStyle name="Currency 5 4 5 6" xfId="17201" xr:uid="{00000000-0005-0000-0000-000030430000}"/>
    <cellStyle name="Currency 5 4 5 6 2" xfId="17202" xr:uid="{00000000-0005-0000-0000-000031430000}"/>
    <cellStyle name="Currency 5 4 5 6 3" xfId="17203" xr:uid="{00000000-0005-0000-0000-000032430000}"/>
    <cellStyle name="Currency 5 4 5 6 4" xfId="17204" xr:uid="{00000000-0005-0000-0000-000033430000}"/>
    <cellStyle name="Currency 5 4 5 6 5" xfId="17205" xr:uid="{00000000-0005-0000-0000-000034430000}"/>
    <cellStyle name="Currency 5 4 5 6 6" xfId="17206" xr:uid="{00000000-0005-0000-0000-000035430000}"/>
    <cellStyle name="Currency 5 4 5 6 7" xfId="17207" xr:uid="{00000000-0005-0000-0000-000036430000}"/>
    <cellStyle name="Currency 5 4 5 7" xfId="17208" xr:uid="{00000000-0005-0000-0000-000037430000}"/>
    <cellStyle name="Currency 5 4 5 7 2" xfId="17209" xr:uid="{00000000-0005-0000-0000-000038430000}"/>
    <cellStyle name="Currency 5 4 5 7 3" xfId="17210" xr:uid="{00000000-0005-0000-0000-000039430000}"/>
    <cellStyle name="Currency 5 4 5 7 4" xfId="17211" xr:uid="{00000000-0005-0000-0000-00003A430000}"/>
    <cellStyle name="Currency 5 4 5 7 5" xfId="17212" xr:uid="{00000000-0005-0000-0000-00003B430000}"/>
    <cellStyle name="Currency 5 4 5 7 6" xfId="17213" xr:uid="{00000000-0005-0000-0000-00003C430000}"/>
    <cellStyle name="Currency 5 4 5 7 7" xfId="17214" xr:uid="{00000000-0005-0000-0000-00003D430000}"/>
    <cellStyle name="Currency 5 4 5 8" xfId="17215" xr:uid="{00000000-0005-0000-0000-00003E430000}"/>
    <cellStyle name="Currency 5 4 5 9" xfId="17216" xr:uid="{00000000-0005-0000-0000-00003F430000}"/>
    <cellStyle name="Currency 5 4 6" xfId="17217" xr:uid="{00000000-0005-0000-0000-000040430000}"/>
    <cellStyle name="Currency 5 4 6 10" xfId="17218" xr:uid="{00000000-0005-0000-0000-000041430000}"/>
    <cellStyle name="Currency 5 4 6 11" xfId="17219" xr:uid="{00000000-0005-0000-0000-000042430000}"/>
    <cellStyle name="Currency 5 4 6 12" xfId="17220" xr:uid="{00000000-0005-0000-0000-000043430000}"/>
    <cellStyle name="Currency 5 4 6 2" xfId="17221" xr:uid="{00000000-0005-0000-0000-000044430000}"/>
    <cellStyle name="Currency 5 4 6 2 10" xfId="17222" xr:uid="{00000000-0005-0000-0000-000045430000}"/>
    <cellStyle name="Currency 5 4 6 2 11" xfId="17223" xr:uid="{00000000-0005-0000-0000-000046430000}"/>
    <cellStyle name="Currency 5 4 6 2 2" xfId="17224" xr:uid="{00000000-0005-0000-0000-000047430000}"/>
    <cellStyle name="Currency 5 4 6 2 2 10" xfId="17225" xr:uid="{00000000-0005-0000-0000-000048430000}"/>
    <cellStyle name="Currency 5 4 6 2 2 2" xfId="17226" xr:uid="{00000000-0005-0000-0000-000049430000}"/>
    <cellStyle name="Currency 5 4 6 2 2 2 2" xfId="17227" xr:uid="{00000000-0005-0000-0000-00004A430000}"/>
    <cellStyle name="Currency 5 4 6 2 2 2 3" xfId="17228" xr:uid="{00000000-0005-0000-0000-00004B430000}"/>
    <cellStyle name="Currency 5 4 6 2 2 2 4" xfId="17229" xr:uid="{00000000-0005-0000-0000-00004C430000}"/>
    <cellStyle name="Currency 5 4 6 2 2 2 5" xfId="17230" xr:uid="{00000000-0005-0000-0000-00004D430000}"/>
    <cellStyle name="Currency 5 4 6 2 2 2 6" xfId="17231" xr:uid="{00000000-0005-0000-0000-00004E430000}"/>
    <cellStyle name="Currency 5 4 6 2 2 2 7" xfId="17232" xr:uid="{00000000-0005-0000-0000-00004F430000}"/>
    <cellStyle name="Currency 5 4 6 2 2 3" xfId="17233" xr:uid="{00000000-0005-0000-0000-000050430000}"/>
    <cellStyle name="Currency 5 4 6 2 2 3 2" xfId="17234" xr:uid="{00000000-0005-0000-0000-000051430000}"/>
    <cellStyle name="Currency 5 4 6 2 2 3 3" xfId="17235" xr:uid="{00000000-0005-0000-0000-000052430000}"/>
    <cellStyle name="Currency 5 4 6 2 2 3 4" xfId="17236" xr:uid="{00000000-0005-0000-0000-000053430000}"/>
    <cellStyle name="Currency 5 4 6 2 2 3 5" xfId="17237" xr:uid="{00000000-0005-0000-0000-000054430000}"/>
    <cellStyle name="Currency 5 4 6 2 2 3 6" xfId="17238" xr:uid="{00000000-0005-0000-0000-000055430000}"/>
    <cellStyle name="Currency 5 4 6 2 2 3 7" xfId="17239" xr:uid="{00000000-0005-0000-0000-000056430000}"/>
    <cellStyle name="Currency 5 4 6 2 2 4" xfId="17240" xr:uid="{00000000-0005-0000-0000-000057430000}"/>
    <cellStyle name="Currency 5 4 6 2 2 4 2" xfId="17241" xr:uid="{00000000-0005-0000-0000-000058430000}"/>
    <cellStyle name="Currency 5 4 6 2 2 4 3" xfId="17242" xr:uid="{00000000-0005-0000-0000-000059430000}"/>
    <cellStyle name="Currency 5 4 6 2 2 4 4" xfId="17243" xr:uid="{00000000-0005-0000-0000-00005A430000}"/>
    <cellStyle name="Currency 5 4 6 2 2 4 5" xfId="17244" xr:uid="{00000000-0005-0000-0000-00005B430000}"/>
    <cellStyle name="Currency 5 4 6 2 2 4 6" xfId="17245" xr:uid="{00000000-0005-0000-0000-00005C430000}"/>
    <cellStyle name="Currency 5 4 6 2 2 4 7" xfId="17246" xr:uid="{00000000-0005-0000-0000-00005D430000}"/>
    <cellStyle name="Currency 5 4 6 2 2 5" xfId="17247" xr:uid="{00000000-0005-0000-0000-00005E430000}"/>
    <cellStyle name="Currency 5 4 6 2 2 6" xfId="17248" xr:uid="{00000000-0005-0000-0000-00005F430000}"/>
    <cellStyle name="Currency 5 4 6 2 2 7" xfId="17249" xr:uid="{00000000-0005-0000-0000-000060430000}"/>
    <cellStyle name="Currency 5 4 6 2 2 8" xfId="17250" xr:uid="{00000000-0005-0000-0000-000061430000}"/>
    <cellStyle name="Currency 5 4 6 2 2 9" xfId="17251" xr:uid="{00000000-0005-0000-0000-000062430000}"/>
    <cellStyle name="Currency 5 4 6 2 3" xfId="17252" xr:uid="{00000000-0005-0000-0000-000063430000}"/>
    <cellStyle name="Currency 5 4 6 2 3 2" xfId="17253" xr:uid="{00000000-0005-0000-0000-000064430000}"/>
    <cellStyle name="Currency 5 4 6 2 3 3" xfId="17254" xr:uid="{00000000-0005-0000-0000-000065430000}"/>
    <cellStyle name="Currency 5 4 6 2 3 4" xfId="17255" xr:uid="{00000000-0005-0000-0000-000066430000}"/>
    <cellStyle name="Currency 5 4 6 2 3 5" xfId="17256" xr:uid="{00000000-0005-0000-0000-000067430000}"/>
    <cellStyle name="Currency 5 4 6 2 3 6" xfId="17257" xr:uid="{00000000-0005-0000-0000-000068430000}"/>
    <cellStyle name="Currency 5 4 6 2 3 7" xfId="17258" xr:uid="{00000000-0005-0000-0000-000069430000}"/>
    <cellStyle name="Currency 5 4 6 2 4" xfId="17259" xr:uid="{00000000-0005-0000-0000-00006A430000}"/>
    <cellStyle name="Currency 5 4 6 2 4 2" xfId="17260" xr:uid="{00000000-0005-0000-0000-00006B430000}"/>
    <cellStyle name="Currency 5 4 6 2 4 3" xfId="17261" xr:uid="{00000000-0005-0000-0000-00006C430000}"/>
    <cellStyle name="Currency 5 4 6 2 4 4" xfId="17262" xr:uid="{00000000-0005-0000-0000-00006D430000}"/>
    <cellStyle name="Currency 5 4 6 2 4 5" xfId="17263" xr:uid="{00000000-0005-0000-0000-00006E430000}"/>
    <cellStyle name="Currency 5 4 6 2 4 6" xfId="17264" xr:uid="{00000000-0005-0000-0000-00006F430000}"/>
    <cellStyle name="Currency 5 4 6 2 4 7" xfId="17265" xr:uid="{00000000-0005-0000-0000-000070430000}"/>
    <cellStyle name="Currency 5 4 6 2 5" xfId="17266" xr:uid="{00000000-0005-0000-0000-000071430000}"/>
    <cellStyle name="Currency 5 4 6 2 5 2" xfId="17267" xr:uid="{00000000-0005-0000-0000-000072430000}"/>
    <cellStyle name="Currency 5 4 6 2 5 3" xfId="17268" xr:uid="{00000000-0005-0000-0000-000073430000}"/>
    <cellStyle name="Currency 5 4 6 2 5 4" xfId="17269" xr:uid="{00000000-0005-0000-0000-000074430000}"/>
    <cellStyle name="Currency 5 4 6 2 5 5" xfId="17270" xr:uid="{00000000-0005-0000-0000-000075430000}"/>
    <cellStyle name="Currency 5 4 6 2 5 6" xfId="17271" xr:uid="{00000000-0005-0000-0000-000076430000}"/>
    <cellStyle name="Currency 5 4 6 2 5 7" xfId="17272" xr:uid="{00000000-0005-0000-0000-000077430000}"/>
    <cellStyle name="Currency 5 4 6 2 6" xfId="17273" xr:uid="{00000000-0005-0000-0000-000078430000}"/>
    <cellStyle name="Currency 5 4 6 2 7" xfId="17274" xr:uid="{00000000-0005-0000-0000-000079430000}"/>
    <cellStyle name="Currency 5 4 6 2 8" xfId="17275" xr:uid="{00000000-0005-0000-0000-00007A430000}"/>
    <cellStyle name="Currency 5 4 6 2 9" xfId="17276" xr:uid="{00000000-0005-0000-0000-00007B430000}"/>
    <cellStyle name="Currency 5 4 6 3" xfId="17277" xr:uid="{00000000-0005-0000-0000-00007C430000}"/>
    <cellStyle name="Currency 5 4 6 3 10" xfId="17278" xr:uid="{00000000-0005-0000-0000-00007D430000}"/>
    <cellStyle name="Currency 5 4 6 3 2" xfId="17279" xr:uid="{00000000-0005-0000-0000-00007E430000}"/>
    <cellStyle name="Currency 5 4 6 3 2 2" xfId="17280" xr:uid="{00000000-0005-0000-0000-00007F430000}"/>
    <cellStyle name="Currency 5 4 6 3 2 3" xfId="17281" xr:uid="{00000000-0005-0000-0000-000080430000}"/>
    <cellStyle name="Currency 5 4 6 3 2 4" xfId="17282" xr:uid="{00000000-0005-0000-0000-000081430000}"/>
    <cellStyle name="Currency 5 4 6 3 2 5" xfId="17283" xr:uid="{00000000-0005-0000-0000-000082430000}"/>
    <cellStyle name="Currency 5 4 6 3 2 6" xfId="17284" xr:uid="{00000000-0005-0000-0000-000083430000}"/>
    <cellStyle name="Currency 5 4 6 3 2 7" xfId="17285" xr:uid="{00000000-0005-0000-0000-000084430000}"/>
    <cellStyle name="Currency 5 4 6 3 3" xfId="17286" xr:uid="{00000000-0005-0000-0000-000085430000}"/>
    <cellStyle name="Currency 5 4 6 3 3 2" xfId="17287" xr:uid="{00000000-0005-0000-0000-000086430000}"/>
    <cellStyle name="Currency 5 4 6 3 3 3" xfId="17288" xr:uid="{00000000-0005-0000-0000-000087430000}"/>
    <cellStyle name="Currency 5 4 6 3 3 4" xfId="17289" xr:uid="{00000000-0005-0000-0000-000088430000}"/>
    <cellStyle name="Currency 5 4 6 3 3 5" xfId="17290" xr:uid="{00000000-0005-0000-0000-000089430000}"/>
    <cellStyle name="Currency 5 4 6 3 3 6" xfId="17291" xr:uid="{00000000-0005-0000-0000-00008A430000}"/>
    <cellStyle name="Currency 5 4 6 3 3 7" xfId="17292" xr:uid="{00000000-0005-0000-0000-00008B430000}"/>
    <cellStyle name="Currency 5 4 6 3 4" xfId="17293" xr:uid="{00000000-0005-0000-0000-00008C430000}"/>
    <cellStyle name="Currency 5 4 6 3 4 2" xfId="17294" xr:uid="{00000000-0005-0000-0000-00008D430000}"/>
    <cellStyle name="Currency 5 4 6 3 4 3" xfId="17295" xr:uid="{00000000-0005-0000-0000-00008E430000}"/>
    <cellStyle name="Currency 5 4 6 3 4 4" xfId="17296" xr:uid="{00000000-0005-0000-0000-00008F430000}"/>
    <cellStyle name="Currency 5 4 6 3 4 5" xfId="17297" xr:uid="{00000000-0005-0000-0000-000090430000}"/>
    <cellStyle name="Currency 5 4 6 3 4 6" xfId="17298" xr:uid="{00000000-0005-0000-0000-000091430000}"/>
    <cellStyle name="Currency 5 4 6 3 4 7" xfId="17299" xr:uid="{00000000-0005-0000-0000-000092430000}"/>
    <cellStyle name="Currency 5 4 6 3 5" xfId="17300" xr:uid="{00000000-0005-0000-0000-000093430000}"/>
    <cellStyle name="Currency 5 4 6 3 6" xfId="17301" xr:uid="{00000000-0005-0000-0000-000094430000}"/>
    <cellStyle name="Currency 5 4 6 3 7" xfId="17302" xr:uid="{00000000-0005-0000-0000-000095430000}"/>
    <cellStyle name="Currency 5 4 6 3 8" xfId="17303" xr:uid="{00000000-0005-0000-0000-000096430000}"/>
    <cellStyle name="Currency 5 4 6 3 9" xfId="17304" xr:uid="{00000000-0005-0000-0000-000097430000}"/>
    <cellStyle name="Currency 5 4 6 4" xfId="17305" xr:uid="{00000000-0005-0000-0000-000098430000}"/>
    <cellStyle name="Currency 5 4 6 4 2" xfId="17306" xr:uid="{00000000-0005-0000-0000-000099430000}"/>
    <cellStyle name="Currency 5 4 6 4 3" xfId="17307" xr:uid="{00000000-0005-0000-0000-00009A430000}"/>
    <cellStyle name="Currency 5 4 6 4 4" xfId="17308" xr:uid="{00000000-0005-0000-0000-00009B430000}"/>
    <cellStyle name="Currency 5 4 6 4 5" xfId="17309" xr:uid="{00000000-0005-0000-0000-00009C430000}"/>
    <cellStyle name="Currency 5 4 6 4 6" xfId="17310" xr:uid="{00000000-0005-0000-0000-00009D430000}"/>
    <cellStyle name="Currency 5 4 6 4 7" xfId="17311" xr:uid="{00000000-0005-0000-0000-00009E430000}"/>
    <cellStyle name="Currency 5 4 6 5" xfId="17312" xr:uid="{00000000-0005-0000-0000-00009F430000}"/>
    <cellStyle name="Currency 5 4 6 5 2" xfId="17313" xr:uid="{00000000-0005-0000-0000-0000A0430000}"/>
    <cellStyle name="Currency 5 4 6 5 3" xfId="17314" xr:uid="{00000000-0005-0000-0000-0000A1430000}"/>
    <cellStyle name="Currency 5 4 6 5 4" xfId="17315" xr:uid="{00000000-0005-0000-0000-0000A2430000}"/>
    <cellStyle name="Currency 5 4 6 5 5" xfId="17316" xr:uid="{00000000-0005-0000-0000-0000A3430000}"/>
    <cellStyle name="Currency 5 4 6 5 6" xfId="17317" xr:uid="{00000000-0005-0000-0000-0000A4430000}"/>
    <cellStyle name="Currency 5 4 6 5 7" xfId="17318" xr:uid="{00000000-0005-0000-0000-0000A5430000}"/>
    <cellStyle name="Currency 5 4 6 6" xfId="17319" xr:uid="{00000000-0005-0000-0000-0000A6430000}"/>
    <cellStyle name="Currency 5 4 6 6 2" xfId="17320" xr:uid="{00000000-0005-0000-0000-0000A7430000}"/>
    <cellStyle name="Currency 5 4 6 6 3" xfId="17321" xr:uid="{00000000-0005-0000-0000-0000A8430000}"/>
    <cellStyle name="Currency 5 4 6 6 4" xfId="17322" xr:uid="{00000000-0005-0000-0000-0000A9430000}"/>
    <cellStyle name="Currency 5 4 6 6 5" xfId="17323" xr:uid="{00000000-0005-0000-0000-0000AA430000}"/>
    <cellStyle name="Currency 5 4 6 6 6" xfId="17324" xr:uid="{00000000-0005-0000-0000-0000AB430000}"/>
    <cellStyle name="Currency 5 4 6 6 7" xfId="17325" xr:uid="{00000000-0005-0000-0000-0000AC430000}"/>
    <cellStyle name="Currency 5 4 6 7" xfId="17326" xr:uid="{00000000-0005-0000-0000-0000AD430000}"/>
    <cellStyle name="Currency 5 4 6 8" xfId="17327" xr:uid="{00000000-0005-0000-0000-0000AE430000}"/>
    <cellStyle name="Currency 5 4 6 9" xfId="17328" xr:uid="{00000000-0005-0000-0000-0000AF430000}"/>
    <cellStyle name="Currency 5 4 7" xfId="17329" xr:uid="{00000000-0005-0000-0000-0000B0430000}"/>
    <cellStyle name="Currency 5 4 7 10" xfId="17330" xr:uid="{00000000-0005-0000-0000-0000B1430000}"/>
    <cellStyle name="Currency 5 4 7 11" xfId="17331" xr:uid="{00000000-0005-0000-0000-0000B2430000}"/>
    <cellStyle name="Currency 5 4 7 2" xfId="17332" xr:uid="{00000000-0005-0000-0000-0000B3430000}"/>
    <cellStyle name="Currency 5 4 7 2 10" xfId="17333" xr:uid="{00000000-0005-0000-0000-0000B4430000}"/>
    <cellStyle name="Currency 5 4 7 2 2" xfId="17334" xr:uid="{00000000-0005-0000-0000-0000B5430000}"/>
    <cellStyle name="Currency 5 4 7 2 2 2" xfId="17335" xr:uid="{00000000-0005-0000-0000-0000B6430000}"/>
    <cellStyle name="Currency 5 4 7 2 2 3" xfId="17336" xr:uid="{00000000-0005-0000-0000-0000B7430000}"/>
    <cellStyle name="Currency 5 4 7 2 2 4" xfId="17337" xr:uid="{00000000-0005-0000-0000-0000B8430000}"/>
    <cellStyle name="Currency 5 4 7 2 2 5" xfId="17338" xr:uid="{00000000-0005-0000-0000-0000B9430000}"/>
    <cellStyle name="Currency 5 4 7 2 2 6" xfId="17339" xr:uid="{00000000-0005-0000-0000-0000BA430000}"/>
    <cellStyle name="Currency 5 4 7 2 2 7" xfId="17340" xr:uid="{00000000-0005-0000-0000-0000BB430000}"/>
    <cellStyle name="Currency 5 4 7 2 3" xfId="17341" xr:uid="{00000000-0005-0000-0000-0000BC430000}"/>
    <cellStyle name="Currency 5 4 7 2 3 2" xfId="17342" xr:uid="{00000000-0005-0000-0000-0000BD430000}"/>
    <cellStyle name="Currency 5 4 7 2 3 3" xfId="17343" xr:uid="{00000000-0005-0000-0000-0000BE430000}"/>
    <cellStyle name="Currency 5 4 7 2 3 4" xfId="17344" xr:uid="{00000000-0005-0000-0000-0000BF430000}"/>
    <cellStyle name="Currency 5 4 7 2 3 5" xfId="17345" xr:uid="{00000000-0005-0000-0000-0000C0430000}"/>
    <cellStyle name="Currency 5 4 7 2 3 6" xfId="17346" xr:uid="{00000000-0005-0000-0000-0000C1430000}"/>
    <cellStyle name="Currency 5 4 7 2 3 7" xfId="17347" xr:uid="{00000000-0005-0000-0000-0000C2430000}"/>
    <cellStyle name="Currency 5 4 7 2 4" xfId="17348" xr:uid="{00000000-0005-0000-0000-0000C3430000}"/>
    <cellStyle name="Currency 5 4 7 2 4 2" xfId="17349" xr:uid="{00000000-0005-0000-0000-0000C4430000}"/>
    <cellStyle name="Currency 5 4 7 2 4 3" xfId="17350" xr:uid="{00000000-0005-0000-0000-0000C5430000}"/>
    <cellStyle name="Currency 5 4 7 2 4 4" xfId="17351" xr:uid="{00000000-0005-0000-0000-0000C6430000}"/>
    <cellStyle name="Currency 5 4 7 2 4 5" xfId="17352" xr:uid="{00000000-0005-0000-0000-0000C7430000}"/>
    <cellStyle name="Currency 5 4 7 2 4 6" xfId="17353" xr:uid="{00000000-0005-0000-0000-0000C8430000}"/>
    <cellStyle name="Currency 5 4 7 2 4 7" xfId="17354" xr:uid="{00000000-0005-0000-0000-0000C9430000}"/>
    <cellStyle name="Currency 5 4 7 2 5" xfId="17355" xr:uid="{00000000-0005-0000-0000-0000CA430000}"/>
    <cellStyle name="Currency 5 4 7 2 6" xfId="17356" xr:uid="{00000000-0005-0000-0000-0000CB430000}"/>
    <cellStyle name="Currency 5 4 7 2 7" xfId="17357" xr:uid="{00000000-0005-0000-0000-0000CC430000}"/>
    <cellStyle name="Currency 5 4 7 2 8" xfId="17358" xr:uid="{00000000-0005-0000-0000-0000CD430000}"/>
    <cellStyle name="Currency 5 4 7 2 9" xfId="17359" xr:uid="{00000000-0005-0000-0000-0000CE430000}"/>
    <cellStyle name="Currency 5 4 7 3" xfId="17360" xr:uid="{00000000-0005-0000-0000-0000CF430000}"/>
    <cellStyle name="Currency 5 4 7 3 2" xfId="17361" xr:uid="{00000000-0005-0000-0000-0000D0430000}"/>
    <cellStyle name="Currency 5 4 7 3 3" xfId="17362" xr:uid="{00000000-0005-0000-0000-0000D1430000}"/>
    <cellStyle name="Currency 5 4 7 3 4" xfId="17363" xr:uid="{00000000-0005-0000-0000-0000D2430000}"/>
    <cellStyle name="Currency 5 4 7 3 5" xfId="17364" xr:uid="{00000000-0005-0000-0000-0000D3430000}"/>
    <cellStyle name="Currency 5 4 7 3 6" xfId="17365" xr:uid="{00000000-0005-0000-0000-0000D4430000}"/>
    <cellStyle name="Currency 5 4 7 3 7" xfId="17366" xr:uid="{00000000-0005-0000-0000-0000D5430000}"/>
    <cellStyle name="Currency 5 4 7 4" xfId="17367" xr:uid="{00000000-0005-0000-0000-0000D6430000}"/>
    <cellStyle name="Currency 5 4 7 4 2" xfId="17368" xr:uid="{00000000-0005-0000-0000-0000D7430000}"/>
    <cellStyle name="Currency 5 4 7 4 3" xfId="17369" xr:uid="{00000000-0005-0000-0000-0000D8430000}"/>
    <cellStyle name="Currency 5 4 7 4 4" xfId="17370" xr:uid="{00000000-0005-0000-0000-0000D9430000}"/>
    <cellStyle name="Currency 5 4 7 4 5" xfId="17371" xr:uid="{00000000-0005-0000-0000-0000DA430000}"/>
    <cellStyle name="Currency 5 4 7 4 6" xfId="17372" xr:uid="{00000000-0005-0000-0000-0000DB430000}"/>
    <cellStyle name="Currency 5 4 7 4 7" xfId="17373" xr:uid="{00000000-0005-0000-0000-0000DC430000}"/>
    <cellStyle name="Currency 5 4 7 5" xfId="17374" xr:uid="{00000000-0005-0000-0000-0000DD430000}"/>
    <cellStyle name="Currency 5 4 7 5 2" xfId="17375" xr:uid="{00000000-0005-0000-0000-0000DE430000}"/>
    <cellStyle name="Currency 5 4 7 5 3" xfId="17376" xr:uid="{00000000-0005-0000-0000-0000DF430000}"/>
    <cellStyle name="Currency 5 4 7 5 4" xfId="17377" xr:uid="{00000000-0005-0000-0000-0000E0430000}"/>
    <cellStyle name="Currency 5 4 7 5 5" xfId="17378" xr:uid="{00000000-0005-0000-0000-0000E1430000}"/>
    <cellStyle name="Currency 5 4 7 5 6" xfId="17379" xr:uid="{00000000-0005-0000-0000-0000E2430000}"/>
    <cellStyle name="Currency 5 4 7 5 7" xfId="17380" xr:uid="{00000000-0005-0000-0000-0000E3430000}"/>
    <cellStyle name="Currency 5 4 7 6" xfId="17381" xr:uid="{00000000-0005-0000-0000-0000E4430000}"/>
    <cellStyle name="Currency 5 4 7 7" xfId="17382" xr:uid="{00000000-0005-0000-0000-0000E5430000}"/>
    <cellStyle name="Currency 5 4 7 8" xfId="17383" xr:uid="{00000000-0005-0000-0000-0000E6430000}"/>
    <cellStyle name="Currency 5 4 7 9" xfId="17384" xr:uid="{00000000-0005-0000-0000-0000E7430000}"/>
    <cellStyle name="Currency 5 4 8" xfId="17385" xr:uid="{00000000-0005-0000-0000-0000E8430000}"/>
    <cellStyle name="Currency 5 4 8 10" xfId="17386" xr:uid="{00000000-0005-0000-0000-0000E9430000}"/>
    <cellStyle name="Currency 5 4 8 2" xfId="17387" xr:uid="{00000000-0005-0000-0000-0000EA430000}"/>
    <cellStyle name="Currency 5 4 8 2 2" xfId="17388" xr:uid="{00000000-0005-0000-0000-0000EB430000}"/>
    <cellStyle name="Currency 5 4 8 2 3" xfId="17389" xr:uid="{00000000-0005-0000-0000-0000EC430000}"/>
    <cellStyle name="Currency 5 4 8 2 4" xfId="17390" xr:uid="{00000000-0005-0000-0000-0000ED430000}"/>
    <cellStyle name="Currency 5 4 8 2 5" xfId="17391" xr:uid="{00000000-0005-0000-0000-0000EE430000}"/>
    <cellStyle name="Currency 5 4 8 2 6" xfId="17392" xr:uid="{00000000-0005-0000-0000-0000EF430000}"/>
    <cellStyle name="Currency 5 4 8 2 7" xfId="17393" xr:uid="{00000000-0005-0000-0000-0000F0430000}"/>
    <cellStyle name="Currency 5 4 8 3" xfId="17394" xr:uid="{00000000-0005-0000-0000-0000F1430000}"/>
    <cellStyle name="Currency 5 4 8 3 2" xfId="17395" xr:uid="{00000000-0005-0000-0000-0000F2430000}"/>
    <cellStyle name="Currency 5 4 8 3 3" xfId="17396" xr:uid="{00000000-0005-0000-0000-0000F3430000}"/>
    <cellStyle name="Currency 5 4 8 3 4" xfId="17397" xr:uid="{00000000-0005-0000-0000-0000F4430000}"/>
    <cellStyle name="Currency 5 4 8 3 5" xfId="17398" xr:uid="{00000000-0005-0000-0000-0000F5430000}"/>
    <cellStyle name="Currency 5 4 8 3 6" xfId="17399" xr:uid="{00000000-0005-0000-0000-0000F6430000}"/>
    <cellStyle name="Currency 5 4 8 3 7" xfId="17400" xr:uid="{00000000-0005-0000-0000-0000F7430000}"/>
    <cellStyle name="Currency 5 4 8 4" xfId="17401" xr:uid="{00000000-0005-0000-0000-0000F8430000}"/>
    <cellStyle name="Currency 5 4 8 4 2" xfId="17402" xr:uid="{00000000-0005-0000-0000-0000F9430000}"/>
    <cellStyle name="Currency 5 4 8 4 3" xfId="17403" xr:uid="{00000000-0005-0000-0000-0000FA430000}"/>
    <cellStyle name="Currency 5 4 8 4 4" xfId="17404" xr:uid="{00000000-0005-0000-0000-0000FB430000}"/>
    <cellStyle name="Currency 5 4 8 4 5" xfId="17405" xr:uid="{00000000-0005-0000-0000-0000FC430000}"/>
    <cellStyle name="Currency 5 4 8 4 6" xfId="17406" xr:uid="{00000000-0005-0000-0000-0000FD430000}"/>
    <cellStyle name="Currency 5 4 8 4 7" xfId="17407" xr:uid="{00000000-0005-0000-0000-0000FE430000}"/>
    <cellStyle name="Currency 5 4 8 5" xfId="17408" xr:uid="{00000000-0005-0000-0000-0000FF430000}"/>
    <cellStyle name="Currency 5 4 8 6" xfId="17409" xr:uid="{00000000-0005-0000-0000-000000440000}"/>
    <cellStyle name="Currency 5 4 8 7" xfId="17410" xr:uid="{00000000-0005-0000-0000-000001440000}"/>
    <cellStyle name="Currency 5 4 8 8" xfId="17411" xr:uid="{00000000-0005-0000-0000-000002440000}"/>
    <cellStyle name="Currency 5 4 8 9" xfId="17412" xr:uid="{00000000-0005-0000-0000-000003440000}"/>
    <cellStyle name="Currency 5 4 9" xfId="17413" xr:uid="{00000000-0005-0000-0000-000004440000}"/>
    <cellStyle name="Currency 5 4 9 2" xfId="17414" xr:uid="{00000000-0005-0000-0000-000005440000}"/>
    <cellStyle name="Currency 5 4 9 3" xfId="17415" xr:uid="{00000000-0005-0000-0000-000006440000}"/>
    <cellStyle name="Currency 5 4 9 4" xfId="17416" xr:uid="{00000000-0005-0000-0000-000007440000}"/>
    <cellStyle name="Currency 5 4 9 5" xfId="17417" xr:uid="{00000000-0005-0000-0000-000008440000}"/>
    <cellStyle name="Currency 5 4 9 6" xfId="17418" xr:uid="{00000000-0005-0000-0000-000009440000}"/>
    <cellStyle name="Currency 5 4 9 7" xfId="17419" xr:uid="{00000000-0005-0000-0000-00000A440000}"/>
    <cellStyle name="Currency 5 5" xfId="17420" xr:uid="{00000000-0005-0000-0000-00000B440000}"/>
    <cellStyle name="Currency 5 5 10" xfId="17421" xr:uid="{00000000-0005-0000-0000-00000C440000}"/>
    <cellStyle name="Currency 5 5 11" xfId="17422" xr:uid="{00000000-0005-0000-0000-00000D440000}"/>
    <cellStyle name="Currency 5 5 12" xfId="17423" xr:uid="{00000000-0005-0000-0000-00000E440000}"/>
    <cellStyle name="Currency 5 5 13" xfId="17424" xr:uid="{00000000-0005-0000-0000-00000F440000}"/>
    <cellStyle name="Currency 5 5 14" xfId="17425" xr:uid="{00000000-0005-0000-0000-000010440000}"/>
    <cellStyle name="Currency 5 5 15" xfId="17426" xr:uid="{00000000-0005-0000-0000-000011440000}"/>
    <cellStyle name="Currency 5 5 2" xfId="17427" xr:uid="{00000000-0005-0000-0000-000012440000}"/>
    <cellStyle name="Currency 5 5 2 10" xfId="17428" xr:uid="{00000000-0005-0000-0000-000013440000}"/>
    <cellStyle name="Currency 5 5 2 11" xfId="17429" xr:uid="{00000000-0005-0000-0000-000014440000}"/>
    <cellStyle name="Currency 5 5 2 12" xfId="17430" xr:uid="{00000000-0005-0000-0000-000015440000}"/>
    <cellStyle name="Currency 5 5 2 13" xfId="17431" xr:uid="{00000000-0005-0000-0000-000016440000}"/>
    <cellStyle name="Currency 5 5 2 2" xfId="17432" xr:uid="{00000000-0005-0000-0000-000017440000}"/>
    <cellStyle name="Currency 5 5 2 2 10" xfId="17433" xr:uid="{00000000-0005-0000-0000-000018440000}"/>
    <cellStyle name="Currency 5 5 2 2 11" xfId="17434" xr:uid="{00000000-0005-0000-0000-000019440000}"/>
    <cellStyle name="Currency 5 5 2 2 2" xfId="17435" xr:uid="{00000000-0005-0000-0000-00001A440000}"/>
    <cellStyle name="Currency 5 5 2 2 2 10" xfId="17436" xr:uid="{00000000-0005-0000-0000-00001B440000}"/>
    <cellStyle name="Currency 5 5 2 2 2 2" xfId="17437" xr:uid="{00000000-0005-0000-0000-00001C440000}"/>
    <cellStyle name="Currency 5 5 2 2 2 2 2" xfId="17438" xr:uid="{00000000-0005-0000-0000-00001D440000}"/>
    <cellStyle name="Currency 5 5 2 2 2 2 3" xfId="17439" xr:uid="{00000000-0005-0000-0000-00001E440000}"/>
    <cellStyle name="Currency 5 5 2 2 2 2 4" xfId="17440" xr:uid="{00000000-0005-0000-0000-00001F440000}"/>
    <cellStyle name="Currency 5 5 2 2 2 2 5" xfId="17441" xr:uid="{00000000-0005-0000-0000-000020440000}"/>
    <cellStyle name="Currency 5 5 2 2 2 2 6" xfId="17442" xr:uid="{00000000-0005-0000-0000-000021440000}"/>
    <cellStyle name="Currency 5 5 2 2 2 2 7" xfId="17443" xr:uid="{00000000-0005-0000-0000-000022440000}"/>
    <cellStyle name="Currency 5 5 2 2 2 3" xfId="17444" xr:uid="{00000000-0005-0000-0000-000023440000}"/>
    <cellStyle name="Currency 5 5 2 2 2 3 2" xfId="17445" xr:uid="{00000000-0005-0000-0000-000024440000}"/>
    <cellStyle name="Currency 5 5 2 2 2 3 3" xfId="17446" xr:uid="{00000000-0005-0000-0000-000025440000}"/>
    <cellStyle name="Currency 5 5 2 2 2 3 4" xfId="17447" xr:uid="{00000000-0005-0000-0000-000026440000}"/>
    <cellStyle name="Currency 5 5 2 2 2 3 5" xfId="17448" xr:uid="{00000000-0005-0000-0000-000027440000}"/>
    <cellStyle name="Currency 5 5 2 2 2 3 6" xfId="17449" xr:uid="{00000000-0005-0000-0000-000028440000}"/>
    <cellStyle name="Currency 5 5 2 2 2 3 7" xfId="17450" xr:uid="{00000000-0005-0000-0000-000029440000}"/>
    <cellStyle name="Currency 5 5 2 2 2 4" xfId="17451" xr:uid="{00000000-0005-0000-0000-00002A440000}"/>
    <cellStyle name="Currency 5 5 2 2 2 4 2" xfId="17452" xr:uid="{00000000-0005-0000-0000-00002B440000}"/>
    <cellStyle name="Currency 5 5 2 2 2 4 3" xfId="17453" xr:uid="{00000000-0005-0000-0000-00002C440000}"/>
    <cellStyle name="Currency 5 5 2 2 2 4 4" xfId="17454" xr:uid="{00000000-0005-0000-0000-00002D440000}"/>
    <cellStyle name="Currency 5 5 2 2 2 4 5" xfId="17455" xr:uid="{00000000-0005-0000-0000-00002E440000}"/>
    <cellStyle name="Currency 5 5 2 2 2 4 6" xfId="17456" xr:uid="{00000000-0005-0000-0000-00002F440000}"/>
    <cellStyle name="Currency 5 5 2 2 2 4 7" xfId="17457" xr:uid="{00000000-0005-0000-0000-000030440000}"/>
    <cellStyle name="Currency 5 5 2 2 2 5" xfId="17458" xr:uid="{00000000-0005-0000-0000-000031440000}"/>
    <cellStyle name="Currency 5 5 2 2 2 6" xfId="17459" xr:uid="{00000000-0005-0000-0000-000032440000}"/>
    <cellStyle name="Currency 5 5 2 2 2 7" xfId="17460" xr:uid="{00000000-0005-0000-0000-000033440000}"/>
    <cellStyle name="Currency 5 5 2 2 2 8" xfId="17461" xr:uid="{00000000-0005-0000-0000-000034440000}"/>
    <cellStyle name="Currency 5 5 2 2 2 9" xfId="17462" xr:uid="{00000000-0005-0000-0000-000035440000}"/>
    <cellStyle name="Currency 5 5 2 2 3" xfId="17463" xr:uid="{00000000-0005-0000-0000-000036440000}"/>
    <cellStyle name="Currency 5 5 2 2 3 2" xfId="17464" xr:uid="{00000000-0005-0000-0000-000037440000}"/>
    <cellStyle name="Currency 5 5 2 2 3 3" xfId="17465" xr:uid="{00000000-0005-0000-0000-000038440000}"/>
    <cellStyle name="Currency 5 5 2 2 3 4" xfId="17466" xr:uid="{00000000-0005-0000-0000-000039440000}"/>
    <cellStyle name="Currency 5 5 2 2 3 5" xfId="17467" xr:uid="{00000000-0005-0000-0000-00003A440000}"/>
    <cellStyle name="Currency 5 5 2 2 3 6" xfId="17468" xr:uid="{00000000-0005-0000-0000-00003B440000}"/>
    <cellStyle name="Currency 5 5 2 2 3 7" xfId="17469" xr:uid="{00000000-0005-0000-0000-00003C440000}"/>
    <cellStyle name="Currency 5 5 2 2 4" xfId="17470" xr:uid="{00000000-0005-0000-0000-00003D440000}"/>
    <cellStyle name="Currency 5 5 2 2 4 2" xfId="17471" xr:uid="{00000000-0005-0000-0000-00003E440000}"/>
    <cellStyle name="Currency 5 5 2 2 4 3" xfId="17472" xr:uid="{00000000-0005-0000-0000-00003F440000}"/>
    <cellStyle name="Currency 5 5 2 2 4 4" xfId="17473" xr:uid="{00000000-0005-0000-0000-000040440000}"/>
    <cellStyle name="Currency 5 5 2 2 4 5" xfId="17474" xr:uid="{00000000-0005-0000-0000-000041440000}"/>
    <cellStyle name="Currency 5 5 2 2 4 6" xfId="17475" xr:uid="{00000000-0005-0000-0000-000042440000}"/>
    <cellStyle name="Currency 5 5 2 2 4 7" xfId="17476" xr:uid="{00000000-0005-0000-0000-000043440000}"/>
    <cellStyle name="Currency 5 5 2 2 5" xfId="17477" xr:uid="{00000000-0005-0000-0000-000044440000}"/>
    <cellStyle name="Currency 5 5 2 2 5 2" xfId="17478" xr:uid="{00000000-0005-0000-0000-000045440000}"/>
    <cellStyle name="Currency 5 5 2 2 5 3" xfId="17479" xr:uid="{00000000-0005-0000-0000-000046440000}"/>
    <cellStyle name="Currency 5 5 2 2 5 4" xfId="17480" xr:uid="{00000000-0005-0000-0000-000047440000}"/>
    <cellStyle name="Currency 5 5 2 2 5 5" xfId="17481" xr:uid="{00000000-0005-0000-0000-000048440000}"/>
    <cellStyle name="Currency 5 5 2 2 5 6" xfId="17482" xr:uid="{00000000-0005-0000-0000-000049440000}"/>
    <cellStyle name="Currency 5 5 2 2 5 7" xfId="17483" xr:uid="{00000000-0005-0000-0000-00004A440000}"/>
    <cellStyle name="Currency 5 5 2 2 6" xfId="17484" xr:uid="{00000000-0005-0000-0000-00004B440000}"/>
    <cellStyle name="Currency 5 5 2 2 7" xfId="17485" xr:uid="{00000000-0005-0000-0000-00004C440000}"/>
    <cellStyle name="Currency 5 5 2 2 8" xfId="17486" xr:uid="{00000000-0005-0000-0000-00004D440000}"/>
    <cellStyle name="Currency 5 5 2 2 9" xfId="17487" xr:uid="{00000000-0005-0000-0000-00004E440000}"/>
    <cellStyle name="Currency 5 5 2 3" xfId="17488" xr:uid="{00000000-0005-0000-0000-00004F440000}"/>
    <cellStyle name="Currency 5 5 2 3 10" xfId="17489" xr:uid="{00000000-0005-0000-0000-000050440000}"/>
    <cellStyle name="Currency 5 5 2 3 11" xfId="17490" xr:uid="{00000000-0005-0000-0000-000051440000}"/>
    <cellStyle name="Currency 5 5 2 3 2" xfId="17491" xr:uid="{00000000-0005-0000-0000-000052440000}"/>
    <cellStyle name="Currency 5 5 2 3 2 10" xfId="17492" xr:uid="{00000000-0005-0000-0000-000053440000}"/>
    <cellStyle name="Currency 5 5 2 3 2 2" xfId="17493" xr:uid="{00000000-0005-0000-0000-000054440000}"/>
    <cellStyle name="Currency 5 5 2 3 2 2 2" xfId="17494" xr:uid="{00000000-0005-0000-0000-000055440000}"/>
    <cellStyle name="Currency 5 5 2 3 2 2 3" xfId="17495" xr:uid="{00000000-0005-0000-0000-000056440000}"/>
    <cellStyle name="Currency 5 5 2 3 2 2 4" xfId="17496" xr:uid="{00000000-0005-0000-0000-000057440000}"/>
    <cellStyle name="Currency 5 5 2 3 2 2 5" xfId="17497" xr:uid="{00000000-0005-0000-0000-000058440000}"/>
    <cellStyle name="Currency 5 5 2 3 2 2 6" xfId="17498" xr:uid="{00000000-0005-0000-0000-000059440000}"/>
    <cellStyle name="Currency 5 5 2 3 2 2 7" xfId="17499" xr:uid="{00000000-0005-0000-0000-00005A440000}"/>
    <cellStyle name="Currency 5 5 2 3 2 3" xfId="17500" xr:uid="{00000000-0005-0000-0000-00005B440000}"/>
    <cellStyle name="Currency 5 5 2 3 2 3 2" xfId="17501" xr:uid="{00000000-0005-0000-0000-00005C440000}"/>
    <cellStyle name="Currency 5 5 2 3 2 3 3" xfId="17502" xr:uid="{00000000-0005-0000-0000-00005D440000}"/>
    <cellStyle name="Currency 5 5 2 3 2 3 4" xfId="17503" xr:uid="{00000000-0005-0000-0000-00005E440000}"/>
    <cellStyle name="Currency 5 5 2 3 2 3 5" xfId="17504" xr:uid="{00000000-0005-0000-0000-00005F440000}"/>
    <cellStyle name="Currency 5 5 2 3 2 3 6" xfId="17505" xr:uid="{00000000-0005-0000-0000-000060440000}"/>
    <cellStyle name="Currency 5 5 2 3 2 3 7" xfId="17506" xr:uid="{00000000-0005-0000-0000-000061440000}"/>
    <cellStyle name="Currency 5 5 2 3 2 4" xfId="17507" xr:uid="{00000000-0005-0000-0000-000062440000}"/>
    <cellStyle name="Currency 5 5 2 3 2 4 2" xfId="17508" xr:uid="{00000000-0005-0000-0000-000063440000}"/>
    <cellStyle name="Currency 5 5 2 3 2 4 3" xfId="17509" xr:uid="{00000000-0005-0000-0000-000064440000}"/>
    <cellStyle name="Currency 5 5 2 3 2 4 4" xfId="17510" xr:uid="{00000000-0005-0000-0000-000065440000}"/>
    <cellStyle name="Currency 5 5 2 3 2 4 5" xfId="17511" xr:uid="{00000000-0005-0000-0000-000066440000}"/>
    <cellStyle name="Currency 5 5 2 3 2 4 6" xfId="17512" xr:uid="{00000000-0005-0000-0000-000067440000}"/>
    <cellStyle name="Currency 5 5 2 3 2 4 7" xfId="17513" xr:uid="{00000000-0005-0000-0000-000068440000}"/>
    <cellStyle name="Currency 5 5 2 3 2 5" xfId="17514" xr:uid="{00000000-0005-0000-0000-000069440000}"/>
    <cellStyle name="Currency 5 5 2 3 2 6" xfId="17515" xr:uid="{00000000-0005-0000-0000-00006A440000}"/>
    <cellStyle name="Currency 5 5 2 3 2 7" xfId="17516" xr:uid="{00000000-0005-0000-0000-00006B440000}"/>
    <cellStyle name="Currency 5 5 2 3 2 8" xfId="17517" xr:uid="{00000000-0005-0000-0000-00006C440000}"/>
    <cellStyle name="Currency 5 5 2 3 2 9" xfId="17518" xr:uid="{00000000-0005-0000-0000-00006D440000}"/>
    <cellStyle name="Currency 5 5 2 3 3" xfId="17519" xr:uid="{00000000-0005-0000-0000-00006E440000}"/>
    <cellStyle name="Currency 5 5 2 3 3 2" xfId="17520" xr:uid="{00000000-0005-0000-0000-00006F440000}"/>
    <cellStyle name="Currency 5 5 2 3 3 3" xfId="17521" xr:uid="{00000000-0005-0000-0000-000070440000}"/>
    <cellStyle name="Currency 5 5 2 3 3 4" xfId="17522" xr:uid="{00000000-0005-0000-0000-000071440000}"/>
    <cellStyle name="Currency 5 5 2 3 3 5" xfId="17523" xr:uid="{00000000-0005-0000-0000-000072440000}"/>
    <cellStyle name="Currency 5 5 2 3 3 6" xfId="17524" xr:uid="{00000000-0005-0000-0000-000073440000}"/>
    <cellStyle name="Currency 5 5 2 3 3 7" xfId="17525" xr:uid="{00000000-0005-0000-0000-000074440000}"/>
    <cellStyle name="Currency 5 5 2 3 4" xfId="17526" xr:uid="{00000000-0005-0000-0000-000075440000}"/>
    <cellStyle name="Currency 5 5 2 3 4 2" xfId="17527" xr:uid="{00000000-0005-0000-0000-000076440000}"/>
    <cellStyle name="Currency 5 5 2 3 4 3" xfId="17528" xr:uid="{00000000-0005-0000-0000-000077440000}"/>
    <cellStyle name="Currency 5 5 2 3 4 4" xfId="17529" xr:uid="{00000000-0005-0000-0000-000078440000}"/>
    <cellStyle name="Currency 5 5 2 3 4 5" xfId="17530" xr:uid="{00000000-0005-0000-0000-000079440000}"/>
    <cellStyle name="Currency 5 5 2 3 4 6" xfId="17531" xr:uid="{00000000-0005-0000-0000-00007A440000}"/>
    <cellStyle name="Currency 5 5 2 3 4 7" xfId="17532" xr:uid="{00000000-0005-0000-0000-00007B440000}"/>
    <cellStyle name="Currency 5 5 2 3 5" xfId="17533" xr:uid="{00000000-0005-0000-0000-00007C440000}"/>
    <cellStyle name="Currency 5 5 2 3 5 2" xfId="17534" xr:uid="{00000000-0005-0000-0000-00007D440000}"/>
    <cellStyle name="Currency 5 5 2 3 5 3" xfId="17535" xr:uid="{00000000-0005-0000-0000-00007E440000}"/>
    <cellStyle name="Currency 5 5 2 3 5 4" xfId="17536" xr:uid="{00000000-0005-0000-0000-00007F440000}"/>
    <cellStyle name="Currency 5 5 2 3 5 5" xfId="17537" xr:uid="{00000000-0005-0000-0000-000080440000}"/>
    <cellStyle name="Currency 5 5 2 3 5 6" xfId="17538" xr:uid="{00000000-0005-0000-0000-000081440000}"/>
    <cellStyle name="Currency 5 5 2 3 5 7" xfId="17539" xr:uid="{00000000-0005-0000-0000-000082440000}"/>
    <cellStyle name="Currency 5 5 2 3 6" xfId="17540" xr:uid="{00000000-0005-0000-0000-000083440000}"/>
    <cellStyle name="Currency 5 5 2 3 7" xfId="17541" xr:uid="{00000000-0005-0000-0000-000084440000}"/>
    <cellStyle name="Currency 5 5 2 3 8" xfId="17542" xr:uid="{00000000-0005-0000-0000-000085440000}"/>
    <cellStyle name="Currency 5 5 2 3 9" xfId="17543" xr:uid="{00000000-0005-0000-0000-000086440000}"/>
    <cellStyle name="Currency 5 5 2 4" xfId="17544" xr:uid="{00000000-0005-0000-0000-000087440000}"/>
    <cellStyle name="Currency 5 5 2 4 10" xfId="17545" xr:uid="{00000000-0005-0000-0000-000088440000}"/>
    <cellStyle name="Currency 5 5 2 4 2" xfId="17546" xr:uid="{00000000-0005-0000-0000-000089440000}"/>
    <cellStyle name="Currency 5 5 2 4 2 2" xfId="17547" xr:uid="{00000000-0005-0000-0000-00008A440000}"/>
    <cellStyle name="Currency 5 5 2 4 2 3" xfId="17548" xr:uid="{00000000-0005-0000-0000-00008B440000}"/>
    <cellStyle name="Currency 5 5 2 4 2 4" xfId="17549" xr:uid="{00000000-0005-0000-0000-00008C440000}"/>
    <cellStyle name="Currency 5 5 2 4 2 5" xfId="17550" xr:uid="{00000000-0005-0000-0000-00008D440000}"/>
    <cellStyle name="Currency 5 5 2 4 2 6" xfId="17551" xr:uid="{00000000-0005-0000-0000-00008E440000}"/>
    <cellStyle name="Currency 5 5 2 4 2 7" xfId="17552" xr:uid="{00000000-0005-0000-0000-00008F440000}"/>
    <cellStyle name="Currency 5 5 2 4 3" xfId="17553" xr:uid="{00000000-0005-0000-0000-000090440000}"/>
    <cellStyle name="Currency 5 5 2 4 3 2" xfId="17554" xr:uid="{00000000-0005-0000-0000-000091440000}"/>
    <cellStyle name="Currency 5 5 2 4 3 3" xfId="17555" xr:uid="{00000000-0005-0000-0000-000092440000}"/>
    <cellStyle name="Currency 5 5 2 4 3 4" xfId="17556" xr:uid="{00000000-0005-0000-0000-000093440000}"/>
    <cellStyle name="Currency 5 5 2 4 3 5" xfId="17557" xr:uid="{00000000-0005-0000-0000-000094440000}"/>
    <cellStyle name="Currency 5 5 2 4 3 6" xfId="17558" xr:uid="{00000000-0005-0000-0000-000095440000}"/>
    <cellStyle name="Currency 5 5 2 4 3 7" xfId="17559" xr:uid="{00000000-0005-0000-0000-000096440000}"/>
    <cellStyle name="Currency 5 5 2 4 4" xfId="17560" xr:uid="{00000000-0005-0000-0000-000097440000}"/>
    <cellStyle name="Currency 5 5 2 4 4 2" xfId="17561" xr:uid="{00000000-0005-0000-0000-000098440000}"/>
    <cellStyle name="Currency 5 5 2 4 4 3" xfId="17562" xr:uid="{00000000-0005-0000-0000-000099440000}"/>
    <cellStyle name="Currency 5 5 2 4 4 4" xfId="17563" xr:uid="{00000000-0005-0000-0000-00009A440000}"/>
    <cellStyle name="Currency 5 5 2 4 4 5" xfId="17564" xr:uid="{00000000-0005-0000-0000-00009B440000}"/>
    <cellStyle name="Currency 5 5 2 4 4 6" xfId="17565" xr:uid="{00000000-0005-0000-0000-00009C440000}"/>
    <cellStyle name="Currency 5 5 2 4 4 7" xfId="17566" xr:uid="{00000000-0005-0000-0000-00009D440000}"/>
    <cellStyle name="Currency 5 5 2 4 5" xfId="17567" xr:uid="{00000000-0005-0000-0000-00009E440000}"/>
    <cellStyle name="Currency 5 5 2 4 6" xfId="17568" xr:uid="{00000000-0005-0000-0000-00009F440000}"/>
    <cellStyle name="Currency 5 5 2 4 7" xfId="17569" xr:uid="{00000000-0005-0000-0000-0000A0440000}"/>
    <cellStyle name="Currency 5 5 2 4 8" xfId="17570" xr:uid="{00000000-0005-0000-0000-0000A1440000}"/>
    <cellStyle name="Currency 5 5 2 4 9" xfId="17571" xr:uid="{00000000-0005-0000-0000-0000A2440000}"/>
    <cellStyle name="Currency 5 5 2 5" xfId="17572" xr:uid="{00000000-0005-0000-0000-0000A3440000}"/>
    <cellStyle name="Currency 5 5 2 5 2" xfId="17573" xr:uid="{00000000-0005-0000-0000-0000A4440000}"/>
    <cellStyle name="Currency 5 5 2 5 3" xfId="17574" xr:uid="{00000000-0005-0000-0000-0000A5440000}"/>
    <cellStyle name="Currency 5 5 2 5 4" xfId="17575" xr:uid="{00000000-0005-0000-0000-0000A6440000}"/>
    <cellStyle name="Currency 5 5 2 5 5" xfId="17576" xr:uid="{00000000-0005-0000-0000-0000A7440000}"/>
    <cellStyle name="Currency 5 5 2 5 6" xfId="17577" xr:uid="{00000000-0005-0000-0000-0000A8440000}"/>
    <cellStyle name="Currency 5 5 2 5 7" xfId="17578" xr:uid="{00000000-0005-0000-0000-0000A9440000}"/>
    <cellStyle name="Currency 5 5 2 6" xfId="17579" xr:uid="{00000000-0005-0000-0000-0000AA440000}"/>
    <cellStyle name="Currency 5 5 2 6 2" xfId="17580" xr:uid="{00000000-0005-0000-0000-0000AB440000}"/>
    <cellStyle name="Currency 5 5 2 6 3" xfId="17581" xr:uid="{00000000-0005-0000-0000-0000AC440000}"/>
    <cellStyle name="Currency 5 5 2 6 4" xfId="17582" xr:uid="{00000000-0005-0000-0000-0000AD440000}"/>
    <cellStyle name="Currency 5 5 2 6 5" xfId="17583" xr:uid="{00000000-0005-0000-0000-0000AE440000}"/>
    <cellStyle name="Currency 5 5 2 6 6" xfId="17584" xr:uid="{00000000-0005-0000-0000-0000AF440000}"/>
    <cellStyle name="Currency 5 5 2 6 7" xfId="17585" xr:uid="{00000000-0005-0000-0000-0000B0440000}"/>
    <cellStyle name="Currency 5 5 2 7" xfId="17586" xr:uid="{00000000-0005-0000-0000-0000B1440000}"/>
    <cellStyle name="Currency 5 5 2 7 2" xfId="17587" xr:uid="{00000000-0005-0000-0000-0000B2440000}"/>
    <cellStyle name="Currency 5 5 2 7 3" xfId="17588" xr:uid="{00000000-0005-0000-0000-0000B3440000}"/>
    <cellStyle name="Currency 5 5 2 7 4" xfId="17589" xr:uid="{00000000-0005-0000-0000-0000B4440000}"/>
    <cellStyle name="Currency 5 5 2 7 5" xfId="17590" xr:uid="{00000000-0005-0000-0000-0000B5440000}"/>
    <cellStyle name="Currency 5 5 2 7 6" xfId="17591" xr:uid="{00000000-0005-0000-0000-0000B6440000}"/>
    <cellStyle name="Currency 5 5 2 7 7" xfId="17592" xr:uid="{00000000-0005-0000-0000-0000B7440000}"/>
    <cellStyle name="Currency 5 5 2 8" xfId="17593" xr:uid="{00000000-0005-0000-0000-0000B8440000}"/>
    <cellStyle name="Currency 5 5 2 9" xfId="17594" xr:uid="{00000000-0005-0000-0000-0000B9440000}"/>
    <cellStyle name="Currency 5 5 3" xfId="17595" xr:uid="{00000000-0005-0000-0000-0000BA440000}"/>
    <cellStyle name="Currency 5 5 3 10" xfId="17596" xr:uid="{00000000-0005-0000-0000-0000BB440000}"/>
    <cellStyle name="Currency 5 5 3 11" xfId="17597" xr:uid="{00000000-0005-0000-0000-0000BC440000}"/>
    <cellStyle name="Currency 5 5 3 12" xfId="17598" xr:uid="{00000000-0005-0000-0000-0000BD440000}"/>
    <cellStyle name="Currency 5 5 3 13" xfId="17599" xr:uid="{00000000-0005-0000-0000-0000BE440000}"/>
    <cellStyle name="Currency 5 5 3 2" xfId="17600" xr:uid="{00000000-0005-0000-0000-0000BF440000}"/>
    <cellStyle name="Currency 5 5 3 2 10" xfId="17601" xr:uid="{00000000-0005-0000-0000-0000C0440000}"/>
    <cellStyle name="Currency 5 5 3 2 11" xfId="17602" xr:uid="{00000000-0005-0000-0000-0000C1440000}"/>
    <cellStyle name="Currency 5 5 3 2 2" xfId="17603" xr:uid="{00000000-0005-0000-0000-0000C2440000}"/>
    <cellStyle name="Currency 5 5 3 2 2 10" xfId="17604" xr:uid="{00000000-0005-0000-0000-0000C3440000}"/>
    <cellStyle name="Currency 5 5 3 2 2 2" xfId="17605" xr:uid="{00000000-0005-0000-0000-0000C4440000}"/>
    <cellStyle name="Currency 5 5 3 2 2 2 2" xfId="17606" xr:uid="{00000000-0005-0000-0000-0000C5440000}"/>
    <cellStyle name="Currency 5 5 3 2 2 2 3" xfId="17607" xr:uid="{00000000-0005-0000-0000-0000C6440000}"/>
    <cellStyle name="Currency 5 5 3 2 2 2 4" xfId="17608" xr:uid="{00000000-0005-0000-0000-0000C7440000}"/>
    <cellStyle name="Currency 5 5 3 2 2 2 5" xfId="17609" xr:uid="{00000000-0005-0000-0000-0000C8440000}"/>
    <cellStyle name="Currency 5 5 3 2 2 2 6" xfId="17610" xr:uid="{00000000-0005-0000-0000-0000C9440000}"/>
    <cellStyle name="Currency 5 5 3 2 2 2 7" xfId="17611" xr:uid="{00000000-0005-0000-0000-0000CA440000}"/>
    <cellStyle name="Currency 5 5 3 2 2 3" xfId="17612" xr:uid="{00000000-0005-0000-0000-0000CB440000}"/>
    <cellStyle name="Currency 5 5 3 2 2 3 2" xfId="17613" xr:uid="{00000000-0005-0000-0000-0000CC440000}"/>
    <cellStyle name="Currency 5 5 3 2 2 3 3" xfId="17614" xr:uid="{00000000-0005-0000-0000-0000CD440000}"/>
    <cellStyle name="Currency 5 5 3 2 2 3 4" xfId="17615" xr:uid="{00000000-0005-0000-0000-0000CE440000}"/>
    <cellStyle name="Currency 5 5 3 2 2 3 5" xfId="17616" xr:uid="{00000000-0005-0000-0000-0000CF440000}"/>
    <cellStyle name="Currency 5 5 3 2 2 3 6" xfId="17617" xr:uid="{00000000-0005-0000-0000-0000D0440000}"/>
    <cellStyle name="Currency 5 5 3 2 2 3 7" xfId="17618" xr:uid="{00000000-0005-0000-0000-0000D1440000}"/>
    <cellStyle name="Currency 5 5 3 2 2 4" xfId="17619" xr:uid="{00000000-0005-0000-0000-0000D2440000}"/>
    <cellStyle name="Currency 5 5 3 2 2 4 2" xfId="17620" xr:uid="{00000000-0005-0000-0000-0000D3440000}"/>
    <cellStyle name="Currency 5 5 3 2 2 4 3" xfId="17621" xr:uid="{00000000-0005-0000-0000-0000D4440000}"/>
    <cellStyle name="Currency 5 5 3 2 2 4 4" xfId="17622" xr:uid="{00000000-0005-0000-0000-0000D5440000}"/>
    <cellStyle name="Currency 5 5 3 2 2 4 5" xfId="17623" xr:uid="{00000000-0005-0000-0000-0000D6440000}"/>
    <cellStyle name="Currency 5 5 3 2 2 4 6" xfId="17624" xr:uid="{00000000-0005-0000-0000-0000D7440000}"/>
    <cellStyle name="Currency 5 5 3 2 2 4 7" xfId="17625" xr:uid="{00000000-0005-0000-0000-0000D8440000}"/>
    <cellStyle name="Currency 5 5 3 2 2 5" xfId="17626" xr:uid="{00000000-0005-0000-0000-0000D9440000}"/>
    <cellStyle name="Currency 5 5 3 2 2 6" xfId="17627" xr:uid="{00000000-0005-0000-0000-0000DA440000}"/>
    <cellStyle name="Currency 5 5 3 2 2 7" xfId="17628" xr:uid="{00000000-0005-0000-0000-0000DB440000}"/>
    <cellStyle name="Currency 5 5 3 2 2 8" xfId="17629" xr:uid="{00000000-0005-0000-0000-0000DC440000}"/>
    <cellStyle name="Currency 5 5 3 2 2 9" xfId="17630" xr:uid="{00000000-0005-0000-0000-0000DD440000}"/>
    <cellStyle name="Currency 5 5 3 2 3" xfId="17631" xr:uid="{00000000-0005-0000-0000-0000DE440000}"/>
    <cellStyle name="Currency 5 5 3 2 3 2" xfId="17632" xr:uid="{00000000-0005-0000-0000-0000DF440000}"/>
    <cellStyle name="Currency 5 5 3 2 3 3" xfId="17633" xr:uid="{00000000-0005-0000-0000-0000E0440000}"/>
    <cellStyle name="Currency 5 5 3 2 3 4" xfId="17634" xr:uid="{00000000-0005-0000-0000-0000E1440000}"/>
    <cellStyle name="Currency 5 5 3 2 3 5" xfId="17635" xr:uid="{00000000-0005-0000-0000-0000E2440000}"/>
    <cellStyle name="Currency 5 5 3 2 3 6" xfId="17636" xr:uid="{00000000-0005-0000-0000-0000E3440000}"/>
    <cellStyle name="Currency 5 5 3 2 3 7" xfId="17637" xr:uid="{00000000-0005-0000-0000-0000E4440000}"/>
    <cellStyle name="Currency 5 5 3 2 4" xfId="17638" xr:uid="{00000000-0005-0000-0000-0000E5440000}"/>
    <cellStyle name="Currency 5 5 3 2 4 2" xfId="17639" xr:uid="{00000000-0005-0000-0000-0000E6440000}"/>
    <cellStyle name="Currency 5 5 3 2 4 3" xfId="17640" xr:uid="{00000000-0005-0000-0000-0000E7440000}"/>
    <cellStyle name="Currency 5 5 3 2 4 4" xfId="17641" xr:uid="{00000000-0005-0000-0000-0000E8440000}"/>
    <cellStyle name="Currency 5 5 3 2 4 5" xfId="17642" xr:uid="{00000000-0005-0000-0000-0000E9440000}"/>
    <cellStyle name="Currency 5 5 3 2 4 6" xfId="17643" xr:uid="{00000000-0005-0000-0000-0000EA440000}"/>
    <cellStyle name="Currency 5 5 3 2 4 7" xfId="17644" xr:uid="{00000000-0005-0000-0000-0000EB440000}"/>
    <cellStyle name="Currency 5 5 3 2 5" xfId="17645" xr:uid="{00000000-0005-0000-0000-0000EC440000}"/>
    <cellStyle name="Currency 5 5 3 2 5 2" xfId="17646" xr:uid="{00000000-0005-0000-0000-0000ED440000}"/>
    <cellStyle name="Currency 5 5 3 2 5 3" xfId="17647" xr:uid="{00000000-0005-0000-0000-0000EE440000}"/>
    <cellStyle name="Currency 5 5 3 2 5 4" xfId="17648" xr:uid="{00000000-0005-0000-0000-0000EF440000}"/>
    <cellStyle name="Currency 5 5 3 2 5 5" xfId="17649" xr:uid="{00000000-0005-0000-0000-0000F0440000}"/>
    <cellStyle name="Currency 5 5 3 2 5 6" xfId="17650" xr:uid="{00000000-0005-0000-0000-0000F1440000}"/>
    <cellStyle name="Currency 5 5 3 2 5 7" xfId="17651" xr:uid="{00000000-0005-0000-0000-0000F2440000}"/>
    <cellStyle name="Currency 5 5 3 2 6" xfId="17652" xr:uid="{00000000-0005-0000-0000-0000F3440000}"/>
    <cellStyle name="Currency 5 5 3 2 7" xfId="17653" xr:uid="{00000000-0005-0000-0000-0000F4440000}"/>
    <cellStyle name="Currency 5 5 3 2 8" xfId="17654" xr:uid="{00000000-0005-0000-0000-0000F5440000}"/>
    <cellStyle name="Currency 5 5 3 2 9" xfId="17655" xr:uid="{00000000-0005-0000-0000-0000F6440000}"/>
    <cellStyle name="Currency 5 5 3 3" xfId="17656" xr:uid="{00000000-0005-0000-0000-0000F7440000}"/>
    <cellStyle name="Currency 5 5 3 3 10" xfId="17657" xr:uid="{00000000-0005-0000-0000-0000F8440000}"/>
    <cellStyle name="Currency 5 5 3 3 11" xfId="17658" xr:uid="{00000000-0005-0000-0000-0000F9440000}"/>
    <cellStyle name="Currency 5 5 3 3 2" xfId="17659" xr:uid="{00000000-0005-0000-0000-0000FA440000}"/>
    <cellStyle name="Currency 5 5 3 3 2 10" xfId="17660" xr:uid="{00000000-0005-0000-0000-0000FB440000}"/>
    <cellStyle name="Currency 5 5 3 3 2 2" xfId="17661" xr:uid="{00000000-0005-0000-0000-0000FC440000}"/>
    <cellStyle name="Currency 5 5 3 3 2 2 2" xfId="17662" xr:uid="{00000000-0005-0000-0000-0000FD440000}"/>
    <cellStyle name="Currency 5 5 3 3 2 2 3" xfId="17663" xr:uid="{00000000-0005-0000-0000-0000FE440000}"/>
    <cellStyle name="Currency 5 5 3 3 2 2 4" xfId="17664" xr:uid="{00000000-0005-0000-0000-0000FF440000}"/>
    <cellStyle name="Currency 5 5 3 3 2 2 5" xfId="17665" xr:uid="{00000000-0005-0000-0000-000000450000}"/>
    <cellStyle name="Currency 5 5 3 3 2 2 6" xfId="17666" xr:uid="{00000000-0005-0000-0000-000001450000}"/>
    <cellStyle name="Currency 5 5 3 3 2 2 7" xfId="17667" xr:uid="{00000000-0005-0000-0000-000002450000}"/>
    <cellStyle name="Currency 5 5 3 3 2 3" xfId="17668" xr:uid="{00000000-0005-0000-0000-000003450000}"/>
    <cellStyle name="Currency 5 5 3 3 2 3 2" xfId="17669" xr:uid="{00000000-0005-0000-0000-000004450000}"/>
    <cellStyle name="Currency 5 5 3 3 2 3 3" xfId="17670" xr:uid="{00000000-0005-0000-0000-000005450000}"/>
    <cellStyle name="Currency 5 5 3 3 2 3 4" xfId="17671" xr:uid="{00000000-0005-0000-0000-000006450000}"/>
    <cellStyle name="Currency 5 5 3 3 2 3 5" xfId="17672" xr:uid="{00000000-0005-0000-0000-000007450000}"/>
    <cellStyle name="Currency 5 5 3 3 2 3 6" xfId="17673" xr:uid="{00000000-0005-0000-0000-000008450000}"/>
    <cellStyle name="Currency 5 5 3 3 2 3 7" xfId="17674" xr:uid="{00000000-0005-0000-0000-000009450000}"/>
    <cellStyle name="Currency 5 5 3 3 2 4" xfId="17675" xr:uid="{00000000-0005-0000-0000-00000A450000}"/>
    <cellStyle name="Currency 5 5 3 3 2 4 2" xfId="17676" xr:uid="{00000000-0005-0000-0000-00000B450000}"/>
    <cellStyle name="Currency 5 5 3 3 2 4 3" xfId="17677" xr:uid="{00000000-0005-0000-0000-00000C450000}"/>
    <cellStyle name="Currency 5 5 3 3 2 4 4" xfId="17678" xr:uid="{00000000-0005-0000-0000-00000D450000}"/>
    <cellStyle name="Currency 5 5 3 3 2 4 5" xfId="17679" xr:uid="{00000000-0005-0000-0000-00000E450000}"/>
    <cellStyle name="Currency 5 5 3 3 2 4 6" xfId="17680" xr:uid="{00000000-0005-0000-0000-00000F450000}"/>
    <cellStyle name="Currency 5 5 3 3 2 4 7" xfId="17681" xr:uid="{00000000-0005-0000-0000-000010450000}"/>
    <cellStyle name="Currency 5 5 3 3 2 5" xfId="17682" xr:uid="{00000000-0005-0000-0000-000011450000}"/>
    <cellStyle name="Currency 5 5 3 3 2 6" xfId="17683" xr:uid="{00000000-0005-0000-0000-000012450000}"/>
    <cellStyle name="Currency 5 5 3 3 2 7" xfId="17684" xr:uid="{00000000-0005-0000-0000-000013450000}"/>
    <cellStyle name="Currency 5 5 3 3 2 8" xfId="17685" xr:uid="{00000000-0005-0000-0000-000014450000}"/>
    <cellStyle name="Currency 5 5 3 3 2 9" xfId="17686" xr:uid="{00000000-0005-0000-0000-000015450000}"/>
    <cellStyle name="Currency 5 5 3 3 3" xfId="17687" xr:uid="{00000000-0005-0000-0000-000016450000}"/>
    <cellStyle name="Currency 5 5 3 3 3 2" xfId="17688" xr:uid="{00000000-0005-0000-0000-000017450000}"/>
    <cellStyle name="Currency 5 5 3 3 3 3" xfId="17689" xr:uid="{00000000-0005-0000-0000-000018450000}"/>
    <cellStyle name="Currency 5 5 3 3 3 4" xfId="17690" xr:uid="{00000000-0005-0000-0000-000019450000}"/>
    <cellStyle name="Currency 5 5 3 3 3 5" xfId="17691" xr:uid="{00000000-0005-0000-0000-00001A450000}"/>
    <cellStyle name="Currency 5 5 3 3 3 6" xfId="17692" xr:uid="{00000000-0005-0000-0000-00001B450000}"/>
    <cellStyle name="Currency 5 5 3 3 3 7" xfId="17693" xr:uid="{00000000-0005-0000-0000-00001C450000}"/>
    <cellStyle name="Currency 5 5 3 3 4" xfId="17694" xr:uid="{00000000-0005-0000-0000-00001D450000}"/>
    <cellStyle name="Currency 5 5 3 3 4 2" xfId="17695" xr:uid="{00000000-0005-0000-0000-00001E450000}"/>
    <cellStyle name="Currency 5 5 3 3 4 3" xfId="17696" xr:uid="{00000000-0005-0000-0000-00001F450000}"/>
    <cellStyle name="Currency 5 5 3 3 4 4" xfId="17697" xr:uid="{00000000-0005-0000-0000-000020450000}"/>
    <cellStyle name="Currency 5 5 3 3 4 5" xfId="17698" xr:uid="{00000000-0005-0000-0000-000021450000}"/>
    <cellStyle name="Currency 5 5 3 3 4 6" xfId="17699" xr:uid="{00000000-0005-0000-0000-000022450000}"/>
    <cellStyle name="Currency 5 5 3 3 4 7" xfId="17700" xr:uid="{00000000-0005-0000-0000-000023450000}"/>
    <cellStyle name="Currency 5 5 3 3 5" xfId="17701" xr:uid="{00000000-0005-0000-0000-000024450000}"/>
    <cellStyle name="Currency 5 5 3 3 5 2" xfId="17702" xr:uid="{00000000-0005-0000-0000-000025450000}"/>
    <cellStyle name="Currency 5 5 3 3 5 3" xfId="17703" xr:uid="{00000000-0005-0000-0000-000026450000}"/>
    <cellStyle name="Currency 5 5 3 3 5 4" xfId="17704" xr:uid="{00000000-0005-0000-0000-000027450000}"/>
    <cellStyle name="Currency 5 5 3 3 5 5" xfId="17705" xr:uid="{00000000-0005-0000-0000-000028450000}"/>
    <cellStyle name="Currency 5 5 3 3 5 6" xfId="17706" xr:uid="{00000000-0005-0000-0000-000029450000}"/>
    <cellStyle name="Currency 5 5 3 3 5 7" xfId="17707" xr:uid="{00000000-0005-0000-0000-00002A450000}"/>
    <cellStyle name="Currency 5 5 3 3 6" xfId="17708" xr:uid="{00000000-0005-0000-0000-00002B450000}"/>
    <cellStyle name="Currency 5 5 3 3 7" xfId="17709" xr:uid="{00000000-0005-0000-0000-00002C450000}"/>
    <cellStyle name="Currency 5 5 3 3 8" xfId="17710" xr:uid="{00000000-0005-0000-0000-00002D450000}"/>
    <cellStyle name="Currency 5 5 3 3 9" xfId="17711" xr:uid="{00000000-0005-0000-0000-00002E450000}"/>
    <cellStyle name="Currency 5 5 3 4" xfId="17712" xr:uid="{00000000-0005-0000-0000-00002F450000}"/>
    <cellStyle name="Currency 5 5 3 4 10" xfId="17713" xr:uid="{00000000-0005-0000-0000-000030450000}"/>
    <cellStyle name="Currency 5 5 3 4 2" xfId="17714" xr:uid="{00000000-0005-0000-0000-000031450000}"/>
    <cellStyle name="Currency 5 5 3 4 2 2" xfId="17715" xr:uid="{00000000-0005-0000-0000-000032450000}"/>
    <cellStyle name="Currency 5 5 3 4 2 3" xfId="17716" xr:uid="{00000000-0005-0000-0000-000033450000}"/>
    <cellStyle name="Currency 5 5 3 4 2 4" xfId="17717" xr:uid="{00000000-0005-0000-0000-000034450000}"/>
    <cellStyle name="Currency 5 5 3 4 2 5" xfId="17718" xr:uid="{00000000-0005-0000-0000-000035450000}"/>
    <cellStyle name="Currency 5 5 3 4 2 6" xfId="17719" xr:uid="{00000000-0005-0000-0000-000036450000}"/>
    <cellStyle name="Currency 5 5 3 4 2 7" xfId="17720" xr:uid="{00000000-0005-0000-0000-000037450000}"/>
    <cellStyle name="Currency 5 5 3 4 3" xfId="17721" xr:uid="{00000000-0005-0000-0000-000038450000}"/>
    <cellStyle name="Currency 5 5 3 4 3 2" xfId="17722" xr:uid="{00000000-0005-0000-0000-000039450000}"/>
    <cellStyle name="Currency 5 5 3 4 3 3" xfId="17723" xr:uid="{00000000-0005-0000-0000-00003A450000}"/>
    <cellStyle name="Currency 5 5 3 4 3 4" xfId="17724" xr:uid="{00000000-0005-0000-0000-00003B450000}"/>
    <cellStyle name="Currency 5 5 3 4 3 5" xfId="17725" xr:uid="{00000000-0005-0000-0000-00003C450000}"/>
    <cellStyle name="Currency 5 5 3 4 3 6" xfId="17726" xr:uid="{00000000-0005-0000-0000-00003D450000}"/>
    <cellStyle name="Currency 5 5 3 4 3 7" xfId="17727" xr:uid="{00000000-0005-0000-0000-00003E450000}"/>
    <cellStyle name="Currency 5 5 3 4 4" xfId="17728" xr:uid="{00000000-0005-0000-0000-00003F450000}"/>
    <cellStyle name="Currency 5 5 3 4 4 2" xfId="17729" xr:uid="{00000000-0005-0000-0000-000040450000}"/>
    <cellStyle name="Currency 5 5 3 4 4 3" xfId="17730" xr:uid="{00000000-0005-0000-0000-000041450000}"/>
    <cellStyle name="Currency 5 5 3 4 4 4" xfId="17731" xr:uid="{00000000-0005-0000-0000-000042450000}"/>
    <cellStyle name="Currency 5 5 3 4 4 5" xfId="17732" xr:uid="{00000000-0005-0000-0000-000043450000}"/>
    <cellStyle name="Currency 5 5 3 4 4 6" xfId="17733" xr:uid="{00000000-0005-0000-0000-000044450000}"/>
    <cellStyle name="Currency 5 5 3 4 4 7" xfId="17734" xr:uid="{00000000-0005-0000-0000-000045450000}"/>
    <cellStyle name="Currency 5 5 3 4 5" xfId="17735" xr:uid="{00000000-0005-0000-0000-000046450000}"/>
    <cellStyle name="Currency 5 5 3 4 6" xfId="17736" xr:uid="{00000000-0005-0000-0000-000047450000}"/>
    <cellStyle name="Currency 5 5 3 4 7" xfId="17737" xr:uid="{00000000-0005-0000-0000-000048450000}"/>
    <cellStyle name="Currency 5 5 3 4 8" xfId="17738" xr:uid="{00000000-0005-0000-0000-000049450000}"/>
    <cellStyle name="Currency 5 5 3 4 9" xfId="17739" xr:uid="{00000000-0005-0000-0000-00004A450000}"/>
    <cellStyle name="Currency 5 5 3 5" xfId="17740" xr:uid="{00000000-0005-0000-0000-00004B450000}"/>
    <cellStyle name="Currency 5 5 3 5 2" xfId="17741" xr:uid="{00000000-0005-0000-0000-00004C450000}"/>
    <cellStyle name="Currency 5 5 3 5 3" xfId="17742" xr:uid="{00000000-0005-0000-0000-00004D450000}"/>
    <cellStyle name="Currency 5 5 3 5 4" xfId="17743" xr:uid="{00000000-0005-0000-0000-00004E450000}"/>
    <cellStyle name="Currency 5 5 3 5 5" xfId="17744" xr:uid="{00000000-0005-0000-0000-00004F450000}"/>
    <cellStyle name="Currency 5 5 3 5 6" xfId="17745" xr:uid="{00000000-0005-0000-0000-000050450000}"/>
    <cellStyle name="Currency 5 5 3 5 7" xfId="17746" xr:uid="{00000000-0005-0000-0000-000051450000}"/>
    <cellStyle name="Currency 5 5 3 6" xfId="17747" xr:uid="{00000000-0005-0000-0000-000052450000}"/>
    <cellStyle name="Currency 5 5 3 6 2" xfId="17748" xr:uid="{00000000-0005-0000-0000-000053450000}"/>
    <cellStyle name="Currency 5 5 3 6 3" xfId="17749" xr:uid="{00000000-0005-0000-0000-000054450000}"/>
    <cellStyle name="Currency 5 5 3 6 4" xfId="17750" xr:uid="{00000000-0005-0000-0000-000055450000}"/>
    <cellStyle name="Currency 5 5 3 6 5" xfId="17751" xr:uid="{00000000-0005-0000-0000-000056450000}"/>
    <cellStyle name="Currency 5 5 3 6 6" xfId="17752" xr:uid="{00000000-0005-0000-0000-000057450000}"/>
    <cellStyle name="Currency 5 5 3 6 7" xfId="17753" xr:uid="{00000000-0005-0000-0000-000058450000}"/>
    <cellStyle name="Currency 5 5 3 7" xfId="17754" xr:uid="{00000000-0005-0000-0000-000059450000}"/>
    <cellStyle name="Currency 5 5 3 7 2" xfId="17755" xr:uid="{00000000-0005-0000-0000-00005A450000}"/>
    <cellStyle name="Currency 5 5 3 7 3" xfId="17756" xr:uid="{00000000-0005-0000-0000-00005B450000}"/>
    <cellStyle name="Currency 5 5 3 7 4" xfId="17757" xr:uid="{00000000-0005-0000-0000-00005C450000}"/>
    <cellStyle name="Currency 5 5 3 7 5" xfId="17758" xr:uid="{00000000-0005-0000-0000-00005D450000}"/>
    <cellStyle name="Currency 5 5 3 7 6" xfId="17759" xr:uid="{00000000-0005-0000-0000-00005E450000}"/>
    <cellStyle name="Currency 5 5 3 7 7" xfId="17760" xr:uid="{00000000-0005-0000-0000-00005F450000}"/>
    <cellStyle name="Currency 5 5 3 8" xfId="17761" xr:uid="{00000000-0005-0000-0000-000060450000}"/>
    <cellStyle name="Currency 5 5 3 9" xfId="17762" xr:uid="{00000000-0005-0000-0000-000061450000}"/>
    <cellStyle name="Currency 5 5 4" xfId="17763" xr:uid="{00000000-0005-0000-0000-000062450000}"/>
    <cellStyle name="Currency 5 5 4 10" xfId="17764" xr:uid="{00000000-0005-0000-0000-000063450000}"/>
    <cellStyle name="Currency 5 5 4 11" xfId="17765" xr:uid="{00000000-0005-0000-0000-000064450000}"/>
    <cellStyle name="Currency 5 5 4 12" xfId="17766" xr:uid="{00000000-0005-0000-0000-000065450000}"/>
    <cellStyle name="Currency 5 5 4 2" xfId="17767" xr:uid="{00000000-0005-0000-0000-000066450000}"/>
    <cellStyle name="Currency 5 5 4 2 10" xfId="17768" xr:uid="{00000000-0005-0000-0000-000067450000}"/>
    <cellStyle name="Currency 5 5 4 2 11" xfId="17769" xr:uid="{00000000-0005-0000-0000-000068450000}"/>
    <cellStyle name="Currency 5 5 4 2 2" xfId="17770" xr:uid="{00000000-0005-0000-0000-000069450000}"/>
    <cellStyle name="Currency 5 5 4 2 2 10" xfId="17771" xr:uid="{00000000-0005-0000-0000-00006A450000}"/>
    <cellStyle name="Currency 5 5 4 2 2 2" xfId="17772" xr:uid="{00000000-0005-0000-0000-00006B450000}"/>
    <cellStyle name="Currency 5 5 4 2 2 2 2" xfId="17773" xr:uid="{00000000-0005-0000-0000-00006C450000}"/>
    <cellStyle name="Currency 5 5 4 2 2 2 3" xfId="17774" xr:uid="{00000000-0005-0000-0000-00006D450000}"/>
    <cellStyle name="Currency 5 5 4 2 2 2 4" xfId="17775" xr:uid="{00000000-0005-0000-0000-00006E450000}"/>
    <cellStyle name="Currency 5 5 4 2 2 2 5" xfId="17776" xr:uid="{00000000-0005-0000-0000-00006F450000}"/>
    <cellStyle name="Currency 5 5 4 2 2 2 6" xfId="17777" xr:uid="{00000000-0005-0000-0000-000070450000}"/>
    <cellStyle name="Currency 5 5 4 2 2 2 7" xfId="17778" xr:uid="{00000000-0005-0000-0000-000071450000}"/>
    <cellStyle name="Currency 5 5 4 2 2 3" xfId="17779" xr:uid="{00000000-0005-0000-0000-000072450000}"/>
    <cellStyle name="Currency 5 5 4 2 2 3 2" xfId="17780" xr:uid="{00000000-0005-0000-0000-000073450000}"/>
    <cellStyle name="Currency 5 5 4 2 2 3 3" xfId="17781" xr:uid="{00000000-0005-0000-0000-000074450000}"/>
    <cellStyle name="Currency 5 5 4 2 2 3 4" xfId="17782" xr:uid="{00000000-0005-0000-0000-000075450000}"/>
    <cellStyle name="Currency 5 5 4 2 2 3 5" xfId="17783" xr:uid="{00000000-0005-0000-0000-000076450000}"/>
    <cellStyle name="Currency 5 5 4 2 2 3 6" xfId="17784" xr:uid="{00000000-0005-0000-0000-000077450000}"/>
    <cellStyle name="Currency 5 5 4 2 2 3 7" xfId="17785" xr:uid="{00000000-0005-0000-0000-000078450000}"/>
    <cellStyle name="Currency 5 5 4 2 2 4" xfId="17786" xr:uid="{00000000-0005-0000-0000-000079450000}"/>
    <cellStyle name="Currency 5 5 4 2 2 4 2" xfId="17787" xr:uid="{00000000-0005-0000-0000-00007A450000}"/>
    <cellStyle name="Currency 5 5 4 2 2 4 3" xfId="17788" xr:uid="{00000000-0005-0000-0000-00007B450000}"/>
    <cellStyle name="Currency 5 5 4 2 2 4 4" xfId="17789" xr:uid="{00000000-0005-0000-0000-00007C450000}"/>
    <cellStyle name="Currency 5 5 4 2 2 4 5" xfId="17790" xr:uid="{00000000-0005-0000-0000-00007D450000}"/>
    <cellStyle name="Currency 5 5 4 2 2 4 6" xfId="17791" xr:uid="{00000000-0005-0000-0000-00007E450000}"/>
    <cellStyle name="Currency 5 5 4 2 2 4 7" xfId="17792" xr:uid="{00000000-0005-0000-0000-00007F450000}"/>
    <cellStyle name="Currency 5 5 4 2 2 5" xfId="17793" xr:uid="{00000000-0005-0000-0000-000080450000}"/>
    <cellStyle name="Currency 5 5 4 2 2 6" xfId="17794" xr:uid="{00000000-0005-0000-0000-000081450000}"/>
    <cellStyle name="Currency 5 5 4 2 2 7" xfId="17795" xr:uid="{00000000-0005-0000-0000-000082450000}"/>
    <cellStyle name="Currency 5 5 4 2 2 8" xfId="17796" xr:uid="{00000000-0005-0000-0000-000083450000}"/>
    <cellStyle name="Currency 5 5 4 2 2 9" xfId="17797" xr:uid="{00000000-0005-0000-0000-000084450000}"/>
    <cellStyle name="Currency 5 5 4 2 3" xfId="17798" xr:uid="{00000000-0005-0000-0000-000085450000}"/>
    <cellStyle name="Currency 5 5 4 2 3 2" xfId="17799" xr:uid="{00000000-0005-0000-0000-000086450000}"/>
    <cellStyle name="Currency 5 5 4 2 3 3" xfId="17800" xr:uid="{00000000-0005-0000-0000-000087450000}"/>
    <cellStyle name="Currency 5 5 4 2 3 4" xfId="17801" xr:uid="{00000000-0005-0000-0000-000088450000}"/>
    <cellStyle name="Currency 5 5 4 2 3 5" xfId="17802" xr:uid="{00000000-0005-0000-0000-000089450000}"/>
    <cellStyle name="Currency 5 5 4 2 3 6" xfId="17803" xr:uid="{00000000-0005-0000-0000-00008A450000}"/>
    <cellStyle name="Currency 5 5 4 2 3 7" xfId="17804" xr:uid="{00000000-0005-0000-0000-00008B450000}"/>
    <cellStyle name="Currency 5 5 4 2 4" xfId="17805" xr:uid="{00000000-0005-0000-0000-00008C450000}"/>
    <cellStyle name="Currency 5 5 4 2 4 2" xfId="17806" xr:uid="{00000000-0005-0000-0000-00008D450000}"/>
    <cellStyle name="Currency 5 5 4 2 4 3" xfId="17807" xr:uid="{00000000-0005-0000-0000-00008E450000}"/>
    <cellStyle name="Currency 5 5 4 2 4 4" xfId="17808" xr:uid="{00000000-0005-0000-0000-00008F450000}"/>
    <cellStyle name="Currency 5 5 4 2 4 5" xfId="17809" xr:uid="{00000000-0005-0000-0000-000090450000}"/>
    <cellStyle name="Currency 5 5 4 2 4 6" xfId="17810" xr:uid="{00000000-0005-0000-0000-000091450000}"/>
    <cellStyle name="Currency 5 5 4 2 4 7" xfId="17811" xr:uid="{00000000-0005-0000-0000-000092450000}"/>
    <cellStyle name="Currency 5 5 4 2 5" xfId="17812" xr:uid="{00000000-0005-0000-0000-000093450000}"/>
    <cellStyle name="Currency 5 5 4 2 5 2" xfId="17813" xr:uid="{00000000-0005-0000-0000-000094450000}"/>
    <cellStyle name="Currency 5 5 4 2 5 3" xfId="17814" xr:uid="{00000000-0005-0000-0000-000095450000}"/>
    <cellStyle name="Currency 5 5 4 2 5 4" xfId="17815" xr:uid="{00000000-0005-0000-0000-000096450000}"/>
    <cellStyle name="Currency 5 5 4 2 5 5" xfId="17816" xr:uid="{00000000-0005-0000-0000-000097450000}"/>
    <cellStyle name="Currency 5 5 4 2 5 6" xfId="17817" xr:uid="{00000000-0005-0000-0000-000098450000}"/>
    <cellStyle name="Currency 5 5 4 2 5 7" xfId="17818" xr:uid="{00000000-0005-0000-0000-000099450000}"/>
    <cellStyle name="Currency 5 5 4 2 6" xfId="17819" xr:uid="{00000000-0005-0000-0000-00009A450000}"/>
    <cellStyle name="Currency 5 5 4 2 7" xfId="17820" xr:uid="{00000000-0005-0000-0000-00009B450000}"/>
    <cellStyle name="Currency 5 5 4 2 8" xfId="17821" xr:uid="{00000000-0005-0000-0000-00009C450000}"/>
    <cellStyle name="Currency 5 5 4 2 9" xfId="17822" xr:uid="{00000000-0005-0000-0000-00009D450000}"/>
    <cellStyle name="Currency 5 5 4 3" xfId="17823" xr:uid="{00000000-0005-0000-0000-00009E450000}"/>
    <cellStyle name="Currency 5 5 4 3 10" xfId="17824" xr:uid="{00000000-0005-0000-0000-00009F450000}"/>
    <cellStyle name="Currency 5 5 4 3 2" xfId="17825" xr:uid="{00000000-0005-0000-0000-0000A0450000}"/>
    <cellStyle name="Currency 5 5 4 3 2 2" xfId="17826" xr:uid="{00000000-0005-0000-0000-0000A1450000}"/>
    <cellStyle name="Currency 5 5 4 3 2 3" xfId="17827" xr:uid="{00000000-0005-0000-0000-0000A2450000}"/>
    <cellStyle name="Currency 5 5 4 3 2 4" xfId="17828" xr:uid="{00000000-0005-0000-0000-0000A3450000}"/>
    <cellStyle name="Currency 5 5 4 3 2 5" xfId="17829" xr:uid="{00000000-0005-0000-0000-0000A4450000}"/>
    <cellStyle name="Currency 5 5 4 3 2 6" xfId="17830" xr:uid="{00000000-0005-0000-0000-0000A5450000}"/>
    <cellStyle name="Currency 5 5 4 3 2 7" xfId="17831" xr:uid="{00000000-0005-0000-0000-0000A6450000}"/>
    <cellStyle name="Currency 5 5 4 3 3" xfId="17832" xr:uid="{00000000-0005-0000-0000-0000A7450000}"/>
    <cellStyle name="Currency 5 5 4 3 3 2" xfId="17833" xr:uid="{00000000-0005-0000-0000-0000A8450000}"/>
    <cellStyle name="Currency 5 5 4 3 3 3" xfId="17834" xr:uid="{00000000-0005-0000-0000-0000A9450000}"/>
    <cellStyle name="Currency 5 5 4 3 3 4" xfId="17835" xr:uid="{00000000-0005-0000-0000-0000AA450000}"/>
    <cellStyle name="Currency 5 5 4 3 3 5" xfId="17836" xr:uid="{00000000-0005-0000-0000-0000AB450000}"/>
    <cellStyle name="Currency 5 5 4 3 3 6" xfId="17837" xr:uid="{00000000-0005-0000-0000-0000AC450000}"/>
    <cellStyle name="Currency 5 5 4 3 3 7" xfId="17838" xr:uid="{00000000-0005-0000-0000-0000AD450000}"/>
    <cellStyle name="Currency 5 5 4 3 4" xfId="17839" xr:uid="{00000000-0005-0000-0000-0000AE450000}"/>
    <cellStyle name="Currency 5 5 4 3 4 2" xfId="17840" xr:uid="{00000000-0005-0000-0000-0000AF450000}"/>
    <cellStyle name="Currency 5 5 4 3 4 3" xfId="17841" xr:uid="{00000000-0005-0000-0000-0000B0450000}"/>
    <cellStyle name="Currency 5 5 4 3 4 4" xfId="17842" xr:uid="{00000000-0005-0000-0000-0000B1450000}"/>
    <cellStyle name="Currency 5 5 4 3 4 5" xfId="17843" xr:uid="{00000000-0005-0000-0000-0000B2450000}"/>
    <cellStyle name="Currency 5 5 4 3 4 6" xfId="17844" xr:uid="{00000000-0005-0000-0000-0000B3450000}"/>
    <cellStyle name="Currency 5 5 4 3 4 7" xfId="17845" xr:uid="{00000000-0005-0000-0000-0000B4450000}"/>
    <cellStyle name="Currency 5 5 4 3 5" xfId="17846" xr:uid="{00000000-0005-0000-0000-0000B5450000}"/>
    <cellStyle name="Currency 5 5 4 3 6" xfId="17847" xr:uid="{00000000-0005-0000-0000-0000B6450000}"/>
    <cellStyle name="Currency 5 5 4 3 7" xfId="17848" xr:uid="{00000000-0005-0000-0000-0000B7450000}"/>
    <cellStyle name="Currency 5 5 4 3 8" xfId="17849" xr:uid="{00000000-0005-0000-0000-0000B8450000}"/>
    <cellStyle name="Currency 5 5 4 3 9" xfId="17850" xr:uid="{00000000-0005-0000-0000-0000B9450000}"/>
    <cellStyle name="Currency 5 5 4 4" xfId="17851" xr:uid="{00000000-0005-0000-0000-0000BA450000}"/>
    <cellStyle name="Currency 5 5 4 4 2" xfId="17852" xr:uid="{00000000-0005-0000-0000-0000BB450000}"/>
    <cellStyle name="Currency 5 5 4 4 3" xfId="17853" xr:uid="{00000000-0005-0000-0000-0000BC450000}"/>
    <cellStyle name="Currency 5 5 4 4 4" xfId="17854" xr:uid="{00000000-0005-0000-0000-0000BD450000}"/>
    <cellStyle name="Currency 5 5 4 4 5" xfId="17855" xr:uid="{00000000-0005-0000-0000-0000BE450000}"/>
    <cellStyle name="Currency 5 5 4 4 6" xfId="17856" xr:uid="{00000000-0005-0000-0000-0000BF450000}"/>
    <cellStyle name="Currency 5 5 4 4 7" xfId="17857" xr:uid="{00000000-0005-0000-0000-0000C0450000}"/>
    <cellStyle name="Currency 5 5 4 5" xfId="17858" xr:uid="{00000000-0005-0000-0000-0000C1450000}"/>
    <cellStyle name="Currency 5 5 4 5 2" xfId="17859" xr:uid="{00000000-0005-0000-0000-0000C2450000}"/>
    <cellStyle name="Currency 5 5 4 5 3" xfId="17860" xr:uid="{00000000-0005-0000-0000-0000C3450000}"/>
    <cellStyle name="Currency 5 5 4 5 4" xfId="17861" xr:uid="{00000000-0005-0000-0000-0000C4450000}"/>
    <cellStyle name="Currency 5 5 4 5 5" xfId="17862" xr:uid="{00000000-0005-0000-0000-0000C5450000}"/>
    <cellStyle name="Currency 5 5 4 5 6" xfId="17863" xr:uid="{00000000-0005-0000-0000-0000C6450000}"/>
    <cellStyle name="Currency 5 5 4 5 7" xfId="17864" xr:uid="{00000000-0005-0000-0000-0000C7450000}"/>
    <cellStyle name="Currency 5 5 4 6" xfId="17865" xr:uid="{00000000-0005-0000-0000-0000C8450000}"/>
    <cellStyle name="Currency 5 5 4 6 2" xfId="17866" xr:uid="{00000000-0005-0000-0000-0000C9450000}"/>
    <cellStyle name="Currency 5 5 4 6 3" xfId="17867" xr:uid="{00000000-0005-0000-0000-0000CA450000}"/>
    <cellStyle name="Currency 5 5 4 6 4" xfId="17868" xr:uid="{00000000-0005-0000-0000-0000CB450000}"/>
    <cellStyle name="Currency 5 5 4 6 5" xfId="17869" xr:uid="{00000000-0005-0000-0000-0000CC450000}"/>
    <cellStyle name="Currency 5 5 4 6 6" xfId="17870" xr:uid="{00000000-0005-0000-0000-0000CD450000}"/>
    <cellStyle name="Currency 5 5 4 6 7" xfId="17871" xr:uid="{00000000-0005-0000-0000-0000CE450000}"/>
    <cellStyle name="Currency 5 5 4 7" xfId="17872" xr:uid="{00000000-0005-0000-0000-0000CF450000}"/>
    <cellStyle name="Currency 5 5 4 8" xfId="17873" xr:uid="{00000000-0005-0000-0000-0000D0450000}"/>
    <cellStyle name="Currency 5 5 4 9" xfId="17874" xr:uid="{00000000-0005-0000-0000-0000D1450000}"/>
    <cellStyle name="Currency 5 5 5" xfId="17875" xr:uid="{00000000-0005-0000-0000-0000D2450000}"/>
    <cellStyle name="Currency 5 5 5 10" xfId="17876" xr:uid="{00000000-0005-0000-0000-0000D3450000}"/>
    <cellStyle name="Currency 5 5 5 11" xfId="17877" xr:uid="{00000000-0005-0000-0000-0000D4450000}"/>
    <cellStyle name="Currency 5 5 5 2" xfId="17878" xr:uid="{00000000-0005-0000-0000-0000D5450000}"/>
    <cellStyle name="Currency 5 5 5 2 10" xfId="17879" xr:uid="{00000000-0005-0000-0000-0000D6450000}"/>
    <cellStyle name="Currency 5 5 5 2 2" xfId="17880" xr:uid="{00000000-0005-0000-0000-0000D7450000}"/>
    <cellStyle name="Currency 5 5 5 2 2 2" xfId="17881" xr:uid="{00000000-0005-0000-0000-0000D8450000}"/>
    <cellStyle name="Currency 5 5 5 2 2 3" xfId="17882" xr:uid="{00000000-0005-0000-0000-0000D9450000}"/>
    <cellStyle name="Currency 5 5 5 2 2 4" xfId="17883" xr:uid="{00000000-0005-0000-0000-0000DA450000}"/>
    <cellStyle name="Currency 5 5 5 2 2 5" xfId="17884" xr:uid="{00000000-0005-0000-0000-0000DB450000}"/>
    <cellStyle name="Currency 5 5 5 2 2 6" xfId="17885" xr:uid="{00000000-0005-0000-0000-0000DC450000}"/>
    <cellStyle name="Currency 5 5 5 2 2 7" xfId="17886" xr:uid="{00000000-0005-0000-0000-0000DD450000}"/>
    <cellStyle name="Currency 5 5 5 2 3" xfId="17887" xr:uid="{00000000-0005-0000-0000-0000DE450000}"/>
    <cellStyle name="Currency 5 5 5 2 3 2" xfId="17888" xr:uid="{00000000-0005-0000-0000-0000DF450000}"/>
    <cellStyle name="Currency 5 5 5 2 3 3" xfId="17889" xr:uid="{00000000-0005-0000-0000-0000E0450000}"/>
    <cellStyle name="Currency 5 5 5 2 3 4" xfId="17890" xr:uid="{00000000-0005-0000-0000-0000E1450000}"/>
    <cellStyle name="Currency 5 5 5 2 3 5" xfId="17891" xr:uid="{00000000-0005-0000-0000-0000E2450000}"/>
    <cellStyle name="Currency 5 5 5 2 3 6" xfId="17892" xr:uid="{00000000-0005-0000-0000-0000E3450000}"/>
    <cellStyle name="Currency 5 5 5 2 3 7" xfId="17893" xr:uid="{00000000-0005-0000-0000-0000E4450000}"/>
    <cellStyle name="Currency 5 5 5 2 4" xfId="17894" xr:uid="{00000000-0005-0000-0000-0000E5450000}"/>
    <cellStyle name="Currency 5 5 5 2 4 2" xfId="17895" xr:uid="{00000000-0005-0000-0000-0000E6450000}"/>
    <cellStyle name="Currency 5 5 5 2 4 3" xfId="17896" xr:uid="{00000000-0005-0000-0000-0000E7450000}"/>
    <cellStyle name="Currency 5 5 5 2 4 4" xfId="17897" xr:uid="{00000000-0005-0000-0000-0000E8450000}"/>
    <cellStyle name="Currency 5 5 5 2 4 5" xfId="17898" xr:uid="{00000000-0005-0000-0000-0000E9450000}"/>
    <cellStyle name="Currency 5 5 5 2 4 6" xfId="17899" xr:uid="{00000000-0005-0000-0000-0000EA450000}"/>
    <cellStyle name="Currency 5 5 5 2 4 7" xfId="17900" xr:uid="{00000000-0005-0000-0000-0000EB450000}"/>
    <cellStyle name="Currency 5 5 5 2 5" xfId="17901" xr:uid="{00000000-0005-0000-0000-0000EC450000}"/>
    <cellStyle name="Currency 5 5 5 2 6" xfId="17902" xr:uid="{00000000-0005-0000-0000-0000ED450000}"/>
    <cellStyle name="Currency 5 5 5 2 7" xfId="17903" xr:uid="{00000000-0005-0000-0000-0000EE450000}"/>
    <cellStyle name="Currency 5 5 5 2 8" xfId="17904" xr:uid="{00000000-0005-0000-0000-0000EF450000}"/>
    <cellStyle name="Currency 5 5 5 2 9" xfId="17905" xr:uid="{00000000-0005-0000-0000-0000F0450000}"/>
    <cellStyle name="Currency 5 5 5 3" xfId="17906" xr:uid="{00000000-0005-0000-0000-0000F1450000}"/>
    <cellStyle name="Currency 5 5 5 3 2" xfId="17907" xr:uid="{00000000-0005-0000-0000-0000F2450000}"/>
    <cellStyle name="Currency 5 5 5 3 3" xfId="17908" xr:uid="{00000000-0005-0000-0000-0000F3450000}"/>
    <cellStyle name="Currency 5 5 5 3 4" xfId="17909" xr:uid="{00000000-0005-0000-0000-0000F4450000}"/>
    <cellStyle name="Currency 5 5 5 3 5" xfId="17910" xr:uid="{00000000-0005-0000-0000-0000F5450000}"/>
    <cellStyle name="Currency 5 5 5 3 6" xfId="17911" xr:uid="{00000000-0005-0000-0000-0000F6450000}"/>
    <cellStyle name="Currency 5 5 5 3 7" xfId="17912" xr:uid="{00000000-0005-0000-0000-0000F7450000}"/>
    <cellStyle name="Currency 5 5 5 4" xfId="17913" xr:uid="{00000000-0005-0000-0000-0000F8450000}"/>
    <cellStyle name="Currency 5 5 5 4 2" xfId="17914" xr:uid="{00000000-0005-0000-0000-0000F9450000}"/>
    <cellStyle name="Currency 5 5 5 4 3" xfId="17915" xr:uid="{00000000-0005-0000-0000-0000FA450000}"/>
    <cellStyle name="Currency 5 5 5 4 4" xfId="17916" xr:uid="{00000000-0005-0000-0000-0000FB450000}"/>
    <cellStyle name="Currency 5 5 5 4 5" xfId="17917" xr:uid="{00000000-0005-0000-0000-0000FC450000}"/>
    <cellStyle name="Currency 5 5 5 4 6" xfId="17918" xr:uid="{00000000-0005-0000-0000-0000FD450000}"/>
    <cellStyle name="Currency 5 5 5 4 7" xfId="17919" xr:uid="{00000000-0005-0000-0000-0000FE450000}"/>
    <cellStyle name="Currency 5 5 5 5" xfId="17920" xr:uid="{00000000-0005-0000-0000-0000FF450000}"/>
    <cellStyle name="Currency 5 5 5 5 2" xfId="17921" xr:uid="{00000000-0005-0000-0000-000000460000}"/>
    <cellStyle name="Currency 5 5 5 5 3" xfId="17922" xr:uid="{00000000-0005-0000-0000-000001460000}"/>
    <cellStyle name="Currency 5 5 5 5 4" xfId="17923" xr:uid="{00000000-0005-0000-0000-000002460000}"/>
    <cellStyle name="Currency 5 5 5 5 5" xfId="17924" xr:uid="{00000000-0005-0000-0000-000003460000}"/>
    <cellStyle name="Currency 5 5 5 5 6" xfId="17925" xr:uid="{00000000-0005-0000-0000-000004460000}"/>
    <cellStyle name="Currency 5 5 5 5 7" xfId="17926" xr:uid="{00000000-0005-0000-0000-000005460000}"/>
    <cellStyle name="Currency 5 5 5 6" xfId="17927" xr:uid="{00000000-0005-0000-0000-000006460000}"/>
    <cellStyle name="Currency 5 5 5 7" xfId="17928" xr:uid="{00000000-0005-0000-0000-000007460000}"/>
    <cellStyle name="Currency 5 5 5 8" xfId="17929" xr:uid="{00000000-0005-0000-0000-000008460000}"/>
    <cellStyle name="Currency 5 5 5 9" xfId="17930" xr:uid="{00000000-0005-0000-0000-000009460000}"/>
    <cellStyle name="Currency 5 5 6" xfId="17931" xr:uid="{00000000-0005-0000-0000-00000A460000}"/>
    <cellStyle name="Currency 5 5 6 10" xfId="17932" xr:uid="{00000000-0005-0000-0000-00000B460000}"/>
    <cellStyle name="Currency 5 5 6 2" xfId="17933" xr:uid="{00000000-0005-0000-0000-00000C460000}"/>
    <cellStyle name="Currency 5 5 6 2 2" xfId="17934" xr:uid="{00000000-0005-0000-0000-00000D460000}"/>
    <cellStyle name="Currency 5 5 6 2 3" xfId="17935" xr:uid="{00000000-0005-0000-0000-00000E460000}"/>
    <cellStyle name="Currency 5 5 6 2 4" xfId="17936" xr:uid="{00000000-0005-0000-0000-00000F460000}"/>
    <cellStyle name="Currency 5 5 6 2 5" xfId="17937" xr:uid="{00000000-0005-0000-0000-000010460000}"/>
    <cellStyle name="Currency 5 5 6 2 6" xfId="17938" xr:uid="{00000000-0005-0000-0000-000011460000}"/>
    <cellStyle name="Currency 5 5 6 2 7" xfId="17939" xr:uid="{00000000-0005-0000-0000-000012460000}"/>
    <cellStyle name="Currency 5 5 6 3" xfId="17940" xr:uid="{00000000-0005-0000-0000-000013460000}"/>
    <cellStyle name="Currency 5 5 6 3 2" xfId="17941" xr:uid="{00000000-0005-0000-0000-000014460000}"/>
    <cellStyle name="Currency 5 5 6 3 3" xfId="17942" xr:uid="{00000000-0005-0000-0000-000015460000}"/>
    <cellStyle name="Currency 5 5 6 3 4" xfId="17943" xr:uid="{00000000-0005-0000-0000-000016460000}"/>
    <cellStyle name="Currency 5 5 6 3 5" xfId="17944" xr:uid="{00000000-0005-0000-0000-000017460000}"/>
    <cellStyle name="Currency 5 5 6 3 6" xfId="17945" xr:uid="{00000000-0005-0000-0000-000018460000}"/>
    <cellStyle name="Currency 5 5 6 3 7" xfId="17946" xr:uid="{00000000-0005-0000-0000-000019460000}"/>
    <cellStyle name="Currency 5 5 6 4" xfId="17947" xr:uid="{00000000-0005-0000-0000-00001A460000}"/>
    <cellStyle name="Currency 5 5 6 4 2" xfId="17948" xr:uid="{00000000-0005-0000-0000-00001B460000}"/>
    <cellStyle name="Currency 5 5 6 4 3" xfId="17949" xr:uid="{00000000-0005-0000-0000-00001C460000}"/>
    <cellStyle name="Currency 5 5 6 4 4" xfId="17950" xr:uid="{00000000-0005-0000-0000-00001D460000}"/>
    <cellStyle name="Currency 5 5 6 4 5" xfId="17951" xr:uid="{00000000-0005-0000-0000-00001E460000}"/>
    <cellStyle name="Currency 5 5 6 4 6" xfId="17952" xr:uid="{00000000-0005-0000-0000-00001F460000}"/>
    <cellStyle name="Currency 5 5 6 4 7" xfId="17953" xr:uid="{00000000-0005-0000-0000-000020460000}"/>
    <cellStyle name="Currency 5 5 6 5" xfId="17954" xr:uid="{00000000-0005-0000-0000-000021460000}"/>
    <cellStyle name="Currency 5 5 6 6" xfId="17955" xr:uid="{00000000-0005-0000-0000-000022460000}"/>
    <cellStyle name="Currency 5 5 6 7" xfId="17956" xr:uid="{00000000-0005-0000-0000-000023460000}"/>
    <cellStyle name="Currency 5 5 6 8" xfId="17957" xr:uid="{00000000-0005-0000-0000-000024460000}"/>
    <cellStyle name="Currency 5 5 6 9" xfId="17958" xr:uid="{00000000-0005-0000-0000-000025460000}"/>
    <cellStyle name="Currency 5 5 7" xfId="17959" xr:uid="{00000000-0005-0000-0000-000026460000}"/>
    <cellStyle name="Currency 5 5 7 2" xfId="17960" xr:uid="{00000000-0005-0000-0000-000027460000}"/>
    <cellStyle name="Currency 5 5 7 3" xfId="17961" xr:uid="{00000000-0005-0000-0000-000028460000}"/>
    <cellStyle name="Currency 5 5 7 4" xfId="17962" xr:uid="{00000000-0005-0000-0000-000029460000}"/>
    <cellStyle name="Currency 5 5 7 5" xfId="17963" xr:uid="{00000000-0005-0000-0000-00002A460000}"/>
    <cellStyle name="Currency 5 5 7 6" xfId="17964" xr:uid="{00000000-0005-0000-0000-00002B460000}"/>
    <cellStyle name="Currency 5 5 7 7" xfId="17965" xr:uid="{00000000-0005-0000-0000-00002C460000}"/>
    <cellStyle name="Currency 5 5 8" xfId="17966" xr:uid="{00000000-0005-0000-0000-00002D460000}"/>
    <cellStyle name="Currency 5 5 8 2" xfId="17967" xr:uid="{00000000-0005-0000-0000-00002E460000}"/>
    <cellStyle name="Currency 5 5 8 3" xfId="17968" xr:uid="{00000000-0005-0000-0000-00002F460000}"/>
    <cellStyle name="Currency 5 5 8 4" xfId="17969" xr:uid="{00000000-0005-0000-0000-000030460000}"/>
    <cellStyle name="Currency 5 5 8 5" xfId="17970" xr:uid="{00000000-0005-0000-0000-000031460000}"/>
    <cellStyle name="Currency 5 5 8 6" xfId="17971" xr:uid="{00000000-0005-0000-0000-000032460000}"/>
    <cellStyle name="Currency 5 5 8 7" xfId="17972" xr:uid="{00000000-0005-0000-0000-000033460000}"/>
    <cellStyle name="Currency 5 5 9" xfId="17973" xr:uid="{00000000-0005-0000-0000-000034460000}"/>
    <cellStyle name="Currency 5 5 9 2" xfId="17974" xr:uid="{00000000-0005-0000-0000-000035460000}"/>
    <cellStyle name="Currency 5 5 9 3" xfId="17975" xr:uid="{00000000-0005-0000-0000-000036460000}"/>
    <cellStyle name="Currency 5 5 9 4" xfId="17976" xr:uid="{00000000-0005-0000-0000-000037460000}"/>
    <cellStyle name="Currency 5 5 9 5" xfId="17977" xr:uid="{00000000-0005-0000-0000-000038460000}"/>
    <cellStyle name="Currency 5 5 9 6" xfId="17978" xr:uid="{00000000-0005-0000-0000-000039460000}"/>
    <cellStyle name="Currency 5 5 9 7" xfId="17979" xr:uid="{00000000-0005-0000-0000-00003A460000}"/>
    <cellStyle name="Currency 5 6" xfId="17980" xr:uid="{00000000-0005-0000-0000-00003B460000}"/>
    <cellStyle name="Currency 5 6 10" xfId="17981" xr:uid="{00000000-0005-0000-0000-00003C460000}"/>
    <cellStyle name="Currency 5 6 11" xfId="17982" xr:uid="{00000000-0005-0000-0000-00003D460000}"/>
    <cellStyle name="Currency 5 6 12" xfId="17983" xr:uid="{00000000-0005-0000-0000-00003E460000}"/>
    <cellStyle name="Currency 5 6 13" xfId="17984" xr:uid="{00000000-0005-0000-0000-00003F460000}"/>
    <cellStyle name="Currency 5 6 2" xfId="17985" xr:uid="{00000000-0005-0000-0000-000040460000}"/>
    <cellStyle name="Currency 5 6 2 10" xfId="17986" xr:uid="{00000000-0005-0000-0000-000041460000}"/>
    <cellStyle name="Currency 5 6 2 11" xfId="17987" xr:uid="{00000000-0005-0000-0000-000042460000}"/>
    <cellStyle name="Currency 5 6 2 2" xfId="17988" xr:uid="{00000000-0005-0000-0000-000043460000}"/>
    <cellStyle name="Currency 5 6 2 2 10" xfId="17989" xr:uid="{00000000-0005-0000-0000-000044460000}"/>
    <cellStyle name="Currency 5 6 2 2 2" xfId="17990" xr:uid="{00000000-0005-0000-0000-000045460000}"/>
    <cellStyle name="Currency 5 6 2 2 2 2" xfId="17991" xr:uid="{00000000-0005-0000-0000-000046460000}"/>
    <cellStyle name="Currency 5 6 2 2 2 3" xfId="17992" xr:uid="{00000000-0005-0000-0000-000047460000}"/>
    <cellStyle name="Currency 5 6 2 2 2 4" xfId="17993" xr:uid="{00000000-0005-0000-0000-000048460000}"/>
    <cellStyle name="Currency 5 6 2 2 2 5" xfId="17994" xr:uid="{00000000-0005-0000-0000-000049460000}"/>
    <cellStyle name="Currency 5 6 2 2 2 6" xfId="17995" xr:uid="{00000000-0005-0000-0000-00004A460000}"/>
    <cellStyle name="Currency 5 6 2 2 2 7" xfId="17996" xr:uid="{00000000-0005-0000-0000-00004B460000}"/>
    <cellStyle name="Currency 5 6 2 2 3" xfId="17997" xr:uid="{00000000-0005-0000-0000-00004C460000}"/>
    <cellStyle name="Currency 5 6 2 2 3 2" xfId="17998" xr:uid="{00000000-0005-0000-0000-00004D460000}"/>
    <cellStyle name="Currency 5 6 2 2 3 3" xfId="17999" xr:uid="{00000000-0005-0000-0000-00004E460000}"/>
    <cellStyle name="Currency 5 6 2 2 3 4" xfId="18000" xr:uid="{00000000-0005-0000-0000-00004F460000}"/>
    <cellStyle name="Currency 5 6 2 2 3 5" xfId="18001" xr:uid="{00000000-0005-0000-0000-000050460000}"/>
    <cellStyle name="Currency 5 6 2 2 3 6" xfId="18002" xr:uid="{00000000-0005-0000-0000-000051460000}"/>
    <cellStyle name="Currency 5 6 2 2 3 7" xfId="18003" xr:uid="{00000000-0005-0000-0000-000052460000}"/>
    <cellStyle name="Currency 5 6 2 2 4" xfId="18004" xr:uid="{00000000-0005-0000-0000-000053460000}"/>
    <cellStyle name="Currency 5 6 2 2 4 2" xfId="18005" xr:uid="{00000000-0005-0000-0000-000054460000}"/>
    <cellStyle name="Currency 5 6 2 2 4 3" xfId="18006" xr:uid="{00000000-0005-0000-0000-000055460000}"/>
    <cellStyle name="Currency 5 6 2 2 4 4" xfId="18007" xr:uid="{00000000-0005-0000-0000-000056460000}"/>
    <cellStyle name="Currency 5 6 2 2 4 5" xfId="18008" xr:uid="{00000000-0005-0000-0000-000057460000}"/>
    <cellStyle name="Currency 5 6 2 2 4 6" xfId="18009" xr:uid="{00000000-0005-0000-0000-000058460000}"/>
    <cellStyle name="Currency 5 6 2 2 4 7" xfId="18010" xr:uid="{00000000-0005-0000-0000-000059460000}"/>
    <cellStyle name="Currency 5 6 2 2 5" xfId="18011" xr:uid="{00000000-0005-0000-0000-00005A460000}"/>
    <cellStyle name="Currency 5 6 2 2 6" xfId="18012" xr:uid="{00000000-0005-0000-0000-00005B460000}"/>
    <cellStyle name="Currency 5 6 2 2 7" xfId="18013" xr:uid="{00000000-0005-0000-0000-00005C460000}"/>
    <cellStyle name="Currency 5 6 2 2 8" xfId="18014" xr:uid="{00000000-0005-0000-0000-00005D460000}"/>
    <cellStyle name="Currency 5 6 2 2 9" xfId="18015" xr:uid="{00000000-0005-0000-0000-00005E460000}"/>
    <cellStyle name="Currency 5 6 2 3" xfId="18016" xr:uid="{00000000-0005-0000-0000-00005F460000}"/>
    <cellStyle name="Currency 5 6 2 3 2" xfId="18017" xr:uid="{00000000-0005-0000-0000-000060460000}"/>
    <cellStyle name="Currency 5 6 2 3 3" xfId="18018" xr:uid="{00000000-0005-0000-0000-000061460000}"/>
    <cellStyle name="Currency 5 6 2 3 4" xfId="18019" xr:uid="{00000000-0005-0000-0000-000062460000}"/>
    <cellStyle name="Currency 5 6 2 3 5" xfId="18020" xr:uid="{00000000-0005-0000-0000-000063460000}"/>
    <cellStyle name="Currency 5 6 2 3 6" xfId="18021" xr:uid="{00000000-0005-0000-0000-000064460000}"/>
    <cellStyle name="Currency 5 6 2 3 7" xfId="18022" xr:uid="{00000000-0005-0000-0000-000065460000}"/>
    <cellStyle name="Currency 5 6 2 4" xfId="18023" xr:uid="{00000000-0005-0000-0000-000066460000}"/>
    <cellStyle name="Currency 5 6 2 4 2" xfId="18024" xr:uid="{00000000-0005-0000-0000-000067460000}"/>
    <cellStyle name="Currency 5 6 2 4 3" xfId="18025" xr:uid="{00000000-0005-0000-0000-000068460000}"/>
    <cellStyle name="Currency 5 6 2 4 4" xfId="18026" xr:uid="{00000000-0005-0000-0000-000069460000}"/>
    <cellStyle name="Currency 5 6 2 4 5" xfId="18027" xr:uid="{00000000-0005-0000-0000-00006A460000}"/>
    <cellStyle name="Currency 5 6 2 4 6" xfId="18028" xr:uid="{00000000-0005-0000-0000-00006B460000}"/>
    <cellStyle name="Currency 5 6 2 4 7" xfId="18029" xr:uid="{00000000-0005-0000-0000-00006C460000}"/>
    <cellStyle name="Currency 5 6 2 5" xfId="18030" xr:uid="{00000000-0005-0000-0000-00006D460000}"/>
    <cellStyle name="Currency 5 6 2 5 2" xfId="18031" xr:uid="{00000000-0005-0000-0000-00006E460000}"/>
    <cellStyle name="Currency 5 6 2 5 3" xfId="18032" xr:uid="{00000000-0005-0000-0000-00006F460000}"/>
    <cellStyle name="Currency 5 6 2 5 4" xfId="18033" xr:uid="{00000000-0005-0000-0000-000070460000}"/>
    <cellStyle name="Currency 5 6 2 5 5" xfId="18034" xr:uid="{00000000-0005-0000-0000-000071460000}"/>
    <cellStyle name="Currency 5 6 2 5 6" xfId="18035" xr:uid="{00000000-0005-0000-0000-000072460000}"/>
    <cellStyle name="Currency 5 6 2 5 7" xfId="18036" xr:uid="{00000000-0005-0000-0000-000073460000}"/>
    <cellStyle name="Currency 5 6 2 6" xfId="18037" xr:uid="{00000000-0005-0000-0000-000074460000}"/>
    <cellStyle name="Currency 5 6 2 7" xfId="18038" xr:uid="{00000000-0005-0000-0000-000075460000}"/>
    <cellStyle name="Currency 5 6 2 8" xfId="18039" xr:uid="{00000000-0005-0000-0000-000076460000}"/>
    <cellStyle name="Currency 5 6 2 9" xfId="18040" xr:uid="{00000000-0005-0000-0000-000077460000}"/>
    <cellStyle name="Currency 5 6 3" xfId="18041" xr:uid="{00000000-0005-0000-0000-000078460000}"/>
    <cellStyle name="Currency 5 6 3 10" xfId="18042" xr:uid="{00000000-0005-0000-0000-000079460000}"/>
    <cellStyle name="Currency 5 6 3 11" xfId="18043" xr:uid="{00000000-0005-0000-0000-00007A460000}"/>
    <cellStyle name="Currency 5 6 3 2" xfId="18044" xr:uid="{00000000-0005-0000-0000-00007B460000}"/>
    <cellStyle name="Currency 5 6 3 2 10" xfId="18045" xr:uid="{00000000-0005-0000-0000-00007C460000}"/>
    <cellStyle name="Currency 5 6 3 2 2" xfId="18046" xr:uid="{00000000-0005-0000-0000-00007D460000}"/>
    <cellStyle name="Currency 5 6 3 2 2 2" xfId="18047" xr:uid="{00000000-0005-0000-0000-00007E460000}"/>
    <cellStyle name="Currency 5 6 3 2 2 3" xfId="18048" xr:uid="{00000000-0005-0000-0000-00007F460000}"/>
    <cellStyle name="Currency 5 6 3 2 2 4" xfId="18049" xr:uid="{00000000-0005-0000-0000-000080460000}"/>
    <cellStyle name="Currency 5 6 3 2 2 5" xfId="18050" xr:uid="{00000000-0005-0000-0000-000081460000}"/>
    <cellStyle name="Currency 5 6 3 2 2 6" xfId="18051" xr:uid="{00000000-0005-0000-0000-000082460000}"/>
    <cellStyle name="Currency 5 6 3 2 2 7" xfId="18052" xr:uid="{00000000-0005-0000-0000-000083460000}"/>
    <cellStyle name="Currency 5 6 3 2 3" xfId="18053" xr:uid="{00000000-0005-0000-0000-000084460000}"/>
    <cellStyle name="Currency 5 6 3 2 3 2" xfId="18054" xr:uid="{00000000-0005-0000-0000-000085460000}"/>
    <cellStyle name="Currency 5 6 3 2 3 3" xfId="18055" xr:uid="{00000000-0005-0000-0000-000086460000}"/>
    <cellStyle name="Currency 5 6 3 2 3 4" xfId="18056" xr:uid="{00000000-0005-0000-0000-000087460000}"/>
    <cellStyle name="Currency 5 6 3 2 3 5" xfId="18057" xr:uid="{00000000-0005-0000-0000-000088460000}"/>
    <cellStyle name="Currency 5 6 3 2 3 6" xfId="18058" xr:uid="{00000000-0005-0000-0000-000089460000}"/>
    <cellStyle name="Currency 5 6 3 2 3 7" xfId="18059" xr:uid="{00000000-0005-0000-0000-00008A460000}"/>
    <cellStyle name="Currency 5 6 3 2 4" xfId="18060" xr:uid="{00000000-0005-0000-0000-00008B460000}"/>
    <cellStyle name="Currency 5 6 3 2 4 2" xfId="18061" xr:uid="{00000000-0005-0000-0000-00008C460000}"/>
    <cellStyle name="Currency 5 6 3 2 4 3" xfId="18062" xr:uid="{00000000-0005-0000-0000-00008D460000}"/>
    <cellStyle name="Currency 5 6 3 2 4 4" xfId="18063" xr:uid="{00000000-0005-0000-0000-00008E460000}"/>
    <cellStyle name="Currency 5 6 3 2 4 5" xfId="18064" xr:uid="{00000000-0005-0000-0000-00008F460000}"/>
    <cellStyle name="Currency 5 6 3 2 4 6" xfId="18065" xr:uid="{00000000-0005-0000-0000-000090460000}"/>
    <cellStyle name="Currency 5 6 3 2 4 7" xfId="18066" xr:uid="{00000000-0005-0000-0000-000091460000}"/>
    <cellStyle name="Currency 5 6 3 2 5" xfId="18067" xr:uid="{00000000-0005-0000-0000-000092460000}"/>
    <cellStyle name="Currency 5 6 3 2 6" xfId="18068" xr:uid="{00000000-0005-0000-0000-000093460000}"/>
    <cellStyle name="Currency 5 6 3 2 7" xfId="18069" xr:uid="{00000000-0005-0000-0000-000094460000}"/>
    <cellStyle name="Currency 5 6 3 2 8" xfId="18070" xr:uid="{00000000-0005-0000-0000-000095460000}"/>
    <cellStyle name="Currency 5 6 3 2 9" xfId="18071" xr:uid="{00000000-0005-0000-0000-000096460000}"/>
    <cellStyle name="Currency 5 6 3 3" xfId="18072" xr:uid="{00000000-0005-0000-0000-000097460000}"/>
    <cellStyle name="Currency 5 6 3 3 2" xfId="18073" xr:uid="{00000000-0005-0000-0000-000098460000}"/>
    <cellStyle name="Currency 5 6 3 3 3" xfId="18074" xr:uid="{00000000-0005-0000-0000-000099460000}"/>
    <cellStyle name="Currency 5 6 3 3 4" xfId="18075" xr:uid="{00000000-0005-0000-0000-00009A460000}"/>
    <cellStyle name="Currency 5 6 3 3 5" xfId="18076" xr:uid="{00000000-0005-0000-0000-00009B460000}"/>
    <cellStyle name="Currency 5 6 3 3 6" xfId="18077" xr:uid="{00000000-0005-0000-0000-00009C460000}"/>
    <cellStyle name="Currency 5 6 3 3 7" xfId="18078" xr:uid="{00000000-0005-0000-0000-00009D460000}"/>
    <cellStyle name="Currency 5 6 3 4" xfId="18079" xr:uid="{00000000-0005-0000-0000-00009E460000}"/>
    <cellStyle name="Currency 5 6 3 4 2" xfId="18080" xr:uid="{00000000-0005-0000-0000-00009F460000}"/>
    <cellStyle name="Currency 5 6 3 4 3" xfId="18081" xr:uid="{00000000-0005-0000-0000-0000A0460000}"/>
    <cellStyle name="Currency 5 6 3 4 4" xfId="18082" xr:uid="{00000000-0005-0000-0000-0000A1460000}"/>
    <cellStyle name="Currency 5 6 3 4 5" xfId="18083" xr:uid="{00000000-0005-0000-0000-0000A2460000}"/>
    <cellStyle name="Currency 5 6 3 4 6" xfId="18084" xr:uid="{00000000-0005-0000-0000-0000A3460000}"/>
    <cellStyle name="Currency 5 6 3 4 7" xfId="18085" xr:uid="{00000000-0005-0000-0000-0000A4460000}"/>
    <cellStyle name="Currency 5 6 3 5" xfId="18086" xr:uid="{00000000-0005-0000-0000-0000A5460000}"/>
    <cellStyle name="Currency 5 6 3 5 2" xfId="18087" xr:uid="{00000000-0005-0000-0000-0000A6460000}"/>
    <cellStyle name="Currency 5 6 3 5 3" xfId="18088" xr:uid="{00000000-0005-0000-0000-0000A7460000}"/>
    <cellStyle name="Currency 5 6 3 5 4" xfId="18089" xr:uid="{00000000-0005-0000-0000-0000A8460000}"/>
    <cellStyle name="Currency 5 6 3 5 5" xfId="18090" xr:uid="{00000000-0005-0000-0000-0000A9460000}"/>
    <cellStyle name="Currency 5 6 3 5 6" xfId="18091" xr:uid="{00000000-0005-0000-0000-0000AA460000}"/>
    <cellStyle name="Currency 5 6 3 5 7" xfId="18092" xr:uid="{00000000-0005-0000-0000-0000AB460000}"/>
    <cellStyle name="Currency 5 6 3 6" xfId="18093" xr:uid="{00000000-0005-0000-0000-0000AC460000}"/>
    <cellStyle name="Currency 5 6 3 7" xfId="18094" xr:uid="{00000000-0005-0000-0000-0000AD460000}"/>
    <cellStyle name="Currency 5 6 3 8" xfId="18095" xr:uid="{00000000-0005-0000-0000-0000AE460000}"/>
    <cellStyle name="Currency 5 6 3 9" xfId="18096" xr:uid="{00000000-0005-0000-0000-0000AF460000}"/>
    <cellStyle name="Currency 5 6 4" xfId="18097" xr:uid="{00000000-0005-0000-0000-0000B0460000}"/>
    <cellStyle name="Currency 5 6 4 10" xfId="18098" xr:uid="{00000000-0005-0000-0000-0000B1460000}"/>
    <cellStyle name="Currency 5 6 4 2" xfId="18099" xr:uid="{00000000-0005-0000-0000-0000B2460000}"/>
    <cellStyle name="Currency 5 6 4 2 2" xfId="18100" xr:uid="{00000000-0005-0000-0000-0000B3460000}"/>
    <cellStyle name="Currency 5 6 4 2 3" xfId="18101" xr:uid="{00000000-0005-0000-0000-0000B4460000}"/>
    <cellStyle name="Currency 5 6 4 2 4" xfId="18102" xr:uid="{00000000-0005-0000-0000-0000B5460000}"/>
    <cellStyle name="Currency 5 6 4 2 5" xfId="18103" xr:uid="{00000000-0005-0000-0000-0000B6460000}"/>
    <cellStyle name="Currency 5 6 4 2 6" xfId="18104" xr:uid="{00000000-0005-0000-0000-0000B7460000}"/>
    <cellStyle name="Currency 5 6 4 2 7" xfId="18105" xr:uid="{00000000-0005-0000-0000-0000B8460000}"/>
    <cellStyle name="Currency 5 6 4 3" xfId="18106" xr:uid="{00000000-0005-0000-0000-0000B9460000}"/>
    <cellStyle name="Currency 5 6 4 3 2" xfId="18107" xr:uid="{00000000-0005-0000-0000-0000BA460000}"/>
    <cellStyle name="Currency 5 6 4 3 3" xfId="18108" xr:uid="{00000000-0005-0000-0000-0000BB460000}"/>
    <cellStyle name="Currency 5 6 4 3 4" xfId="18109" xr:uid="{00000000-0005-0000-0000-0000BC460000}"/>
    <cellStyle name="Currency 5 6 4 3 5" xfId="18110" xr:uid="{00000000-0005-0000-0000-0000BD460000}"/>
    <cellStyle name="Currency 5 6 4 3 6" xfId="18111" xr:uid="{00000000-0005-0000-0000-0000BE460000}"/>
    <cellStyle name="Currency 5 6 4 3 7" xfId="18112" xr:uid="{00000000-0005-0000-0000-0000BF460000}"/>
    <cellStyle name="Currency 5 6 4 4" xfId="18113" xr:uid="{00000000-0005-0000-0000-0000C0460000}"/>
    <cellStyle name="Currency 5 6 4 4 2" xfId="18114" xr:uid="{00000000-0005-0000-0000-0000C1460000}"/>
    <cellStyle name="Currency 5 6 4 4 3" xfId="18115" xr:uid="{00000000-0005-0000-0000-0000C2460000}"/>
    <cellStyle name="Currency 5 6 4 4 4" xfId="18116" xr:uid="{00000000-0005-0000-0000-0000C3460000}"/>
    <cellStyle name="Currency 5 6 4 4 5" xfId="18117" xr:uid="{00000000-0005-0000-0000-0000C4460000}"/>
    <cellStyle name="Currency 5 6 4 4 6" xfId="18118" xr:uid="{00000000-0005-0000-0000-0000C5460000}"/>
    <cellStyle name="Currency 5 6 4 4 7" xfId="18119" xr:uid="{00000000-0005-0000-0000-0000C6460000}"/>
    <cellStyle name="Currency 5 6 4 5" xfId="18120" xr:uid="{00000000-0005-0000-0000-0000C7460000}"/>
    <cellStyle name="Currency 5 6 4 6" xfId="18121" xr:uid="{00000000-0005-0000-0000-0000C8460000}"/>
    <cellStyle name="Currency 5 6 4 7" xfId="18122" xr:uid="{00000000-0005-0000-0000-0000C9460000}"/>
    <cellStyle name="Currency 5 6 4 8" xfId="18123" xr:uid="{00000000-0005-0000-0000-0000CA460000}"/>
    <cellStyle name="Currency 5 6 4 9" xfId="18124" xr:uid="{00000000-0005-0000-0000-0000CB460000}"/>
    <cellStyle name="Currency 5 6 5" xfId="18125" xr:uid="{00000000-0005-0000-0000-0000CC460000}"/>
    <cellStyle name="Currency 5 6 5 2" xfId="18126" xr:uid="{00000000-0005-0000-0000-0000CD460000}"/>
    <cellStyle name="Currency 5 6 5 3" xfId="18127" xr:uid="{00000000-0005-0000-0000-0000CE460000}"/>
    <cellStyle name="Currency 5 6 5 4" xfId="18128" xr:uid="{00000000-0005-0000-0000-0000CF460000}"/>
    <cellStyle name="Currency 5 6 5 5" xfId="18129" xr:uid="{00000000-0005-0000-0000-0000D0460000}"/>
    <cellStyle name="Currency 5 6 5 6" xfId="18130" xr:uid="{00000000-0005-0000-0000-0000D1460000}"/>
    <cellStyle name="Currency 5 6 5 7" xfId="18131" xr:uid="{00000000-0005-0000-0000-0000D2460000}"/>
    <cellStyle name="Currency 5 6 6" xfId="18132" xr:uid="{00000000-0005-0000-0000-0000D3460000}"/>
    <cellStyle name="Currency 5 6 6 2" xfId="18133" xr:uid="{00000000-0005-0000-0000-0000D4460000}"/>
    <cellStyle name="Currency 5 6 6 3" xfId="18134" xr:uid="{00000000-0005-0000-0000-0000D5460000}"/>
    <cellStyle name="Currency 5 6 6 4" xfId="18135" xr:uid="{00000000-0005-0000-0000-0000D6460000}"/>
    <cellStyle name="Currency 5 6 6 5" xfId="18136" xr:uid="{00000000-0005-0000-0000-0000D7460000}"/>
    <cellStyle name="Currency 5 6 6 6" xfId="18137" xr:uid="{00000000-0005-0000-0000-0000D8460000}"/>
    <cellStyle name="Currency 5 6 6 7" xfId="18138" xr:uid="{00000000-0005-0000-0000-0000D9460000}"/>
    <cellStyle name="Currency 5 6 7" xfId="18139" xr:uid="{00000000-0005-0000-0000-0000DA460000}"/>
    <cellStyle name="Currency 5 6 7 2" xfId="18140" xr:uid="{00000000-0005-0000-0000-0000DB460000}"/>
    <cellStyle name="Currency 5 6 7 3" xfId="18141" xr:uid="{00000000-0005-0000-0000-0000DC460000}"/>
    <cellStyle name="Currency 5 6 7 4" xfId="18142" xr:uid="{00000000-0005-0000-0000-0000DD460000}"/>
    <cellStyle name="Currency 5 6 7 5" xfId="18143" xr:uid="{00000000-0005-0000-0000-0000DE460000}"/>
    <cellStyle name="Currency 5 6 7 6" xfId="18144" xr:uid="{00000000-0005-0000-0000-0000DF460000}"/>
    <cellStyle name="Currency 5 6 7 7" xfId="18145" xr:uid="{00000000-0005-0000-0000-0000E0460000}"/>
    <cellStyle name="Currency 5 6 8" xfId="18146" xr:uid="{00000000-0005-0000-0000-0000E1460000}"/>
    <cellStyle name="Currency 5 6 9" xfId="18147" xr:uid="{00000000-0005-0000-0000-0000E2460000}"/>
    <cellStyle name="Currency 5 7" xfId="18148" xr:uid="{00000000-0005-0000-0000-0000E3460000}"/>
    <cellStyle name="Currency 5 7 10" xfId="18149" xr:uid="{00000000-0005-0000-0000-0000E4460000}"/>
    <cellStyle name="Currency 5 7 11" xfId="18150" xr:uid="{00000000-0005-0000-0000-0000E5460000}"/>
    <cellStyle name="Currency 5 7 12" xfId="18151" xr:uid="{00000000-0005-0000-0000-0000E6460000}"/>
    <cellStyle name="Currency 5 7 13" xfId="18152" xr:uid="{00000000-0005-0000-0000-0000E7460000}"/>
    <cellStyle name="Currency 5 7 2" xfId="18153" xr:uid="{00000000-0005-0000-0000-0000E8460000}"/>
    <cellStyle name="Currency 5 7 2 10" xfId="18154" xr:uid="{00000000-0005-0000-0000-0000E9460000}"/>
    <cellStyle name="Currency 5 7 2 11" xfId="18155" xr:uid="{00000000-0005-0000-0000-0000EA460000}"/>
    <cellStyle name="Currency 5 7 2 2" xfId="18156" xr:uid="{00000000-0005-0000-0000-0000EB460000}"/>
    <cellStyle name="Currency 5 7 2 2 10" xfId="18157" xr:uid="{00000000-0005-0000-0000-0000EC460000}"/>
    <cellStyle name="Currency 5 7 2 2 2" xfId="18158" xr:uid="{00000000-0005-0000-0000-0000ED460000}"/>
    <cellStyle name="Currency 5 7 2 2 2 2" xfId="18159" xr:uid="{00000000-0005-0000-0000-0000EE460000}"/>
    <cellStyle name="Currency 5 7 2 2 2 3" xfId="18160" xr:uid="{00000000-0005-0000-0000-0000EF460000}"/>
    <cellStyle name="Currency 5 7 2 2 2 4" xfId="18161" xr:uid="{00000000-0005-0000-0000-0000F0460000}"/>
    <cellStyle name="Currency 5 7 2 2 2 5" xfId="18162" xr:uid="{00000000-0005-0000-0000-0000F1460000}"/>
    <cellStyle name="Currency 5 7 2 2 2 6" xfId="18163" xr:uid="{00000000-0005-0000-0000-0000F2460000}"/>
    <cellStyle name="Currency 5 7 2 2 2 7" xfId="18164" xr:uid="{00000000-0005-0000-0000-0000F3460000}"/>
    <cellStyle name="Currency 5 7 2 2 3" xfId="18165" xr:uid="{00000000-0005-0000-0000-0000F4460000}"/>
    <cellStyle name="Currency 5 7 2 2 3 2" xfId="18166" xr:uid="{00000000-0005-0000-0000-0000F5460000}"/>
    <cellStyle name="Currency 5 7 2 2 3 3" xfId="18167" xr:uid="{00000000-0005-0000-0000-0000F6460000}"/>
    <cellStyle name="Currency 5 7 2 2 3 4" xfId="18168" xr:uid="{00000000-0005-0000-0000-0000F7460000}"/>
    <cellStyle name="Currency 5 7 2 2 3 5" xfId="18169" xr:uid="{00000000-0005-0000-0000-0000F8460000}"/>
    <cellStyle name="Currency 5 7 2 2 3 6" xfId="18170" xr:uid="{00000000-0005-0000-0000-0000F9460000}"/>
    <cellStyle name="Currency 5 7 2 2 3 7" xfId="18171" xr:uid="{00000000-0005-0000-0000-0000FA460000}"/>
    <cellStyle name="Currency 5 7 2 2 4" xfId="18172" xr:uid="{00000000-0005-0000-0000-0000FB460000}"/>
    <cellStyle name="Currency 5 7 2 2 4 2" xfId="18173" xr:uid="{00000000-0005-0000-0000-0000FC460000}"/>
    <cellStyle name="Currency 5 7 2 2 4 3" xfId="18174" xr:uid="{00000000-0005-0000-0000-0000FD460000}"/>
    <cellStyle name="Currency 5 7 2 2 4 4" xfId="18175" xr:uid="{00000000-0005-0000-0000-0000FE460000}"/>
    <cellStyle name="Currency 5 7 2 2 4 5" xfId="18176" xr:uid="{00000000-0005-0000-0000-0000FF460000}"/>
    <cellStyle name="Currency 5 7 2 2 4 6" xfId="18177" xr:uid="{00000000-0005-0000-0000-000000470000}"/>
    <cellStyle name="Currency 5 7 2 2 4 7" xfId="18178" xr:uid="{00000000-0005-0000-0000-000001470000}"/>
    <cellStyle name="Currency 5 7 2 2 5" xfId="18179" xr:uid="{00000000-0005-0000-0000-000002470000}"/>
    <cellStyle name="Currency 5 7 2 2 6" xfId="18180" xr:uid="{00000000-0005-0000-0000-000003470000}"/>
    <cellStyle name="Currency 5 7 2 2 7" xfId="18181" xr:uid="{00000000-0005-0000-0000-000004470000}"/>
    <cellStyle name="Currency 5 7 2 2 8" xfId="18182" xr:uid="{00000000-0005-0000-0000-000005470000}"/>
    <cellStyle name="Currency 5 7 2 2 9" xfId="18183" xr:uid="{00000000-0005-0000-0000-000006470000}"/>
    <cellStyle name="Currency 5 7 2 3" xfId="18184" xr:uid="{00000000-0005-0000-0000-000007470000}"/>
    <cellStyle name="Currency 5 7 2 3 2" xfId="18185" xr:uid="{00000000-0005-0000-0000-000008470000}"/>
    <cellStyle name="Currency 5 7 2 3 3" xfId="18186" xr:uid="{00000000-0005-0000-0000-000009470000}"/>
    <cellStyle name="Currency 5 7 2 3 4" xfId="18187" xr:uid="{00000000-0005-0000-0000-00000A470000}"/>
    <cellStyle name="Currency 5 7 2 3 5" xfId="18188" xr:uid="{00000000-0005-0000-0000-00000B470000}"/>
    <cellStyle name="Currency 5 7 2 3 6" xfId="18189" xr:uid="{00000000-0005-0000-0000-00000C470000}"/>
    <cellStyle name="Currency 5 7 2 3 7" xfId="18190" xr:uid="{00000000-0005-0000-0000-00000D470000}"/>
    <cellStyle name="Currency 5 7 2 4" xfId="18191" xr:uid="{00000000-0005-0000-0000-00000E470000}"/>
    <cellStyle name="Currency 5 7 2 4 2" xfId="18192" xr:uid="{00000000-0005-0000-0000-00000F470000}"/>
    <cellStyle name="Currency 5 7 2 4 3" xfId="18193" xr:uid="{00000000-0005-0000-0000-000010470000}"/>
    <cellStyle name="Currency 5 7 2 4 4" xfId="18194" xr:uid="{00000000-0005-0000-0000-000011470000}"/>
    <cellStyle name="Currency 5 7 2 4 5" xfId="18195" xr:uid="{00000000-0005-0000-0000-000012470000}"/>
    <cellStyle name="Currency 5 7 2 4 6" xfId="18196" xr:uid="{00000000-0005-0000-0000-000013470000}"/>
    <cellStyle name="Currency 5 7 2 4 7" xfId="18197" xr:uid="{00000000-0005-0000-0000-000014470000}"/>
    <cellStyle name="Currency 5 7 2 5" xfId="18198" xr:uid="{00000000-0005-0000-0000-000015470000}"/>
    <cellStyle name="Currency 5 7 2 5 2" xfId="18199" xr:uid="{00000000-0005-0000-0000-000016470000}"/>
    <cellStyle name="Currency 5 7 2 5 3" xfId="18200" xr:uid="{00000000-0005-0000-0000-000017470000}"/>
    <cellStyle name="Currency 5 7 2 5 4" xfId="18201" xr:uid="{00000000-0005-0000-0000-000018470000}"/>
    <cellStyle name="Currency 5 7 2 5 5" xfId="18202" xr:uid="{00000000-0005-0000-0000-000019470000}"/>
    <cellStyle name="Currency 5 7 2 5 6" xfId="18203" xr:uid="{00000000-0005-0000-0000-00001A470000}"/>
    <cellStyle name="Currency 5 7 2 5 7" xfId="18204" xr:uid="{00000000-0005-0000-0000-00001B470000}"/>
    <cellStyle name="Currency 5 7 2 6" xfId="18205" xr:uid="{00000000-0005-0000-0000-00001C470000}"/>
    <cellStyle name="Currency 5 7 2 7" xfId="18206" xr:uid="{00000000-0005-0000-0000-00001D470000}"/>
    <cellStyle name="Currency 5 7 2 8" xfId="18207" xr:uid="{00000000-0005-0000-0000-00001E470000}"/>
    <cellStyle name="Currency 5 7 2 9" xfId="18208" xr:uid="{00000000-0005-0000-0000-00001F470000}"/>
    <cellStyle name="Currency 5 7 3" xfId="18209" xr:uid="{00000000-0005-0000-0000-000020470000}"/>
    <cellStyle name="Currency 5 7 3 10" xfId="18210" xr:uid="{00000000-0005-0000-0000-000021470000}"/>
    <cellStyle name="Currency 5 7 3 11" xfId="18211" xr:uid="{00000000-0005-0000-0000-000022470000}"/>
    <cellStyle name="Currency 5 7 3 2" xfId="18212" xr:uid="{00000000-0005-0000-0000-000023470000}"/>
    <cellStyle name="Currency 5 7 3 2 10" xfId="18213" xr:uid="{00000000-0005-0000-0000-000024470000}"/>
    <cellStyle name="Currency 5 7 3 2 2" xfId="18214" xr:uid="{00000000-0005-0000-0000-000025470000}"/>
    <cellStyle name="Currency 5 7 3 2 2 2" xfId="18215" xr:uid="{00000000-0005-0000-0000-000026470000}"/>
    <cellStyle name="Currency 5 7 3 2 2 3" xfId="18216" xr:uid="{00000000-0005-0000-0000-000027470000}"/>
    <cellStyle name="Currency 5 7 3 2 2 4" xfId="18217" xr:uid="{00000000-0005-0000-0000-000028470000}"/>
    <cellStyle name="Currency 5 7 3 2 2 5" xfId="18218" xr:uid="{00000000-0005-0000-0000-000029470000}"/>
    <cellStyle name="Currency 5 7 3 2 2 6" xfId="18219" xr:uid="{00000000-0005-0000-0000-00002A470000}"/>
    <cellStyle name="Currency 5 7 3 2 2 7" xfId="18220" xr:uid="{00000000-0005-0000-0000-00002B470000}"/>
    <cellStyle name="Currency 5 7 3 2 3" xfId="18221" xr:uid="{00000000-0005-0000-0000-00002C470000}"/>
    <cellStyle name="Currency 5 7 3 2 3 2" xfId="18222" xr:uid="{00000000-0005-0000-0000-00002D470000}"/>
    <cellStyle name="Currency 5 7 3 2 3 3" xfId="18223" xr:uid="{00000000-0005-0000-0000-00002E470000}"/>
    <cellStyle name="Currency 5 7 3 2 3 4" xfId="18224" xr:uid="{00000000-0005-0000-0000-00002F470000}"/>
    <cellStyle name="Currency 5 7 3 2 3 5" xfId="18225" xr:uid="{00000000-0005-0000-0000-000030470000}"/>
    <cellStyle name="Currency 5 7 3 2 3 6" xfId="18226" xr:uid="{00000000-0005-0000-0000-000031470000}"/>
    <cellStyle name="Currency 5 7 3 2 3 7" xfId="18227" xr:uid="{00000000-0005-0000-0000-000032470000}"/>
    <cellStyle name="Currency 5 7 3 2 4" xfId="18228" xr:uid="{00000000-0005-0000-0000-000033470000}"/>
    <cellStyle name="Currency 5 7 3 2 4 2" xfId="18229" xr:uid="{00000000-0005-0000-0000-000034470000}"/>
    <cellStyle name="Currency 5 7 3 2 4 3" xfId="18230" xr:uid="{00000000-0005-0000-0000-000035470000}"/>
    <cellStyle name="Currency 5 7 3 2 4 4" xfId="18231" xr:uid="{00000000-0005-0000-0000-000036470000}"/>
    <cellStyle name="Currency 5 7 3 2 4 5" xfId="18232" xr:uid="{00000000-0005-0000-0000-000037470000}"/>
    <cellStyle name="Currency 5 7 3 2 4 6" xfId="18233" xr:uid="{00000000-0005-0000-0000-000038470000}"/>
    <cellStyle name="Currency 5 7 3 2 4 7" xfId="18234" xr:uid="{00000000-0005-0000-0000-000039470000}"/>
    <cellStyle name="Currency 5 7 3 2 5" xfId="18235" xr:uid="{00000000-0005-0000-0000-00003A470000}"/>
    <cellStyle name="Currency 5 7 3 2 6" xfId="18236" xr:uid="{00000000-0005-0000-0000-00003B470000}"/>
    <cellStyle name="Currency 5 7 3 2 7" xfId="18237" xr:uid="{00000000-0005-0000-0000-00003C470000}"/>
    <cellStyle name="Currency 5 7 3 2 8" xfId="18238" xr:uid="{00000000-0005-0000-0000-00003D470000}"/>
    <cellStyle name="Currency 5 7 3 2 9" xfId="18239" xr:uid="{00000000-0005-0000-0000-00003E470000}"/>
    <cellStyle name="Currency 5 7 3 3" xfId="18240" xr:uid="{00000000-0005-0000-0000-00003F470000}"/>
    <cellStyle name="Currency 5 7 3 3 2" xfId="18241" xr:uid="{00000000-0005-0000-0000-000040470000}"/>
    <cellStyle name="Currency 5 7 3 3 3" xfId="18242" xr:uid="{00000000-0005-0000-0000-000041470000}"/>
    <cellStyle name="Currency 5 7 3 3 4" xfId="18243" xr:uid="{00000000-0005-0000-0000-000042470000}"/>
    <cellStyle name="Currency 5 7 3 3 5" xfId="18244" xr:uid="{00000000-0005-0000-0000-000043470000}"/>
    <cellStyle name="Currency 5 7 3 3 6" xfId="18245" xr:uid="{00000000-0005-0000-0000-000044470000}"/>
    <cellStyle name="Currency 5 7 3 3 7" xfId="18246" xr:uid="{00000000-0005-0000-0000-000045470000}"/>
    <cellStyle name="Currency 5 7 3 4" xfId="18247" xr:uid="{00000000-0005-0000-0000-000046470000}"/>
    <cellStyle name="Currency 5 7 3 4 2" xfId="18248" xr:uid="{00000000-0005-0000-0000-000047470000}"/>
    <cellStyle name="Currency 5 7 3 4 3" xfId="18249" xr:uid="{00000000-0005-0000-0000-000048470000}"/>
    <cellStyle name="Currency 5 7 3 4 4" xfId="18250" xr:uid="{00000000-0005-0000-0000-000049470000}"/>
    <cellStyle name="Currency 5 7 3 4 5" xfId="18251" xr:uid="{00000000-0005-0000-0000-00004A470000}"/>
    <cellStyle name="Currency 5 7 3 4 6" xfId="18252" xr:uid="{00000000-0005-0000-0000-00004B470000}"/>
    <cellStyle name="Currency 5 7 3 4 7" xfId="18253" xr:uid="{00000000-0005-0000-0000-00004C470000}"/>
    <cellStyle name="Currency 5 7 3 5" xfId="18254" xr:uid="{00000000-0005-0000-0000-00004D470000}"/>
    <cellStyle name="Currency 5 7 3 5 2" xfId="18255" xr:uid="{00000000-0005-0000-0000-00004E470000}"/>
    <cellStyle name="Currency 5 7 3 5 3" xfId="18256" xr:uid="{00000000-0005-0000-0000-00004F470000}"/>
    <cellStyle name="Currency 5 7 3 5 4" xfId="18257" xr:uid="{00000000-0005-0000-0000-000050470000}"/>
    <cellStyle name="Currency 5 7 3 5 5" xfId="18258" xr:uid="{00000000-0005-0000-0000-000051470000}"/>
    <cellStyle name="Currency 5 7 3 5 6" xfId="18259" xr:uid="{00000000-0005-0000-0000-000052470000}"/>
    <cellStyle name="Currency 5 7 3 5 7" xfId="18260" xr:uid="{00000000-0005-0000-0000-000053470000}"/>
    <cellStyle name="Currency 5 7 3 6" xfId="18261" xr:uid="{00000000-0005-0000-0000-000054470000}"/>
    <cellStyle name="Currency 5 7 3 7" xfId="18262" xr:uid="{00000000-0005-0000-0000-000055470000}"/>
    <cellStyle name="Currency 5 7 3 8" xfId="18263" xr:uid="{00000000-0005-0000-0000-000056470000}"/>
    <cellStyle name="Currency 5 7 3 9" xfId="18264" xr:uid="{00000000-0005-0000-0000-000057470000}"/>
    <cellStyle name="Currency 5 7 4" xfId="18265" xr:uid="{00000000-0005-0000-0000-000058470000}"/>
    <cellStyle name="Currency 5 7 4 10" xfId="18266" xr:uid="{00000000-0005-0000-0000-000059470000}"/>
    <cellStyle name="Currency 5 7 4 2" xfId="18267" xr:uid="{00000000-0005-0000-0000-00005A470000}"/>
    <cellStyle name="Currency 5 7 4 2 2" xfId="18268" xr:uid="{00000000-0005-0000-0000-00005B470000}"/>
    <cellStyle name="Currency 5 7 4 2 3" xfId="18269" xr:uid="{00000000-0005-0000-0000-00005C470000}"/>
    <cellStyle name="Currency 5 7 4 2 4" xfId="18270" xr:uid="{00000000-0005-0000-0000-00005D470000}"/>
    <cellStyle name="Currency 5 7 4 2 5" xfId="18271" xr:uid="{00000000-0005-0000-0000-00005E470000}"/>
    <cellStyle name="Currency 5 7 4 2 6" xfId="18272" xr:uid="{00000000-0005-0000-0000-00005F470000}"/>
    <cellStyle name="Currency 5 7 4 2 7" xfId="18273" xr:uid="{00000000-0005-0000-0000-000060470000}"/>
    <cellStyle name="Currency 5 7 4 3" xfId="18274" xr:uid="{00000000-0005-0000-0000-000061470000}"/>
    <cellStyle name="Currency 5 7 4 3 2" xfId="18275" xr:uid="{00000000-0005-0000-0000-000062470000}"/>
    <cellStyle name="Currency 5 7 4 3 3" xfId="18276" xr:uid="{00000000-0005-0000-0000-000063470000}"/>
    <cellStyle name="Currency 5 7 4 3 4" xfId="18277" xr:uid="{00000000-0005-0000-0000-000064470000}"/>
    <cellStyle name="Currency 5 7 4 3 5" xfId="18278" xr:uid="{00000000-0005-0000-0000-000065470000}"/>
    <cellStyle name="Currency 5 7 4 3 6" xfId="18279" xr:uid="{00000000-0005-0000-0000-000066470000}"/>
    <cellStyle name="Currency 5 7 4 3 7" xfId="18280" xr:uid="{00000000-0005-0000-0000-000067470000}"/>
    <cellStyle name="Currency 5 7 4 4" xfId="18281" xr:uid="{00000000-0005-0000-0000-000068470000}"/>
    <cellStyle name="Currency 5 7 4 4 2" xfId="18282" xr:uid="{00000000-0005-0000-0000-000069470000}"/>
    <cellStyle name="Currency 5 7 4 4 3" xfId="18283" xr:uid="{00000000-0005-0000-0000-00006A470000}"/>
    <cellStyle name="Currency 5 7 4 4 4" xfId="18284" xr:uid="{00000000-0005-0000-0000-00006B470000}"/>
    <cellStyle name="Currency 5 7 4 4 5" xfId="18285" xr:uid="{00000000-0005-0000-0000-00006C470000}"/>
    <cellStyle name="Currency 5 7 4 4 6" xfId="18286" xr:uid="{00000000-0005-0000-0000-00006D470000}"/>
    <cellStyle name="Currency 5 7 4 4 7" xfId="18287" xr:uid="{00000000-0005-0000-0000-00006E470000}"/>
    <cellStyle name="Currency 5 7 4 5" xfId="18288" xr:uid="{00000000-0005-0000-0000-00006F470000}"/>
    <cellStyle name="Currency 5 7 4 6" xfId="18289" xr:uid="{00000000-0005-0000-0000-000070470000}"/>
    <cellStyle name="Currency 5 7 4 7" xfId="18290" xr:uid="{00000000-0005-0000-0000-000071470000}"/>
    <cellStyle name="Currency 5 7 4 8" xfId="18291" xr:uid="{00000000-0005-0000-0000-000072470000}"/>
    <cellStyle name="Currency 5 7 4 9" xfId="18292" xr:uid="{00000000-0005-0000-0000-000073470000}"/>
    <cellStyle name="Currency 5 7 5" xfId="18293" xr:uid="{00000000-0005-0000-0000-000074470000}"/>
    <cellStyle name="Currency 5 7 5 2" xfId="18294" xr:uid="{00000000-0005-0000-0000-000075470000}"/>
    <cellStyle name="Currency 5 7 5 3" xfId="18295" xr:uid="{00000000-0005-0000-0000-000076470000}"/>
    <cellStyle name="Currency 5 7 5 4" xfId="18296" xr:uid="{00000000-0005-0000-0000-000077470000}"/>
    <cellStyle name="Currency 5 7 5 5" xfId="18297" xr:uid="{00000000-0005-0000-0000-000078470000}"/>
    <cellStyle name="Currency 5 7 5 6" xfId="18298" xr:uid="{00000000-0005-0000-0000-000079470000}"/>
    <cellStyle name="Currency 5 7 5 7" xfId="18299" xr:uid="{00000000-0005-0000-0000-00007A470000}"/>
    <cellStyle name="Currency 5 7 6" xfId="18300" xr:uid="{00000000-0005-0000-0000-00007B470000}"/>
    <cellStyle name="Currency 5 7 6 2" xfId="18301" xr:uid="{00000000-0005-0000-0000-00007C470000}"/>
    <cellStyle name="Currency 5 7 6 3" xfId="18302" xr:uid="{00000000-0005-0000-0000-00007D470000}"/>
    <cellStyle name="Currency 5 7 6 4" xfId="18303" xr:uid="{00000000-0005-0000-0000-00007E470000}"/>
    <cellStyle name="Currency 5 7 6 5" xfId="18304" xr:uid="{00000000-0005-0000-0000-00007F470000}"/>
    <cellStyle name="Currency 5 7 6 6" xfId="18305" xr:uid="{00000000-0005-0000-0000-000080470000}"/>
    <cellStyle name="Currency 5 7 6 7" xfId="18306" xr:uid="{00000000-0005-0000-0000-000081470000}"/>
    <cellStyle name="Currency 5 7 7" xfId="18307" xr:uid="{00000000-0005-0000-0000-000082470000}"/>
    <cellStyle name="Currency 5 7 7 2" xfId="18308" xr:uid="{00000000-0005-0000-0000-000083470000}"/>
    <cellStyle name="Currency 5 7 7 3" xfId="18309" xr:uid="{00000000-0005-0000-0000-000084470000}"/>
    <cellStyle name="Currency 5 7 7 4" xfId="18310" xr:uid="{00000000-0005-0000-0000-000085470000}"/>
    <cellStyle name="Currency 5 7 7 5" xfId="18311" xr:uid="{00000000-0005-0000-0000-000086470000}"/>
    <cellStyle name="Currency 5 7 7 6" xfId="18312" xr:uid="{00000000-0005-0000-0000-000087470000}"/>
    <cellStyle name="Currency 5 7 7 7" xfId="18313" xr:uid="{00000000-0005-0000-0000-000088470000}"/>
    <cellStyle name="Currency 5 7 8" xfId="18314" xr:uid="{00000000-0005-0000-0000-000089470000}"/>
    <cellStyle name="Currency 5 7 9" xfId="18315" xr:uid="{00000000-0005-0000-0000-00008A470000}"/>
    <cellStyle name="Currency 5 8" xfId="18316" xr:uid="{00000000-0005-0000-0000-00008B470000}"/>
    <cellStyle name="Currency 5 8 10" xfId="18317" xr:uid="{00000000-0005-0000-0000-00008C470000}"/>
    <cellStyle name="Currency 5 8 11" xfId="18318" xr:uid="{00000000-0005-0000-0000-00008D470000}"/>
    <cellStyle name="Currency 5 8 12" xfId="18319" xr:uid="{00000000-0005-0000-0000-00008E470000}"/>
    <cellStyle name="Currency 5 8 2" xfId="18320" xr:uid="{00000000-0005-0000-0000-00008F470000}"/>
    <cellStyle name="Currency 5 8 2 10" xfId="18321" xr:uid="{00000000-0005-0000-0000-000090470000}"/>
    <cellStyle name="Currency 5 8 2 11" xfId="18322" xr:uid="{00000000-0005-0000-0000-000091470000}"/>
    <cellStyle name="Currency 5 8 2 2" xfId="18323" xr:uid="{00000000-0005-0000-0000-000092470000}"/>
    <cellStyle name="Currency 5 8 2 2 10" xfId="18324" xr:uid="{00000000-0005-0000-0000-000093470000}"/>
    <cellStyle name="Currency 5 8 2 2 2" xfId="18325" xr:uid="{00000000-0005-0000-0000-000094470000}"/>
    <cellStyle name="Currency 5 8 2 2 2 2" xfId="18326" xr:uid="{00000000-0005-0000-0000-000095470000}"/>
    <cellStyle name="Currency 5 8 2 2 2 3" xfId="18327" xr:uid="{00000000-0005-0000-0000-000096470000}"/>
    <cellStyle name="Currency 5 8 2 2 2 4" xfId="18328" xr:uid="{00000000-0005-0000-0000-000097470000}"/>
    <cellStyle name="Currency 5 8 2 2 2 5" xfId="18329" xr:uid="{00000000-0005-0000-0000-000098470000}"/>
    <cellStyle name="Currency 5 8 2 2 2 6" xfId="18330" xr:uid="{00000000-0005-0000-0000-000099470000}"/>
    <cellStyle name="Currency 5 8 2 2 2 7" xfId="18331" xr:uid="{00000000-0005-0000-0000-00009A470000}"/>
    <cellStyle name="Currency 5 8 2 2 3" xfId="18332" xr:uid="{00000000-0005-0000-0000-00009B470000}"/>
    <cellStyle name="Currency 5 8 2 2 3 2" xfId="18333" xr:uid="{00000000-0005-0000-0000-00009C470000}"/>
    <cellStyle name="Currency 5 8 2 2 3 3" xfId="18334" xr:uid="{00000000-0005-0000-0000-00009D470000}"/>
    <cellStyle name="Currency 5 8 2 2 3 4" xfId="18335" xr:uid="{00000000-0005-0000-0000-00009E470000}"/>
    <cellStyle name="Currency 5 8 2 2 3 5" xfId="18336" xr:uid="{00000000-0005-0000-0000-00009F470000}"/>
    <cellStyle name="Currency 5 8 2 2 3 6" xfId="18337" xr:uid="{00000000-0005-0000-0000-0000A0470000}"/>
    <cellStyle name="Currency 5 8 2 2 3 7" xfId="18338" xr:uid="{00000000-0005-0000-0000-0000A1470000}"/>
    <cellStyle name="Currency 5 8 2 2 4" xfId="18339" xr:uid="{00000000-0005-0000-0000-0000A2470000}"/>
    <cellStyle name="Currency 5 8 2 2 4 2" xfId="18340" xr:uid="{00000000-0005-0000-0000-0000A3470000}"/>
    <cellStyle name="Currency 5 8 2 2 4 3" xfId="18341" xr:uid="{00000000-0005-0000-0000-0000A4470000}"/>
    <cellStyle name="Currency 5 8 2 2 4 4" xfId="18342" xr:uid="{00000000-0005-0000-0000-0000A5470000}"/>
    <cellStyle name="Currency 5 8 2 2 4 5" xfId="18343" xr:uid="{00000000-0005-0000-0000-0000A6470000}"/>
    <cellStyle name="Currency 5 8 2 2 4 6" xfId="18344" xr:uid="{00000000-0005-0000-0000-0000A7470000}"/>
    <cellStyle name="Currency 5 8 2 2 4 7" xfId="18345" xr:uid="{00000000-0005-0000-0000-0000A8470000}"/>
    <cellStyle name="Currency 5 8 2 2 5" xfId="18346" xr:uid="{00000000-0005-0000-0000-0000A9470000}"/>
    <cellStyle name="Currency 5 8 2 2 6" xfId="18347" xr:uid="{00000000-0005-0000-0000-0000AA470000}"/>
    <cellStyle name="Currency 5 8 2 2 7" xfId="18348" xr:uid="{00000000-0005-0000-0000-0000AB470000}"/>
    <cellStyle name="Currency 5 8 2 2 8" xfId="18349" xr:uid="{00000000-0005-0000-0000-0000AC470000}"/>
    <cellStyle name="Currency 5 8 2 2 9" xfId="18350" xr:uid="{00000000-0005-0000-0000-0000AD470000}"/>
    <cellStyle name="Currency 5 8 2 3" xfId="18351" xr:uid="{00000000-0005-0000-0000-0000AE470000}"/>
    <cellStyle name="Currency 5 8 2 3 2" xfId="18352" xr:uid="{00000000-0005-0000-0000-0000AF470000}"/>
    <cellStyle name="Currency 5 8 2 3 3" xfId="18353" xr:uid="{00000000-0005-0000-0000-0000B0470000}"/>
    <cellStyle name="Currency 5 8 2 3 4" xfId="18354" xr:uid="{00000000-0005-0000-0000-0000B1470000}"/>
    <cellStyle name="Currency 5 8 2 3 5" xfId="18355" xr:uid="{00000000-0005-0000-0000-0000B2470000}"/>
    <cellStyle name="Currency 5 8 2 3 6" xfId="18356" xr:uid="{00000000-0005-0000-0000-0000B3470000}"/>
    <cellStyle name="Currency 5 8 2 3 7" xfId="18357" xr:uid="{00000000-0005-0000-0000-0000B4470000}"/>
    <cellStyle name="Currency 5 8 2 4" xfId="18358" xr:uid="{00000000-0005-0000-0000-0000B5470000}"/>
    <cellStyle name="Currency 5 8 2 4 2" xfId="18359" xr:uid="{00000000-0005-0000-0000-0000B6470000}"/>
    <cellStyle name="Currency 5 8 2 4 3" xfId="18360" xr:uid="{00000000-0005-0000-0000-0000B7470000}"/>
    <cellStyle name="Currency 5 8 2 4 4" xfId="18361" xr:uid="{00000000-0005-0000-0000-0000B8470000}"/>
    <cellStyle name="Currency 5 8 2 4 5" xfId="18362" xr:uid="{00000000-0005-0000-0000-0000B9470000}"/>
    <cellStyle name="Currency 5 8 2 4 6" xfId="18363" xr:uid="{00000000-0005-0000-0000-0000BA470000}"/>
    <cellStyle name="Currency 5 8 2 4 7" xfId="18364" xr:uid="{00000000-0005-0000-0000-0000BB470000}"/>
    <cellStyle name="Currency 5 8 2 5" xfId="18365" xr:uid="{00000000-0005-0000-0000-0000BC470000}"/>
    <cellStyle name="Currency 5 8 2 5 2" xfId="18366" xr:uid="{00000000-0005-0000-0000-0000BD470000}"/>
    <cellStyle name="Currency 5 8 2 5 3" xfId="18367" xr:uid="{00000000-0005-0000-0000-0000BE470000}"/>
    <cellStyle name="Currency 5 8 2 5 4" xfId="18368" xr:uid="{00000000-0005-0000-0000-0000BF470000}"/>
    <cellStyle name="Currency 5 8 2 5 5" xfId="18369" xr:uid="{00000000-0005-0000-0000-0000C0470000}"/>
    <cellStyle name="Currency 5 8 2 5 6" xfId="18370" xr:uid="{00000000-0005-0000-0000-0000C1470000}"/>
    <cellStyle name="Currency 5 8 2 5 7" xfId="18371" xr:uid="{00000000-0005-0000-0000-0000C2470000}"/>
    <cellStyle name="Currency 5 8 2 6" xfId="18372" xr:uid="{00000000-0005-0000-0000-0000C3470000}"/>
    <cellStyle name="Currency 5 8 2 7" xfId="18373" xr:uid="{00000000-0005-0000-0000-0000C4470000}"/>
    <cellStyle name="Currency 5 8 2 8" xfId="18374" xr:uid="{00000000-0005-0000-0000-0000C5470000}"/>
    <cellStyle name="Currency 5 8 2 9" xfId="18375" xr:uid="{00000000-0005-0000-0000-0000C6470000}"/>
    <cellStyle name="Currency 5 8 3" xfId="18376" xr:uid="{00000000-0005-0000-0000-0000C7470000}"/>
    <cellStyle name="Currency 5 8 3 10" xfId="18377" xr:uid="{00000000-0005-0000-0000-0000C8470000}"/>
    <cellStyle name="Currency 5 8 3 2" xfId="18378" xr:uid="{00000000-0005-0000-0000-0000C9470000}"/>
    <cellStyle name="Currency 5 8 3 2 2" xfId="18379" xr:uid="{00000000-0005-0000-0000-0000CA470000}"/>
    <cellStyle name="Currency 5 8 3 2 3" xfId="18380" xr:uid="{00000000-0005-0000-0000-0000CB470000}"/>
    <cellStyle name="Currency 5 8 3 2 4" xfId="18381" xr:uid="{00000000-0005-0000-0000-0000CC470000}"/>
    <cellStyle name="Currency 5 8 3 2 5" xfId="18382" xr:uid="{00000000-0005-0000-0000-0000CD470000}"/>
    <cellStyle name="Currency 5 8 3 2 6" xfId="18383" xr:uid="{00000000-0005-0000-0000-0000CE470000}"/>
    <cellStyle name="Currency 5 8 3 2 7" xfId="18384" xr:uid="{00000000-0005-0000-0000-0000CF470000}"/>
    <cellStyle name="Currency 5 8 3 3" xfId="18385" xr:uid="{00000000-0005-0000-0000-0000D0470000}"/>
    <cellStyle name="Currency 5 8 3 3 2" xfId="18386" xr:uid="{00000000-0005-0000-0000-0000D1470000}"/>
    <cellStyle name="Currency 5 8 3 3 3" xfId="18387" xr:uid="{00000000-0005-0000-0000-0000D2470000}"/>
    <cellStyle name="Currency 5 8 3 3 4" xfId="18388" xr:uid="{00000000-0005-0000-0000-0000D3470000}"/>
    <cellStyle name="Currency 5 8 3 3 5" xfId="18389" xr:uid="{00000000-0005-0000-0000-0000D4470000}"/>
    <cellStyle name="Currency 5 8 3 3 6" xfId="18390" xr:uid="{00000000-0005-0000-0000-0000D5470000}"/>
    <cellStyle name="Currency 5 8 3 3 7" xfId="18391" xr:uid="{00000000-0005-0000-0000-0000D6470000}"/>
    <cellStyle name="Currency 5 8 3 4" xfId="18392" xr:uid="{00000000-0005-0000-0000-0000D7470000}"/>
    <cellStyle name="Currency 5 8 3 4 2" xfId="18393" xr:uid="{00000000-0005-0000-0000-0000D8470000}"/>
    <cellStyle name="Currency 5 8 3 4 3" xfId="18394" xr:uid="{00000000-0005-0000-0000-0000D9470000}"/>
    <cellStyle name="Currency 5 8 3 4 4" xfId="18395" xr:uid="{00000000-0005-0000-0000-0000DA470000}"/>
    <cellStyle name="Currency 5 8 3 4 5" xfId="18396" xr:uid="{00000000-0005-0000-0000-0000DB470000}"/>
    <cellStyle name="Currency 5 8 3 4 6" xfId="18397" xr:uid="{00000000-0005-0000-0000-0000DC470000}"/>
    <cellStyle name="Currency 5 8 3 4 7" xfId="18398" xr:uid="{00000000-0005-0000-0000-0000DD470000}"/>
    <cellStyle name="Currency 5 8 3 5" xfId="18399" xr:uid="{00000000-0005-0000-0000-0000DE470000}"/>
    <cellStyle name="Currency 5 8 3 6" xfId="18400" xr:uid="{00000000-0005-0000-0000-0000DF470000}"/>
    <cellStyle name="Currency 5 8 3 7" xfId="18401" xr:uid="{00000000-0005-0000-0000-0000E0470000}"/>
    <cellStyle name="Currency 5 8 3 8" xfId="18402" xr:uid="{00000000-0005-0000-0000-0000E1470000}"/>
    <cellStyle name="Currency 5 8 3 9" xfId="18403" xr:uid="{00000000-0005-0000-0000-0000E2470000}"/>
    <cellStyle name="Currency 5 8 4" xfId="18404" xr:uid="{00000000-0005-0000-0000-0000E3470000}"/>
    <cellStyle name="Currency 5 8 4 2" xfId="18405" xr:uid="{00000000-0005-0000-0000-0000E4470000}"/>
    <cellStyle name="Currency 5 8 4 3" xfId="18406" xr:uid="{00000000-0005-0000-0000-0000E5470000}"/>
    <cellStyle name="Currency 5 8 4 4" xfId="18407" xr:uid="{00000000-0005-0000-0000-0000E6470000}"/>
    <cellStyle name="Currency 5 8 4 5" xfId="18408" xr:uid="{00000000-0005-0000-0000-0000E7470000}"/>
    <cellStyle name="Currency 5 8 4 6" xfId="18409" xr:uid="{00000000-0005-0000-0000-0000E8470000}"/>
    <cellStyle name="Currency 5 8 4 7" xfId="18410" xr:uid="{00000000-0005-0000-0000-0000E9470000}"/>
    <cellStyle name="Currency 5 8 5" xfId="18411" xr:uid="{00000000-0005-0000-0000-0000EA470000}"/>
    <cellStyle name="Currency 5 8 5 2" xfId="18412" xr:uid="{00000000-0005-0000-0000-0000EB470000}"/>
    <cellStyle name="Currency 5 8 5 3" xfId="18413" xr:uid="{00000000-0005-0000-0000-0000EC470000}"/>
    <cellStyle name="Currency 5 8 5 4" xfId="18414" xr:uid="{00000000-0005-0000-0000-0000ED470000}"/>
    <cellStyle name="Currency 5 8 5 5" xfId="18415" xr:uid="{00000000-0005-0000-0000-0000EE470000}"/>
    <cellStyle name="Currency 5 8 5 6" xfId="18416" xr:uid="{00000000-0005-0000-0000-0000EF470000}"/>
    <cellStyle name="Currency 5 8 5 7" xfId="18417" xr:uid="{00000000-0005-0000-0000-0000F0470000}"/>
    <cellStyle name="Currency 5 8 6" xfId="18418" xr:uid="{00000000-0005-0000-0000-0000F1470000}"/>
    <cellStyle name="Currency 5 8 6 2" xfId="18419" xr:uid="{00000000-0005-0000-0000-0000F2470000}"/>
    <cellStyle name="Currency 5 8 6 3" xfId="18420" xr:uid="{00000000-0005-0000-0000-0000F3470000}"/>
    <cellStyle name="Currency 5 8 6 4" xfId="18421" xr:uid="{00000000-0005-0000-0000-0000F4470000}"/>
    <cellStyle name="Currency 5 8 6 5" xfId="18422" xr:uid="{00000000-0005-0000-0000-0000F5470000}"/>
    <cellStyle name="Currency 5 8 6 6" xfId="18423" xr:uid="{00000000-0005-0000-0000-0000F6470000}"/>
    <cellStyle name="Currency 5 8 6 7" xfId="18424" xr:uid="{00000000-0005-0000-0000-0000F7470000}"/>
    <cellStyle name="Currency 5 8 7" xfId="18425" xr:uid="{00000000-0005-0000-0000-0000F8470000}"/>
    <cellStyle name="Currency 5 8 8" xfId="18426" xr:uid="{00000000-0005-0000-0000-0000F9470000}"/>
    <cellStyle name="Currency 5 8 9" xfId="18427" xr:uid="{00000000-0005-0000-0000-0000FA470000}"/>
    <cellStyle name="Currency 5 9" xfId="18428" xr:uid="{00000000-0005-0000-0000-0000FB470000}"/>
    <cellStyle name="Currency 5 9 10" xfId="18429" xr:uid="{00000000-0005-0000-0000-0000FC470000}"/>
    <cellStyle name="Currency 5 9 11" xfId="18430" xr:uid="{00000000-0005-0000-0000-0000FD470000}"/>
    <cellStyle name="Currency 5 9 2" xfId="18431" xr:uid="{00000000-0005-0000-0000-0000FE470000}"/>
    <cellStyle name="Currency 5 9 2 10" xfId="18432" xr:uid="{00000000-0005-0000-0000-0000FF470000}"/>
    <cellStyle name="Currency 5 9 2 2" xfId="18433" xr:uid="{00000000-0005-0000-0000-000000480000}"/>
    <cellStyle name="Currency 5 9 2 2 2" xfId="18434" xr:uid="{00000000-0005-0000-0000-000001480000}"/>
    <cellStyle name="Currency 5 9 2 2 3" xfId="18435" xr:uid="{00000000-0005-0000-0000-000002480000}"/>
    <cellStyle name="Currency 5 9 2 2 4" xfId="18436" xr:uid="{00000000-0005-0000-0000-000003480000}"/>
    <cellStyle name="Currency 5 9 2 2 5" xfId="18437" xr:uid="{00000000-0005-0000-0000-000004480000}"/>
    <cellStyle name="Currency 5 9 2 2 6" xfId="18438" xr:uid="{00000000-0005-0000-0000-000005480000}"/>
    <cellStyle name="Currency 5 9 2 2 7" xfId="18439" xr:uid="{00000000-0005-0000-0000-000006480000}"/>
    <cellStyle name="Currency 5 9 2 3" xfId="18440" xr:uid="{00000000-0005-0000-0000-000007480000}"/>
    <cellStyle name="Currency 5 9 2 3 2" xfId="18441" xr:uid="{00000000-0005-0000-0000-000008480000}"/>
    <cellStyle name="Currency 5 9 2 3 3" xfId="18442" xr:uid="{00000000-0005-0000-0000-000009480000}"/>
    <cellStyle name="Currency 5 9 2 3 4" xfId="18443" xr:uid="{00000000-0005-0000-0000-00000A480000}"/>
    <cellStyle name="Currency 5 9 2 3 5" xfId="18444" xr:uid="{00000000-0005-0000-0000-00000B480000}"/>
    <cellStyle name="Currency 5 9 2 3 6" xfId="18445" xr:uid="{00000000-0005-0000-0000-00000C480000}"/>
    <cellStyle name="Currency 5 9 2 3 7" xfId="18446" xr:uid="{00000000-0005-0000-0000-00000D480000}"/>
    <cellStyle name="Currency 5 9 2 4" xfId="18447" xr:uid="{00000000-0005-0000-0000-00000E480000}"/>
    <cellStyle name="Currency 5 9 2 4 2" xfId="18448" xr:uid="{00000000-0005-0000-0000-00000F480000}"/>
    <cellStyle name="Currency 5 9 2 4 3" xfId="18449" xr:uid="{00000000-0005-0000-0000-000010480000}"/>
    <cellStyle name="Currency 5 9 2 4 4" xfId="18450" xr:uid="{00000000-0005-0000-0000-000011480000}"/>
    <cellStyle name="Currency 5 9 2 4 5" xfId="18451" xr:uid="{00000000-0005-0000-0000-000012480000}"/>
    <cellStyle name="Currency 5 9 2 4 6" xfId="18452" xr:uid="{00000000-0005-0000-0000-000013480000}"/>
    <cellStyle name="Currency 5 9 2 4 7" xfId="18453" xr:uid="{00000000-0005-0000-0000-000014480000}"/>
    <cellStyle name="Currency 5 9 2 5" xfId="18454" xr:uid="{00000000-0005-0000-0000-000015480000}"/>
    <cellStyle name="Currency 5 9 2 6" xfId="18455" xr:uid="{00000000-0005-0000-0000-000016480000}"/>
    <cellStyle name="Currency 5 9 2 7" xfId="18456" xr:uid="{00000000-0005-0000-0000-000017480000}"/>
    <cellStyle name="Currency 5 9 2 8" xfId="18457" xr:uid="{00000000-0005-0000-0000-000018480000}"/>
    <cellStyle name="Currency 5 9 2 9" xfId="18458" xr:uid="{00000000-0005-0000-0000-000019480000}"/>
    <cellStyle name="Currency 5 9 3" xfId="18459" xr:uid="{00000000-0005-0000-0000-00001A480000}"/>
    <cellStyle name="Currency 5 9 3 2" xfId="18460" xr:uid="{00000000-0005-0000-0000-00001B480000}"/>
    <cellStyle name="Currency 5 9 3 3" xfId="18461" xr:uid="{00000000-0005-0000-0000-00001C480000}"/>
    <cellStyle name="Currency 5 9 3 4" xfId="18462" xr:uid="{00000000-0005-0000-0000-00001D480000}"/>
    <cellStyle name="Currency 5 9 3 5" xfId="18463" xr:uid="{00000000-0005-0000-0000-00001E480000}"/>
    <cellStyle name="Currency 5 9 3 6" xfId="18464" xr:uid="{00000000-0005-0000-0000-00001F480000}"/>
    <cellStyle name="Currency 5 9 3 7" xfId="18465" xr:uid="{00000000-0005-0000-0000-000020480000}"/>
    <cellStyle name="Currency 5 9 4" xfId="18466" xr:uid="{00000000-0005-0000-0000-000021480000}"/>
    <cellStyle name="Currency 5 9 4 2" xfId="18467" xr:uid="{00000000-0005-0000-0000-000022480000}"/>
    <cellStyle name="Currency 5 9 4 3" xfId="18468" xr:uid="{00000000-0005-0000-0000-000023480000}"/>
    <cellStyle name="Currency 5 9 4 4" xfId="18469" xr:uid="{00000000-0005-0000-0000-000024480000}"/>
    <cellStyle name="Currency 5 9 4 5" xfId="18470" xr:uid="{00000000-0005-0000-0000-000025480000}"/>
    <cellStyle name="Currency 5 9 4 6" xfId="18471" xr:uid="{00000000-0005-0000-0000-000026480000}"/>
    <cellStyle name="Currency 5 9 4 7" xfId="18472" xr:uid="{00000000-0005-0000-0000-000027480000}"/>
    <cellStyle name="Currency 5 9 5" xfId="18473" xr:uid="{00000000-0005-0000-0000-000028480000}"/>
    <cellStyle name="Currency 5 9 5 2" xfId="18474" xr:uid="{00000000-0005-0000-0000-000029480000}"/>
    <cellStyle name="Currency 5 9 5 3" xfId="18475" xr:uid="{00000000-0005-0000-0000-00002A480000}"/>
    <cellStyle name="Currency 5 9 5 4" xfId="18476" xr:uid="{00000000-0005-0000-0000-00002B480000}"/>
    <cellStyle name="Currency 5 9 5 5" xfId="18477" xr:uid="{00000000-0005-0000-0000-00002C480000}"/>
    <cellStyle name="Currency 5 9 5 6" xfId="18478" xr:uid="{00000000-0005-0000-0000-00002D480000}"/>
    <cellStyle name="Currency 5 9 5 7" xfId="18479" xr:uid="{00000000-0005-0000-0000-00002E480000}"/>
    <cellStyle name="Currency 5 9 6" xfId="18480" xr:uid="{00000000-0005-0000-0000-00002F480000}"/>
    <cellStyle name="Currency 5 9 7" xfId="18481" xr:uid="{00000000-0005-0000-0000-000030480000}"/>
    <cellStyle name="Currency 5 9 8" xfId="18482" xr:uid="{00000000-0005-0000-0000-000031480000}"/>
    <cellStyle name="Currency 5 9 9" xfId="18483" xr:uid="{00000000-0005-0000-0000-000032480000}"/>
    <cellStyle name="Currency 6" xfId="18484" xr:uid="{00000000-0005-0000-0000-000033480000}"/>
    <cellStyle name="Currency 6 2" xfId="18485" xr:uid="{00000000-0005-0000-0000-000034480000}"/>
    <cellStyle name="Currency 6 2 2" xfId="18486" xr:uid="{00000000-0005-0000-0000-000035480000}"/>
    <cellStyle name="Currency 6 2 2 2" xfId="18487" xr:uid="{00000000-0005-0000-0000-000036480000}"/>
    <cellStyle name="Currency 6 2 2 3" xfId="18488" xr:uid="{00000000-0005-0000-0000-000037480000}"/>
    <cellStyle name="Currency 6 2 2 4" xfId="18489" xr:uid="{00000000-0005-0000-0000-000038480000}"/>
    <cellStyle name="Currency 6 2 2 5" xfId="18490" xr:uid="{00000000-0005-0000-0000-000039480000}"/>
    <cellStyle name="Currency 6 2 2 6" xfId="18491" xr:uid="{00000000-0005-0000-0000-00003A480000}"/>
    <cellStyle name="Currency 6 2 2 7" xfId="18492" xr:uid="{00000000-0005-0000-0000-00003B480000}"/>
    <cellStyle name="Currency 6 2 3" xfId="18493" xr:uid="{00000000-0005-0000-0000-00003C480000}"/>
    <cellStyle name="Currency 6 2 4" xfId="18494" xr:uid="{00000000-0005-0000-0000-00003D480000}"/>
    <cellStyle name="Currency 6 2 5" xfId="18495" xr:uid="{00000000-0005-0000-0000-00003E480000}"/>
    <cellStyle name="Currency 6 2 6" xfId="18496" xr:uid="{00000000-0005-0000-0000-00003F480000}"/>
    <cellStyle name="Currency 6 2 7" xfId="18497" xr:uid="{00000000-0005-0000-0000-000040480000}"/>
    <cellStyle name="Currency 6 2 8" xfId="18498" xr:uid="{00000000-0005-0000-0000-000041480000}"/>
    <cellStyle name="Currency 6 3" xfId="18499" xr:uid="{00000000-0005-0000-0000-000042480000}"/>
    <cellStyle name="Currency 6 3 10" xfId="18500" xr:uid="{00000000-0005-0000-0000-000043480000}"/>
    <cellStyle name="Currency 6 3 2" xfId="18501" xr:uid="{00000000-0005-0000-0000-000044480000}"/>
    <cellStyle name="Currency 6 3 2 2" xfId="18502" xr:uid="{00000000-0005-0000-0000-000045480000}"/>
    <cellStyle name="Currency 6 3 2 3" xfId="18503" xr:uid="{00000000-0005-0000-0000-000046480000}"/>
    <cellStyle name="Currency 6 3 2 4" xfId="18504" xr:uid="{00000000-0005-0000-0000-000047480000}"/>
    <cellStyle name="Currency 6 3 2 5" xfId="18505" xr:uid="{00000000-0005-0000-0000-000048480000}"/>
    <cellStyle name="Currency 6 3 2 6" xfId="18506" xr:uid="{00000000-0005-0000-0000-000049480000}"/>
    <cellStyle name="Currency 6 3 2 7" xfId="18507" xr:uid="{00000000-0005-0000-0000-00004A480000}"/>
    <cellStyle name="Currency 6 3 3" xfId="18508" xr:uid="{00000000-0005-0000-0000-00004B480000}"/>
    <cellStyle name="Currency 6 3 3 2" xfId="18509" xr:uid="{00000000-0005-0000-0000-00004C480000}"/>
    <cellStyle name="Currency 6 3 3 3" xfId="18510" xr:uid="{00000000-0005-0000-0000-00004D480000}"/>
    <cellStyle name="Currency 6 3 3 4" xfId="18511" xr:uid="{00000000-0005-0000-0000-00004E480000}"/>
    <cellStyle name="Currency 6 3 3 5" xfId="18512" xr:uid="{00000000-0005-0000-0000-00004F480000}"/>
    <cellStyle name="Currency 6 3 3 6" xfId="18513" xr:uid="{00000000-0005-0000-0000-000050480000}"/>
    <cellStyle name="Currency 6 3 3 7" xfId="18514" xr:uid="{00000000-0005-0000-0000-000051480000}"/>
    <cellStyle name="Currency 6 3 4" xfId="18515" xr:uid="{00000000-0005-0000-0000-000052480000}"/>
    <cellStyle name="Currency 6 3 4 2" xfId="18516" xr:uid="{00000000-0005-0000-0000-000053480000}"/>
    <cellStyle name="Currency 6 3 5" xfId="18517" xr:uid="{00000000-0005-0000-0000-000054480000}"/>
    <cellStyle name="Currency 6 3 6" xfId="18518" xr:uid="{00000000-0005-0000-0000-000055480000}"/>
    <cellStyle name="Currency 6 3 7" xfId="18519" xr:uid="{00000000-0005-0000-0000-000056480000}"/>
    <cellStyle name="Currency 6 3 8" xfId="18520" xr:uid="{00000000-0005-0000-0000-000057480000}"/>
    <cellStyle name="Currency 6 3 9" xfId="18521" xr:uid="{00000000-0005-0000-0000-000058480000}"/>
    <cellStyle name="Currency 6 4" xfId="18522" xr:uid="{00000000-0005-0000-0000-000059480000}"/>
    <cellStyle name="Currency 6 5" xfId="18523" xr:uid="{00000000-0005-0000-0000-00005A480000}"/>
    <cellStyle name="Currency 6 6" xfId="18524" xr:uid="{00000000-0005-0000-0000-00005B480000}"/>
    <cellStyle name="Currency 6 7" xfId="18525" xr:uid="{00000000-0005-0000-0000-00005C480000}"/>
    <cellStyle name="Currency 6 8" xfId="18526" xr:uid="{00000000-0005-0000-0000-00005D480000}"/>
    <cellStyle name="Currency 6 9" xfId="18527" xr:uid="{00000000-0005-0000-0000-00005E480000}"/>
    <cellStyle name="Currency 7" xfId="18528" xr:uid="{00000000-0005-0000-0000-00005F480000}"/>
    <cellStyle name="Currency 7 10" xfId="18529" xr:uid="{00000000-0005-0000-0000-000060480000}"/>
    <cellStyle name="Currency 7 2" xfId="18530" xr:uid="{00000000-0005-0000-0000-000061480000}"/>
    <cellStyle name="Currency 7 2 2" xfId="18531" xr:uid="{00000000-0005-0000-0000-000062480000}"/>
    <cellStyle name="Currency 7 2 2 2" xfId="18532" xr:uid="{00000000-0005-0000-0000-000063480000}"/>
    <cellStyle name="Currency 7 2 2 2 2" xfId="18533" xr:uid="{00000000-0005-0000-0000-000064480000}"/>
    <cellStyle name="Currency 7 2 2 2 3" xfId="18534" xr:uid="{00000000-0005-0000-0000-000065480000}"/>
    <cellStyle name="Currency 7 2 2 2 4" xfId="18535" xr:uid="{00000000-0005-0000-0000-000066480000}"/>
    <cellStyle name="Currency 7 2 2 2 5" xfId="18536" xr:uid="{00000000-0005-0000-0000-000067480000}"/>
    <cellStyle name="Currency 7 2 2 2 6" xfId="18537" xr:uid="{00000000-0005-0000-0000-000068480000}"/>
    <cellStyle name="Currency 7 2 2 2 7" xfId="18538" xr:uid="{00000000-0005-0000-0000-000069480000}"/>
    <cellStyle name="Currency 7 2 2 3" xfId="18539" xr:uid="{00000000-0005-0000-0000-00006A480000}"/>
    <cellStyle name="Currency 7 2 2 4" xfId="18540" xr:uid="{00000000-0005-0000-0000-00006B480000}"/>
    <cellStyle name="Currency 7 2 2 5" xfId="18541" xr:uid="{00000000-0005-0000-0000-00006C480000}"/>
    <cellStyle name="Currency 7 2 2 6" xfId="18542" xr:uid="{00000000-0005-0000-0000-00006D480000}"/>
    <cellStyle name="Currency 7 2 2 7" xfId="18543" xr:uid="{00000000-0005-0000-0000-00006E480000}"/>
    <cellStyle name="Currency 7 2 2 8" xfId="18544" xr:uid="{00000000-0005-0000-0000-00006F480000}"/>
    <cellStyle name="Currency 7 2 3" xfId="18545" xr:uid="{00000000-0005-0000-0000-000070480000}"/>
    <cellStyle name="Currency 7 2 3 10" xfId="18546" xr:uid="{00000000-0005-0000-0000-000071480000}"/>
    <cellStyle name="Currency 7 2 3 2" xfId="18547" xr:uid="{00000000-0005-0000-0000-000072480000}"/>
    <cellStyle name="Currency 7 2 3 2 2" xfId="18548" xr:uid="{00000000-0005-0000-0000-000073480000}"/>
    <cellStyle name="Currency 7 2 3 2 3" xfId="18549" xr:uid="{00000000-0005-0000-0000-000074480000}"/>
    <cellStyle name="Currency 7 2 3 2 4" xfId="18550" xr:uid="{00000000-0005-0000-0000-000075480000}"/>
    <cellStyle name="Currency 7 2 3 2 5" xfId="18551" xr:uid="{00000000-0005-0000-0000-000076480000}"/>
    <cellStyle name="Currency 7 2 3 2 6" xfId="18552" xr:uid="{00000000-0005-0000-0000-000077480000}"/>
    <cellStyle name="Currency 7 2 3 2 7" xfId="18553" xr:uid="{00000000-0005-0000-0000-000078480000}"/>
    <cellStyle name="Currency 7 2 3 3" xfId="18554" xr:uid="{00000000-0005-0000-0000-000079480000}"/>
    <cellStyle name="Currency 7 2 3 3 2" xfId="18555" xr:uid="{00000000-0005-0000-0000-00007A480000}"/>
    <cellStyle name="Currency 7 2 3 3 3" xfId="18556" xr:uid="{00000000-0005-0000-0000-00007B480000}"/>
    <cellStyle name="Currency 7 2 3 3 4" xfId="18557" xr:uid="{00000000-0005-0000-0000-00007C480000}"/>
    <cellStyle name="Currency 7 2 3 3 5" xfId="18558" xr:uid="{00000000-0005-0000-0000-00007D480000}"/>
    <cellStyle name="Currency 7 2 3 3 6" xfId="18559" xr:uid="{00000000-0005-0000-0000-00007E480000}"/>
    <cellStyle name="Currency 7 2 3 3 7" xfId="18560" xr:uid="{00000000-0005-0000-0000-00007F480000}"/>
    <cellStyle name="Currency 7 2 3 4" xfId="18561" xr:uid="{00000000-0005-0000-0000-000080480000}"/>
    <cellStyle name="Currency 7 2 3 4 2" xfId="18562" xr:uid="{00000000-0005-0000-0000-000081480000}"/>
    <cellStyle name="Currency 7 2 3 5" xfId="18563" xr:uid="{00000000-0005-0000-0000-000082480000}"/>
    <cellStyle name="Currency 7 2 3 6" xfId="18564" xr:uid="{00000000-0005-0000-0000-000083480000}"/>
    <cellStyle name="Currency 7 2 3 7" xfId="18565" xr:uid="{00000000-0005-0000-0000-000084480000}"/>
    <cellStyle name="Currency 7 2 3 8" xfId="18566" xr:uid="{00000000-0005-0000-0000-000085480000}"/>
    <cellStyle name="Currency 7 2 3 9" xfId="18567" xr:uid="{00000000-0005-0000-0000-000086480000}"/>
    <cellStyle name="Currency 7 2 4" xfId="18568" xr:uid="{00000000-0005-0000-0000-000087480000}"/>
    <cellStyle name="Currency 7 2 5" xfId="18569" xr:uid="{00000000-0005-0000-0000-000088480000}"/>
    <cellStyle name="Currency 7 2 6" xfId="18570" xr:uid="{00000000-0005-0000-0000-000089480000}"/>
    <cellStyle name="Currency 7 2 7" xfId="18571" xr:uid="{00000000-0005-0000-0000-00008A480000}"/>
    <cellStyle name="Currency 7 2 8" xfId="18572" xr:uid="{00000000-0005-0000-0000-00008B480000}"/>
    <cellStyle name="Currency 7 2 9" xfId="18573" xr:uid="{00000000-0005-0000-0000-00008C480000}"/>
    <cellStyle name="Currency 7 3" xfId="18574" xr:uid="{00000000-0005-0000-0000-00008D480000}"/>
    <cellStyle name="Currency 7 3 2" xfId="18575" xr:uid="{00000000-0005-0000-0000-00008E480000}"/>
    <cellStyle name="Currency 7 3 2 2" xfId="18576" xr:uid="{00000000-0005-0000-0000-00008F480000}"/>
    <cellStyle name="Currency 7 3 2 3" xfId="18577" xr:uid="{00000000-0005-0000-0000-000090480000}"/>
    <cellStyle name="Currency 7 3 2 4" xfId="18578" xr:uid="{00000000-0005-0000-0000-000091480000}"/>
    <cellStyle name="Currency 7 3 2 5" xfId="18579" xr:uid="{00000000-0005-0000-0000-000092480000}"/>
    <cellStyle name="Currency 7 3 2 6" xfId="18580" xr:uid="{00000000-0005-0000-0000-000093480000}"/>
    <cellStyle name="Currency 7 3 2 7" xfId="18581" xr:uid="{00000000-0005-0000-0000-000094480000}"/>
    <cellStyle name="Currency 7 3 3" xfId="18582" xr:uid="{00000000-0005-0000-0000-000095480000}"/>
    <cellStyle name="Currency 7 3 4" xfId="18583" xr:uid="{00000000-0005-0000-0000-000096480000}"/>
    <cellStyle name="Currency 7 3 5" xfId="18584" xr:uid="{00000000-0005-0000-0000-000097480000}"/>
    <cellStyle name="Currency 7 3 6" xfId="18585" xr:uid="{00000000-0005-0000-0000-000098480000}"/>
    <cellStyle name="Currency 7 3 7" xfId="18586" xr:uid="{00000000-0005-0000-0000-000099480000}"/>
    <cellStyle name="Currency 7 3 8" xfId="18587" xr:uid="{00000000-0005-0000-0000-00009A480000}"/>
    <cellStyle name="Currency 7 4" xfId="18588" xr:uid="{00000000-0005-0000-0000-00009B480000}"/>
    <cellStyle name="Currency 7 4 10" xfId="18589" xr:uid="{00000000-0005-0000-0000-00009C480000}"/>
    <cellStyle name="Currency 7 4 2" xfId="18590" xr:uid="{00000000-0005-0000-0000-00009D480000}"/>
    <cellStyle name="Currency 7 4 2 2" xfId="18591" xr:uid="{00000000-0005-0000-0000-00009E480000}"/>
    <cellStyle name="Currency 7 4 2 3" xfId="18592" xr:uid="{00000000-0005-0000-0000-00009F480000}"/>
    <cellStyle name="Currency 7 4 2 4" xfId="18593" xr:uid="{00000000-0005-0000-0000-0000A0480000}"/>
    <cellStyle name="Currency 7 4 2 5" xfId="18594" xr:uid="{00000000-0005-0000-0000-0000A1480000}"/>
    <cellStyle name="Currency 7 4 2 6" xfId="18595" xr:uid="{00000000-0005-0000-0000-0000A2480000}"/>
    <cellStyle name="Currency 7 4 2 7" xfId="18596" xr:uid="{00000000-0005-0000-0000-0000A3480000}"/>
    <cellStyle name="Currency 7 4 3" xfId="18597" xr:uid="{00000000-0005-0000-0000-0000A4480000}"/>
    <cellStyle name="Currency 7 4 3 2" xfId="18598" xr:uid="{00000000-0005-0000-0000-0000A5480000}"/>
    <cellStyle name="Currency 7 4 3 3" xfId="18599" xr:uid="{00000000-0005-0000-0000-0000A6480000}"/>
    <cellStyle name="Currency 7 4 3 4" xfId="18600" xr:uid="{00000000-0005-0000-0000-0000A7480000}"/>
    <cellStyle name="Currency 7 4 3 5" xfId="18601" xr:uid="{00000000-0005-0000-0000-0000A8480000}"/>
    <cellStyle name="Currency 7 4 3 6" xfId="18602" xr:uid="{00000000-0005-0000-0000-0000A9480000}"/>
    <cellStyle name="Currency 7 4 3 7" xfId="18603" xr:uid="{00000000-0005-0000-0000-0000AA480000}"/>
    <cellStyle name="Currency 7 4 4" xfId="18604" xr:uid="{00000000-0005-0000-0000-0000AB480000}"/>
    <cellStyle name="Currency 7 4 4 2" xfId="18605" xr:uid="{00000000-0005-0000-0000-0000AC480000}"/>
    <cellStyle name="Currency 7 4 5" xfId="18606" xr:uid="{00000000-0005-0000-0000-0000AD480000}"/>
    <cellStyle name="Currency 7 4 6" xfId="18607" xr:uid="{00000000-0005-0000-0000-0000AE480000}"/>
    <cellStyle name="Currency 7 4 7" xfId="18608" xr:uid="{00000000-0005-0000-0000-0000AF480000}"/>
    <cellStyle name="Currency 7 4 8" xfId="18609" xr:uid="{00000000-0005-0000-0000-0000B0480000}"/>
    <cellStyle name="Currency 7 4 9" xfId="18610" xr:uid="{00000000-0005-0000-0000-0000B1480000}"/>
    <cellStyle name="Currency 7 5" xfId="18611" xr:uid="{00000000-0005-0000-0000-0000B2480000}"/>
    <cellStyle name="Currency 7 6" xfId="18612" xr:uid="{00000000-0005-0000-0000-0000B3480000}"/>
    <cellStyle name="Currency 7 7" xfId="18613" xr:uid="{00000000-0005-0000-0000-0000B4480000}"/>
    <cellStyle name="Currency 7 8" xfId="18614" xr:uid="{00000000-0005-0000-0000-0000B5480000}"/>
    <cellStyle name="Currency 7 9" xfId="18615" xr:uid="{00000000-0005-0000-0000-0000B6480000}"/>
    <cellStyle name="Currency 8" xfId="18616" xr:uid="{00000000-0005-0000-0000-0000B7480000}"/>
    <cellStyle name="Currency 8 10" xfId="18617" xr:uid="{00000000-0005-0000-0000-0000B8480000}"/>
    <cellStyle name="Currency 8 10 2" xfId="18618" xr:uid="{00000000-0005-0000-0000-0000B9480000}"/>
    <cellStyle name="Currency 8 10 3" xfId="18619" xr:uid="{00000000-0005-0000-0000-0000BA480000}"/>
    <cellStyle name="Currency 8 10 4" xfId="18620" xr:uid="{00000000-0005-0000-0000-0000BB480000}"/>
    <cellStyle name="Currency 8 10 5" xfId="18621" xr:uid="{00000000-0005-0000-0000-0000BC480000}"/>
    <cellStyle name="Currency 8 10 6" xfId="18622" xr:uid="{00000000-0005-0000-0000-0000BD480000}"/>
    <cellStyle name="Currency 8 10 7" xfId="18623" xr:uid="{00000000-0005-0000-0000-0000BE480000}"/>
    <cellStyle name="Currency 8 11" xfId="18624" xr:uid="{00000000-0005-0000-0000-0000BF480000}"/>
    <cellStyle name="Currency 8 11 2" xfId="18625" xr:uid="{00000000-0005-0000-0000-0000C0480000}"/>
    <cellStyle name="Currency 8 11 3" xfId="18626" xr:uid="{00000000-0005-0000-0000-0000C1480000}"/>
    <cellStyle name="Currency 8 11 4" xfId="18627" xr:uid="{00000000-0005-0000-0000-0000C2480000}"/>
    <cellStyle name="Currency 8 11 5" xfId="18628" xr:uid="{00000000-0005-0000-0000-0000C3480000}"/>
    <cellStyle name="Currency 8 11 6" xfId="18629" xr:uid="{00000000-0005-0000-0000-0000C4480000}"/>
    <cellStyle name="Currency 8 11 7" xfId="18630" xr:uid="{00000000-0005-0000-0000-0000C5480000}"/>
    <cellStyle name="Currency 8 12" xfId="18631" xr:uid="{00000000-0005-0000-0000-0000C6480000}"/>
    <cellStyle name="Currency 8 13" xfId="18632" xr:uid="{00000000-0005-0000-0000-0000C7480000}"/>
    <cellStyle name="Currency 8 14" xfId="18633" xr:uid="{00000000-0005-0000-0000-0000C8480000}"/>
    <cellStyle name="Currency 8 15" xfId="18634" xr:uid="{00000000-0005-0000-0000-0000C9480000}"/>
    <cellStyle name="Currency 8 16" xfId="18635" xr:uid="{00000000-0005-0000-0000-0000CA480000}"/>
    <cellStyle name="Currency 8 17" xfId="18636" xr:uid="{00000000-0005-0000-0000-0000CB480000}"/>
    <cellStyle name="Currency 8 2" xfId="18637" xr:uid="{00000000-0005-0000-0000-0000CC480000}"/>
    <cellStyle name="Currency 8 2 10" xfId="18638" xr:uid="{00000000-0005-0000-0000-0000CD480000}"/>
    <cellStyle name="Currency 8 2 10 2" xfId="18639" xr:uid="{00000000-0005-0000-0000-0000CE480000}"/>
    <cellStyle name="Currency 8 2 10 3" xfId="18640" xr:uid="{00000000-0005-0000-0000-0000CF480000}"/>
    <cellStyle name="Currency 8 2 10 4" xfId="18641" xr:uid="{00000000-0005-0000-0000-0000D0480000}"/>
    <cellStyle name="Currency 8 2 10 5" xfId="18642" xr:uid="{00000000-0005-0000-0000-0000D1480000}"/>
    <cellStyle name="Currency 8 2 10 6" xfId="18643" xr:uid="{00000000-0005-0000-0000-0000D2480000}"/>
    <cellStyle name="Currency 8 2 10 7" xfId="18644" xr:uid="{00000000-0005-0000-0000-0000D3480000}"/>
    <cellStyle name="Currency 8 2 11" xfId="18645" xr:uid="{00000000-0005-0000-0000-0000D4480000}"/>
    <cellStyle name="Currency 8 2 12" xfId="18646" xr:uid="{00000000-0005-0000-0000-0000D5480000}"/>
    <cellStyle name="Currency 8 2 13" xfId="18647" xr:uid="{00000000-0005-0000-0000-0000D6480000}"/>
    <cellStyle name="Currency 8 2 14" xfId="18648" xr:uid="{00000000-0005-0000-0000-0000D7480000}"/>
    <cellStyle name="Currency 8 2 15" xfId="18649" xr:uid="{00000000-0005-0000-0000-0000D8480000}"/>
    <cellStyle name="Currency 8 2 16" xfId="18650" xr:uid="{00000000-0005-0000-0000-0000D9480000}"/>
    <cellStyle name="Currency 8 2 2" xfId="18651" xr:uid="{00000000-0005-0000-0000-0000DA480000}"/>
    <cellStyle name="Currency 8 2 2 10" xfId="18652" xr:uid="{00000000-0005-0000-0000-0000DB480000}"/>
    <cellStyle name="Currency 8 2 2 11" xfId="18653" xr:uid="{00000000-0005-0000-0000-0000DC480000}"/>
    <cellStyle name="Currency 8 2 2 12" xfId="18654" xr:uid="{00000000-0005-0000-0000-0000DD480000}"/>
    <cellStyle name="Currency 8 2 2 13" xfId="18655" xr:uid="{00000000-0005-0000-0000-0000DE480000}"/>
    <cellStyle name="Currency 8 2 2 14" xfId="18656" xr:uid="{00000000-0005-0000-0000-0000DF480000}"/>
    <cellStyle name="Currency 8 2 2 2" xfId="18657" xr:uid="{00000000-0005-0000-0000-0000E0480000}"/>
    <cellStyle name="Currency 8 2 2 2 10" xfId="18658" xr:uid="{00000000-0005-0000-0000-0000E1480000}"/>
    <cellStyle name="Currency 8 2 2 2 11" xfId="18659" xr:uid="{00000000-0005-0000-0000-0000E2480000}"/>
    <cellStyle name="Currency 8 2 2 2 12" xfId="18660" xr:uid="{00000000-0005-0000-0000-0000E3480000}"/>
    <cellStyle name="Currency 8 2 2 2 13" xfId="18661" xr:uid="{00000000-0005-0000-0000-0000E4480000}"/>
    <cellStyle name="Currency 8 2 2 2 2" xfId="18662" xr:uid="{00000000-0005-0000-0000-0000E5480000}"/>
    <cellStyle name="Currency 8 2 2 2 2 10" xfId="18663" xr:uid="{00000000-0005-0000-0000-0000E6480000}"/>
    <cellStyle name="Currency 8 2 2 2 2 11" xfId="18664" xr:uid="{00000000-0005-0000-0000-0000E7480000}"/>
    <cellStyle name="Currency 8 2 2 2 2 2" xfId="18665" xr:uid="{00000000-0005-0000-0000-0000E8480000}"/>
    <cellStyle name="Currency 8 2 2 2 2 2 10" xfId="18666" xr:uid="{00000000-0005-0000-0000-0000E9480000}"/>
    <cellStyle name="Currency 8 2 2 2 2 2 2" xfId="18667" xr:uid="{00000000-0005-0000-0000-0000EA480000}"/>
    <cellStyle name="Currency 8 2 2 2 2 2 2 2" xfId="18668" xr:uid="{00000000-0005-0000-0000-0000EB480000}"/>
    <cellStyle name="Currency 8 2 2 2 2 2 2 3" xfId="18669" xr:uid="{00000000-0005-0000-0000-0000EC480000}"/>
    <cellStyle name="Currency 8 2 2 2 2 2 2 4" xfId="18670" xr:uid="{00000000-0005-0000-0000-0000ED480000}"/>
    <cellStyle name="Currency 8 2 2 2 2 2 2 5" xfId="18671" xr:uid="{00000000-0005-0000-0000-0000EE480000}"/>
    <cellStyle name="Currency 8 2 2 2 2 2 2 6" xfId="18672" xr:uid="{00000000-0005-0000-0000-0000EF480000}"/>
    <cellStyle name="Currency 8 2 2 2 2 2 2 7" xfId="18673" xr:uid="{00000000-0005-0000-0000-0000F0480000}"/>
    <cellStyle name="Currency 8 2 2 2 2 2 3" xfId="18674" xr:uid="{00000000-0005-0000-0000-0000F1480000}"/>
    <cellStyle name="Currency 8 2 2 2 2 2 3 2" xfId="18675" xr:uid="{00000000-0005-0000-0000-0000F2480000}"/>
    <cellStyle name="Currency 8 2 2 2 2 2 3 3" xfId="18676" xr:uid="{00000000-0005-0000-0000-0000F3480000}"/>
    <cellStyle name="Currency 8 2 2 2 2 2 3 4" xfId="18677" xr:uid="{00000000-0005-0000-0000-0000F4480000}"/>
    <cellStyle name="Currency 8 2 2 2 2 2 3 5" xfId="18678" xr:uid="{00000000-0005-0000-0000-0000F5480000}"/>
    <cellStyle name="Currency 8 2 2 2 2 2 3 6" xfId="18679" xr:uid="{00000000-0005-0000-0000-0000F6480000}"/>
    <cellStyle name="Currency 8 2 2 2 2 2 3 7" xfId="18680" xr:uid="{00000000-0005-0000-0000-0000F7480000}"/>
    <cellStyle name="Currency 8 2 2 2 2 2 4" xfId="18681" xr:uid="{00000000-0005-0000-0000-0000F8480000}"/>
    <cellStyle name="Currency 8 2 2 2 2 2 4 2" xfId="18682" xr:uid="{00000000-0005-0000-0000-0000F9480000}"/>
    <cellStyle name="Currency 8 2 2 2 2 2 4 3" xfId="18683" xr:uid="{00000000-0005-0000-0000-0000FA480000}"/>
    <cellStyle name="Currency 8 2 2 2 2 2 4 4" xfId="18684" xr:uid="{00000000-0005-0000-0000-0000FB480000}"/>
    <cellStyle name="Currency 8 2 2 2 2 2 4 5" xfId="18685" xr:uid="{00000000-0005-0000-0000-0000FC480000}"/>
    <cellStyle name="Currency 8 2 2 2 2 2 4 6" xfId="18686" xr:uid="{00000000-0005-0000-0000-0000FD480000}"/>
    <cellStyle name="Currency 8 2 2 2 2 2 4 7" xfId="18687" xr:uid="{00000000-0005-0000-0000-0000FE480000}"/>
    <cellStyle name="Currency 8 2 2 2 2 2 5" xfId="18688" xr:uid="{00000000-0005-0000-0000-0000FF480000}"/>
    <cellStyle name="Currency 8 2 2 2 2 2 6" xfId="18689" xr:uid="{00000000-0005-0000-0000-000000490000}"/>
    <cellStyle name="Currency 8 2 2 2 2 2 7" xfId="18690" xr:uid="{00000000-0005-0000-0000-000001490000}"/>
    <cellStyle name="Currency 8 2 2 2 2 2 8" xfId="18691" xr:uid="{00000000-0005-0000-0000-000002490000}"/>
    <cellStyle name="Currency 8 2 2 2 2 2 9" xfId="18692" xr:uid="{00000000-0005-0000-0000-000003490000}"/>
    <cellStyle name="Currency 8 2 2 2 2 3" xfId="18693" xr:uid="{00000000-0005-0000-0000-000004490000}"/>
    <cellStyle name="Currency 8 2 2 2 2 3 2" xfId="18694" xr:uid="{00000000-0005-0000-0000-000005490000}"/>
    <cellStyle name="Currency 8 2 2 2 2 3 3" xfId="18695" xr:uid="{00000000-0005-0000-0000-000006490000}"/>
    <cellStyle name="Currency 8 2 2 2 2 3 4" xfId="18696" xr:uid="{00000000-0005-0000-0000-000007490000}"/>
    <cellStyle name="Currency 8 2 2 2 2 3 5" xfId="18697" xr:uid="{00000000-0005-0000-0000-000008490000}"/>
    <cellStyle name="Currency 8 2 2 2 2 3 6" xfId="18698" xr:uid="{00000000-0005-0000-0000-000009490000}"/>
    <cellStyle name="Currency 8 2 2 2 2 3 7" xfId="18699" xr:uid="{00000000-0005-0000-0000-00000A490000}"/>
    <cellStyle name="Currency 8 2 2 2 2 4" xfId="18700" xr:uid="{00000000-0005-0000-0000-00000B490000}"/>
    <cellStyle name="Currency 8 2 2 2 2 4 2" xfId="18701" xr:uid="{00000000-0005-0000-0000-00000C490000}"/>
    <cellStyle name="Currency 8 2 2 2 2 4 3" xfId="18702" xr:uid="{00000000-0005-0000-0000-00000D490000}"/>
    <cellStyle name="Currency 8 2 2 2 2 4 4" xfId="18703" xr:uid="{00000000-0005-0000-0000-00000E490000}"/>
    <cellStyle name="Currency 8 2 2 2 2 4 5" xfId="18704" xr:uid="{00000000-0005-0000-0000-00000F490000}"/>
    <cellStyle name="Currency 8 2 2 2 2 4 6" xfId="18705" xr:uid="{00000000-0005-0000-0000-000010490000}"/>
    <cellStyle name="Currency 8 2 2 2 2 4 7" xfId="18706" xr:uid="{00000000-0005-0000-0000-000011490000}"/>
    <cellStyle name="Currency 8 2 2 2 2 5" xfId="18707" xr:uid="{00000000-0005-0000-0000-000012490000}"/>
    <cellStyle name="Currency 8 2 2 2 2 5 2" xfId="18708" xr:uid="{00000000-0005-0000-0000-000013490000}"/>
    <cellStyle name="Currency 8 2 2 2 2 5 3" xfId="18709" xr:uid="{00000000-0005-0000-0000-000014490000}"/>
    <cellStyle name="Currency 8 2 2 2 2 5 4" xfId="18710" xr:uid="{00000000-0005-0000-0000-000015490000}"/>
    <cellStyle name="Currency 8 2 2 2 2 5 5" xfId="18711" xr:uid="{00000000-0005-0000-0000-000016490000}"/>
    <cellStyle name="Currency 8 2 2 2 2 5 6" xfId="18712" xr:uid="{00000000-0005-0000-0000-000017490000}"/>
    <cellStyle name="Currency 8 2 2 2 2 5 7" xfId="18713" xr:uid="{00000000-0005-0000-0000-000018490000}"/>
    <cellStyle name="Currency 8 2 2 2 2 6" xfId="18714" xr:uid="{00000000-0005-0000-0000-000019490000}"/>
    <cellStyle name="Currency 8 2 2 2 2 7" xfId="18715" xr:uid="{00000000-0005-0000-0000-00001A490000}"/>
    <cellStyle name="Currency 8 2 2 2 2 8" xfId="18716" xr:uid="{00000000-0005-0000-0000-00001B490000}"/>
    <cellStyle name="Currency 8 2 2 2 2 9" xfId="18717" xr:uid="{00000000-0005-0000-0000-00001C490000}"/>
    <cellStyle name="Currency 8 2 2 2 3" xfId="18718" xr:uid="{00000000-0005-0000-0000-00001D490000}"/>
    <cellStyle name="Currency 8 2 2 2 3 10" xfId="18719" xr:uid="{00000000-0005-0000-0000-00001E490000}"/>
    <cellStyle name="Currency 8 2 2 2 3 11" xfId="18720" xr:uid="{00000000-0005-0000-0000-00001F490000}"/>
    <cellStyle name="Currency 8 2 2 2 3 2" xfId="18721" xr:uid="{00000000-0005-0000-0000-000020490000}"/>
    <cellStyle name="Currency 8 2 2 2 3 2 10" xfId="18722" xr:uid="{00000000-0005-0000-0000-000021490000}"/>
    <cellStyle name="Currency 8 2 2 2 3 2 2" xfId="18723" xr:uid="{00000000-0005-0000-0000-000022490000}"/>
    <cellStyle name="Currency 8 2 2 2 3 2 2 2" xfId="18724" xr:uid="{00000000-0005-0000-0000-000023490000}"/>
    <cellStyle name="Currency 8 2 2 2 3 2 2 3" xfId="18725" xr:uid="{00000000-0005-0000-0000-000024490000}"/>
    <cellStyle name="Currency 8 2 2 2 3 2 2 4" xfId="18726" xr:uid="{00000000-0005-0000-0000-000025490000}"/>
    <cellStyle name="Currency 8 2 2 2 3 2 2 5" xfId="18727" xr:uid="{00000000-0005-0000-0000-000026490000}"/>
    <cellStyle name="Currency 8 2 2 2 3 2 2 6" xfId="18728" xr:uid="{00000000-0005-0000-0000-000027490000}"/>
    <cellStyle name="Currency 8 2 2 2 3 2 2 7" xfId="18729" xr:uid="{00000000-0005-0000-0000-000028490000}"/>
    <cellStyle name="Currency 8 2 2 2 3 2 3" xfId="18730" xr:uid="{00000000-0005-0000-0000-000029490000}"/>
    <cellStyle name="Currency 8 2 2 2 3 2 3 2" xfId="18731" xr:uid="{00000000-0005-0000-0000-00002A490000}"/>
    <cellStyle name="Currency 8 2 2 2 3 2 3 3" xfId="18732" xr:uid="{00000000-0005-0000-0000-00002B490000}"/>
    <cellStyle name="Currency 8 2 2 2 3 2 3 4" xfId="18733" xr:uid="{00000000-0005-0000-0000-00002C490000}"/>
    <cellStyle name="Currency 8 2 2 2 3 2 3 5" xfId="18734" xr:uid="{00000000-0005-0000-0000-00002D490000}"/>
    <cellStyle name="Currency 8 2 2 2 3 2 3 6" xfId="18735" xr:uid="{00000000-0005-0000-0000-00002E490000}"/>
    <cellStyle name="Currency 8 2 2 2 3 2 3 7" xfId="18736" xr:uid="{00000000-0005-0000-0000-00002F490000}"/>
    <cellStyle name="Currency 8 2 2 2 3 2 4" xfId="18737" xr:uid="{00000000-0005-0000-0000-000030490000}"/>
    <cellStyle name="Currency 8 2 2 2 3 2 4 2" xfId="18738" xr:uid="{00000000-0005-0000-0000-000031490000}"/>
    <cellStyle name="Currency 8 2 2 2 3 2 4 3" xfId="18739" xr:uid="{00000000-0005-0000-0000-000032490000}"/>
    <cellStyle name="Currency 8 2 2 2 3 2 4 4" xfId="18740" xr:uid="{00000000-0005-0000-0000-000033490000}"/>
    <cellStyle name="Currency 8 2 2 2 3 2 4 5" xfId="18741" xr:uid="{00000000-0005-0000-0000-000034490000}"/>
    <cellStyle name="Currency 8 2 2 2 3 2 4 6" xfId="18742" xr:uid="{00000000-0005-0000-0000-000035490000}"/>
    <cellStyle name="Currency 8 2 2 2 3 2 4 7" xfId="18743" xr:uid="{00000000-0005-0000-0000-000036490000}"/>
    <cellStyle name="Currency 8 2 2 2 3 2 5" xfId="18744" xr:uid="{00000000-0005-0000-0000-000037490000}"/>
    <cellStyle name="Currency 8 2 2 2 3 2 6" xfId="18745" xr:uid="{00000000-0005-0000-0000-000038490000}"/>
    <cellStyle name="Currency 8 2 2 2 3 2 7" xfId="18746" xr:uid="{00000000-0005-0000-0000-000039490000}"/>
    <cellStyle name="Currency 8 2 2 2 3 2 8" xfId="18747" xr:uid="{00000000-0005-0000-0000-00003A490000}"/>
    <cellStyle name="Currency 8 2 2 2 3 2 9" xfId="18748" xr:uid="{00000000-0005-0000-0000-00003B490000}"/>
    <cellStyle name="Currency 8 2 2 2 3 3" xfId="18749" xr:uid="{00000000-0005-0000-0000-00003C490000}"/>
    <cellStyle name="Currency 8 2 2 2 3 3 2" xfId="18750" xr:uid="{00000000-0005-0000-0000-00003D490000}"/>
    <cellStyle name="Currency 8 2 2 2 3 3 3" xfId="18751" xr:uid="{00000000-0005-0000-0000-00003E490000}"/>
    <cellStyle name="Currency 8 2 2 2 3 3 4" xfId="18752" xr:uid="{00000000-0005-0000-0000-00003F490000}"/>
    <cellStyle name="Currency 8 2 2 2 3 3 5" xfId="18753" xr:uid="{00000000-0005-0000-0000-000040490000}"/>
    <cellStyle name="Currency 8 2 2 2 3 3 6" xfId="18754" xr:uid="{00000000-0005-0000-0000-000041490000}"/>
    <cellStyle name="Currency 8 2 2 2 3 3 7" xfId="18755" xr:uid="{00000000-0005-0000-0000-000042490000}"/>
    <cellStyle name="Currency 8 2 2 2 3 4" xfId="18756" xr:uid="{00000000-0005-0000-0000-000043490000}"/>
    <cellStyle name="Currency 8 2 2 2 3 4 2" xfId="18757" xr:uid="{00000000-0005-0000-0000-000044490000}"/>
    <cellStyle name="Currency 8 2 2 2 3 4 3" xfId="18758" xr:uid="{00000000-0005-0000-0000-000045490000}"/>
    <cellStyle name="Currency 8 2 2 2 3 4 4" xfId="18759" xr:uid="{00000000-0005-0000-0000-000046490000}"/>
    <cellStyle name="Currency 8 2 2 2 3 4 5" xfId="18760" xr:uid="{00000000-0005-0000-0000-000047490000}"/>
    <cellStyle name="Currency 8 2 2 2 3 4 6" xfId="18761" xr:uid="{00000000-0005-0000-0000-000048490000}"/>
    <cellStyle name="Currency 8 2 2 2 3 4 7" xfId="18762" xr:uid="{00000000-0005-0000-0000-000049490000}"/>
    <cellStyle name="Currency 8 2 2 2 3 5" xfId="18763" xr:uid="{00000000-0005-0000-0000-00004A490000}"/>
    <cellStyle name="Currency 8 2 2 2 3 5 2" xfId="18764" xr:uid="{00000000-0005-0000-0000-00004B490000}"/>
    <cellStyle name="Currency 8 2 2 2 3 5 3" xfId="18765" xr:uid="{00000000-0005-0000-0000-00004C490000}"/>
    <cellStyle name="Currency 8 2 2 2 3 5 4" xfId="18766" xr:uid="{00000000-0005-0000-0000-00004D490000}"/>
    <cellStyle name="Currency 8 2 2 2 3 5 5" xfId="18767" xr:uid="{00000000-0005-0000-0000-00004E490000}"/>
    <cellStyle name="Currency 8 2 2 2 3 5 6" xfId="18768" xr:uid="{00000000-0005-0000-0000-00004F490000}"/>
    <cellStyle name="Currency 8 2 2 2 3 5 7" xfId="18769" xr:uid="{00000000-0005-0000-0000-000050490000}"/>
    <cellStyle name="Currency 8 2 2 2 3 6" xfId="18770" xr:uid="{00000000-0005-0000-0000-000051490000}"/>
    <cellStyle name="Currency 8 2 2 2 3 7" xfId="18771" xr:uid="{00000000-0005-0000-0000-000052490000}"/>
    <cellStyle name="Currency 8 2 2 2 3 8" xfId="18772" xr:uid="{00000000-0005-0000-0000-000053490000}"/>
    <cellStyle name="Currency 8 2 2 2 3 9" xfId="18773" xr:uid="{00000000-0005-0000-0000-000054490000}"/>
    <cellStyle name="Currency 8 2 2 2 4" xfId="18774" xr:uid="{00000000-0005-0000-0000-000055490000}"/>
    <cellStyle name="Currency 8 2 2 2 4 10" xfId="18775" xr:uid="{00000000-0005-0000-0000-000056490000}"/>
    <cellStyle name="Currency 8 2 2 2 4 2" xfId="18776" xr:uid="{00000000-0005-0000-0000-000057490000}"/>
    <cellStyle name="Currency 8 2 2 2 4 2 2" xfId="18777" xr:uid="{00000000-0005-0000-0000-000058490000}"/>
    <cellStyle name="Currency 8 2 2 2 4 2 3" xfId="18778" xr:uid="{00000000-0005-0000-0000-000059490000}"/>
    <cellStyle name="Currency 8 2 2 2 4 2 4" xfId="18779" xr:uid="{00000000-0005-0000-0000-00005A490000}"/>
    <cellStyle name="Currency 8 2 2 2 4 2 5" xfId="18780" xr:uid="{00000000-0005-0000-0000-00005B490000}"/>
    <cellStyle name="Currency 8 2 2 2 4 2 6" xfId="18781" xr:uid="{00000000-0005-0000-0000-00005C490000}"/>
    <cellStyle name="Currency 8 2 2 2 4 2 7" xfId="18782" xr:uid="{00000000-0005-0000-0000-00005D490000}"/>
    <cellStyle name="Currency 8 2 2 2 4 3" xfId="18783" xr:uid="{00000000-0005-0000-0000-00005E490000}"/>
    <cellStyle name="Currency 8 2 2 2 4 3 2" xfId="18784" xr:uid="{00000000-0005-0000-0000-00005F490000}"/>
    <cellStyle name="Currency 8 2 2 2 4 3 3" xfId="18785" xr:uid="{00000000-0005-0000-0000-000060490000}"/>
    <cellStyle name="Currency 8 2 2 2 4 3 4" xfId="18786" xr:uid="{00000000-0005-0000-0000-000061490000}"/>
    <cellStyle name="Currency 8 2 2 2 4 3 5" xfId="18787" xr:uid="{00000000-0005-0000-0000-000062490000}"/>
    <cellStyle name="Currency 8 2 2 2 4 3 6" xfId="18788" xr:uid="{00000000-0005-0000-0000-000063490000}"/>
    <cellStyle name="Currency 8 2 2 2 4 3 7" xfId="18789" xr:uid="{00000000-0005-0000-0000-000064490000}"/>
    <cellStyle name="Currency 8 2 2 2 4 4" xfId="18790" xr:uid="{00000000-0005-0000-0000-000065490000}"/>
    <cellStyle name="Currency 8 2 2 2 4 4 2" xfId="18791" xr:uid="{00000000-0005-0000-0000-000066490000}"/>
    <cellStyle name="Currency 8 2 2 2 4 4 3" xfId="18792" xr:uid="{00000000-0005-0000-0000-000067490000}"/>
    <cellStyle name="Currency 8 2 2 2 4 4 4" xfId="18793" xr:uid="{00000000-0005-0000-0000-000068490000}"/>
    <cellStyle name="Currency 8 2 2 2 4 4 5" xfId="18794" xr:uid="{00000000-0005-0000-0000-000069490000}"/>
    <cellStyle name="Currency 8 2 2 2 4 4 6" xfId="18795" xr:uid="{00000000-0005-0000-0000-00006A490000}"/>
    <cellStyle name="Currency 8 2 2 2 4 4 7" xfId="18796" xr:uid="{00000000-0005-0000-0000-00006B490000}"/>
    <cellStyle name="Currency 8 2 2 2 4 5" xfId="18797" xr:uid="{00000000-0005-0000-0000-00006C490000}"/>
    <cellStyle name="Currency 8 2 2 2 4 6" xfId="18798" xr:uid="{00000000-0005-0000-0000-00006D490000}"/>
    <cellStyle name="Currency 8 2 2 2 4 7" xfId="18799" xr:uid="{00000000-0005-0000-0000-00006E490000}"/>
    <cellStyle name="Currency 8 2 2 2 4 8" xfId="18800" xr:uid="{00000000-0005-0000-0000-00006F490000}"/>
    <cellStyle name="Currency 8 2 2 2 4 9" xfId="18801" xr:uid="{00000000-0005-0000-0000-000070490000}"/>
    <cellStyle name="Currency 8 2 2 2 5" xfId="18802" xr:uid="{00000000-0005-0000-0000-000071490000}"/>
    <cellStyle name="Currency 8 2 2 2 5 2" xfId="18803" xr:uid="{00000000-0005-0000-0000-000072490000}"/>
    <cellStyle name="Currency 8 2 2 2 5 3" xfId="18804" xr:uid="{00000000-0005-0000-0000-000073490000}"/>
    <cellStyle name="Currency 8 2 2 2 5 4" xfId="18805" xr:uid="{00000000-0005-0000-0000-000074490000}"/>
    <cellStyle name="Currency 8 2 2 2 5 5" xfId="18806" xr:uid="{00000000-0005-0000-0000-000075490000}"/>
    <cellStyle name="Currency 8 2 2 2 5 6" xfId="18807" xr:uid="{00000000-0005-0000-0000-000076490000}"/>
    <cellStyle name="Currency 8 2 2 2 5 7" xfId="18808" xr:uid="{00000000-0005-0000-0000-000077490000}"/>
    <cellStyle name="Currency 8 2 2 2 6" xfId="18809" xr:uid="{00000000-0005-0000-0000-000078490000}"/>
    <cellStyle name="Currency 8 2 2 2 6 2" xfId="18810" xr:uid="{00000000-0005-0000-0000-000079490000}"/>
    <cellStyle name="Currency 8 2 2 2 6 3" xfId="18811" xr:uid="{00000000-0005-0000-0000-00007A490000}"/>
    <cellStyle name="Currency 8 2 2 2 6 4" xfId="18812" xr:uid="{00000000-0005-0000-0000-00007B490000}"/>
    <cellStyle name="Currency 8 2 2 2 6 5" xfId="18813" xr:uid="{00000000-0005-0000-0000-00007C490000}"/>
    <cellStyle name="Currency 8 2 2 2 6 6" xfId="18814" xr:uid="{00000000-0005-0000-0000-00007D490000}"/>
    <cellStyle name="Currency 8 2 2 2 6 7" xfId="18815" xr:uid="{00000000-0005-0000-0000-00007E490000}"/>
    <cellStyle name="Currency 8 2 2 2 7" xfId="18816" xr:uid="{00000000-0005-0000-0000-00007F490000}"/>
    <cellStyle name="Currency 8 2 2 2 7 2" xfId="18817" xr:uid="{00000000-0005-0000-0000-000080490000}"/>
    <cellStyle name="Currency 8 2 2 2 7 3" xfId="18818" xr:uid="{00000000-0005-0000-0000-000081490000}"/>
    <cellStyle name="Currency 8 2 2 2 7 4" xfId="18819" xr:uid="{00000000-0005-0000-0000-000082490000}"/>
    <cellStyle name="Currency 8 2 2 2 7 5" xfId="18820" xr:uid="{00000000-0005-0000-0000-000083490000}"/>
    <cellStyle name="Currency 8 2 2 2 7 6" xfId="18821" xr:uid="{00000000-0005-0000-0000-000084490000}"/>
    <cellStyle name="Currency 8 2 2 2 7 7" xfId="18822" xr:uid="{00000000-0005-0000-0000-000085490000}"/>
    <cellStyle name="Currency 8 2 2 2 8" xfId="18823" xr:uid="{00000000-0005-0000-0000-000086490000}"/>
    <cellStyle name="Currency 8 2 2 2 9" xfId="18824" xr:uid="{00000000-0005-0000-0000-000087490000}"/>
    <cellStyle name="Currency 8 2 2 3" xfId="18825" xr:uid="{00000000-0005-0000-0000-000088490000}"/>
    <cellStyle name="Currency 8 2 2 3 10" xfId="18826" xr:uid="{00000000-0005-0000-0000-000089490000}"/>
    <cellStyle name="Currency 8 2 2 3 11" xfId="18827" xr:uid="{00000000-0005-0000-0000-00008A490000}"/>
    <cellStyle name="Currency 8 2 2 3 12" xfId="18828" xr:uid="{00000000-0005-0000-0000-00008B490000}"/>
    <cellStyle name="Currency 8 2 2 3 2" xfId="18829" xr:uid="{00000000-0005-0000-0000-00008C490000}"/>
    <cellStyle name="Currency 8 2 2 3 2 10" xfId="18830" xr:uid="{00000000-0005-0000-0000-00008D490000}"/>
    <cellStyle name="Currency 8 2 2 3 2 11" xfId="18831" xr:uid="{00000000-0005-0000-0000-00008E490000}"/>
    <cellStyle name="Currency 8 2 2 3 2 2" xfId="18832" xr:uid="{00000000-0005-0000-0000-00008F490000}"/>
    <cellStyle name="Currency 8 2 2 3 2 2 10" xfId="18833" xr:uid="{00000000-0005-0000-0000-000090490000}"/>
    <cellStyle name="Currency 8 2 2 3 2 2 2" xfId="18834" xr:uid="{00000000-0005-0000-0000-000091490000}"/>
    <cellStyle name="Currency 8 2 2 3 2 2 2 2" xfId="18835" xr:uid="{00000000-0005-0000-0000-000092490000}"/>
    <cellStyle name="Currency 8 2 2 3 2 2 2 3" xfId="18836" xr:uid="{00000000-0005-0000-0000-000093490000}"/>
    <cellStyle name="Currency 8 2 2 3 2 2 2 4" xfId="18837" xr:uid="{00000000-0005-0000-0000-000094490000}"/>
    <cellStyle name="Currency 8 2 2 3 2 2 2 5" xfId="18838" xr:uid="{00000000-0005-0000-0000-000095490000}"/>
    <cellStyle name="Currency 8 2 2 3 2 2 2 6" xfId="18839" xr:uid="{00000000-0005-0000-0000-000096490000}"/>
    <cellStyle name="Currency 8 2 2 3 2 2 2 7" xfId="18840" xr:uid="{00000000-0005-0000-0000-000097490000}"/>
    <cellStyle name="Currency 8 2 2 3 2 2 3" xfId="18841" xr:uid="{00000000-0005-0000-0000-000098490000}"/>
    <cellStyle name="Currency 8 2 2 3 2 2 3 2" xfId="18842" xr:uid="{00000000-0005-0000-0000-000099490000}"/>
    <cellStyle name="Currency 8 2 2 3 2 2 3 3" xfId="18843" xr:uid="{00000000-0005-0000-0000-00009A490000}"/>
    <cellStyle name="Currency 8 2 2 3 2 2 3 4" xfId="18844" xr:uid="{00000000-0005-0000-0000-00009B490000}"/>
    <cellStyle name="Currency 8 2 2 3 2 2 3 5" xfId="18845" xr:uid="{00000000-0005-0000-0000-00009C490000}"/>
    <cellStyle name="Currency 8 2 2 3 2 2 3 6" xfId="18846" xr:uid="{00000000-0005-0000-0000-00009D490000}"/>
    <cellStyle name="Currency 8 2 2 3 2 2 3 7" xfId="18847" xr:uid="{00000000-0005-0000-0000-00009E490000}"/>
    <cellStyle name="Currency 8 2 2 3 2 2 4" xfId="18848" xr:uid="{00000000-0005-0000-0000-00009F490000}"/>
    <cellStyle name="Currency 8 2 2 3 2 2 4 2" xfId="18849" xr:uid="{00000000-0005-0000-0000-0000A0490000}"/>
    <cellStyle name="Currency 8 2 2 3 2 2 4 3" xfId="18850" xr:uid="{00000000-0005-0000-0000-0000A1490000}"/>
    <cellStyle name="Currency 8 2 2 3 2 2 4 4" xfId="18851" xr:uid="{00000000-0005-0000-0000-0000A2490000}"/>
    <cellStyle name="Currency 8 2 2 3 2 2 4 5" xfId="18852" xr:uid="{00000000-0005-0000-0000-0000A3490000}"/>
    <cellStyle name="Currency 8 2 2 3 2 2 4 6" xfId="18853" xr:uid="{00000000-0005-0000-0000-0000A4490000}"/>
    <cellStyle name="Currency 8 2 2 3 2 2 4 7" xfId="18854" xr:uid="{00000000-0005-0000-0000-0000A5490000}"/>
    <cellStyle name="Currency 8 2 2 3 2 2 5" xfId="18855" xr:uid="{00000000-0005-0000-0000-0000A6490000}"/>
    <cellStyle name="Currency 8 2 2 3 2 2 6" xfId="18856" xr:uid="{00000000-0005-0000-0000-0000A7490000}"/>
    <cellStyle name="Currency 8 2 2 3 2 2 7" xfId="18857" xr:uid="{00000000-0005-0000-0000-0000A8490000}"/>
    <cellStyle name="Currency 8 2 2 3 2 2 8" xfId="18858" xr:uid="{00000000-0005-0000-0000-0000A9490000}"/>
    <cellStyle name="Currency 8 2 2 3 2 2 9" xfId="18859" xr:uid="{00000000-0005-0000-0000-0000AA490000}"/>
    <cellStyle name="Currency 8 2 2 3 2 3" xfId="18860" xr:uid="{00000000-0005-0000-0000-0000AB490000}"/>
    <cellStyle name="Currency 8 2 2 3 2 3 2" xfId="18861" xr:uid="{00000000-0005-0000-0000-0000AC490000}"/>
    <cellStyle name="Currency 8 2 2 3 2 3 3" xfId="18862" xr:uid="{00000000-0005-0000-0000-0000AD490000}"/>
    <cellStyle name="Currency 8 2 2 3 2 3 4" xfId="18863" xr:uid="{00000000-0005-0000-0000-0000AE490000}"/>
    <cellStyle name="Currency 8 2 2 3 2 3 5" xfId="18864" xr:uid="{00000000-0005-0000-0000-0000AF490000}"/>
    <cellStyle name="Currency 8 2 2 3 2 3 6" xfId="18865" xr:uid="{00000000-0005-0000-0000-0000B0490000}"/>
    <cellStyle name="Currency 8 2 2 3 2 3 7" xfId="18866" xr:uid="{00000000-0005-0000-0000-0000B1490000}"/>
    <cellStyle name="Currency 8 2 2 3 2 4" xfId="18867" xr:uid="{00000000-0005-0000-0000-0000B2490000}"/>
    <cellStyle name="Currency 8 2 2 3 2 4 2" xfId="18868" xr:uid="{00000000-0005-0000-0000-0000B3490000}"/>
    <cellStyle name="Currency 8 2 2 3 2 4 3" xfId="18869" xr:uid="{00000000-0005-0000-0000-0000B4490000}"/>
    <cellStyle name="Currency 8 2 2 3 2 4 4" xfId="18870" xr:uid="{00000000-0005-0000-0000-0000B5490000}"/>
    <cellStyle name="Currency 8 2 2 3 2 4 5" xfId="18871" xr:uid="{00000000-0005-0000-0000-0000B6490000}"/>
    <cellStyle name="Currency 8 2 2 3 2 4 6" xfId="18872" xr:uid="{00000000-0005-0000-0000-0000B7490000}"/>
    <cellStyle name="Currency 8 2 2 3 2 4 7" xfId="18873" xr:uid="{00000000-0005-0000-0000-0000B8490000}"/>
    <cellStyle name="Currency 8 2 2 3 2 5" xfId="18874" xr:uid="{00000000-0005-0000-0000-0000B9490000}"/>
    <cellStyle name="Currency 8 2 2 3 2 5 2" xfId="18875" xr:uid="{00000000-0005-0000-0000-0000BA490000}"/>
    <cellStyle name="Currency 8 2 2 3 2 5 3" xfId="18876" xr:uid="{00000000-0005-0000-0000-0000BB490000}"/>
    <cellStyle name="Currency 8 2 2 3 2 5 4" xfId="18877" xr:uid="{00000000-0005-0000-0000-0000BC490000}"/>
    <cellStyle name="Currency 8 2 2 3 2 5 5" xfId="18878" xr:uid="{00000000-0005-0000-0000-0000BD490000}"/>
    <cellStyle name="Currency 8 2 2 3 2 5 6" xfId="18879" xr:uid="{00000000-0005-0000-0000-0000BE490000}"/>
    <cellStyle name="Currency 8 2 2 3 2 5 7" xfId="18880" xr:uid="{00000000-0005-0000-0000-0000BF490000}"/>
    <cellStyle name="Currency 8 2 2 3 2 6" xfId="18881" xr:uid="{00000000-0005-0000-0000-0000C0490000}"/>
    <cellStyle name="Currency 8 2 2 3 2 7" xfId="18882" xr:uid="{00000000-0005-0000-0000-0000C1490000}"/>
    <cellStyle name="Currency 8 2 2 3 2 8" xfId="18883" xr:uid="{00000000-0005-0000-0000-0000C2490000}"/>
    <cellStyle name="Currency 8 2 2 3 2 9" xfId="18884" xr:uid="{00000000-0005-0000-0000-0000C3490000}"/>
    <cellStyle name="Currency 8 2 2 3 3" xfId="18885" xr:uid="{00000000-0005-0000-0000-0000C4490000}"/>
    <cellStyle name="Currency 8 2 2 3 3 10" xfId="18886" xr:uid="{00000000-0005-0000-0000-0000C5490000}"/>
    <cellStyle name="Currency 8 2 2 3 3 2" xfId="18887" xr:uid="{00000000-0005-0000-0000-0000C6490000}"/>
    <cellStyle name="Currency 8 2 2 3 3 2 2" xfId="18888" xr:uid="{00000000-0005-0000-0000-0000C7490000}"/>
    <cellStyle name="Currency 8 2 2 3 3 2 3" xfId="18889" xr:uid="{00000000-0005-0000-0000-0000C8490000}"/>
    <cellStyle name="Currency 8 2 2 3 3 2 4" xfId="18890" xr:uid="{00000000-0005-0000-0000-0000C9490000}"/>
    <cellStyle name="Currency 8 2 2 3 3 2 5" xfId="18891" xr:uid="{00000000-0005-0000-0000-0000CA490000}"/>
    <cellStyle name="Currency 8 2 2 3 3 2 6" xfId="18892" xr:uid="{00000000-0005-0000-0000-0000CB490000}"/>
    <cellStyle name="Currency 8 2 2 3 3 2 7" xfId="18893" xr:uid="{00000000-0005-0000-0000-0000CC490000}"/>
    <cellStyle name="Currency 8 2 2 3 3 3" xfId="18894" xr:uid="{00000000-0005-0000-0000-0000CD490000}"/>
    <cellStyle name="Currency 8 2 2 3 3 3 2" xfId="18895" xr:uid="{00000000-0005-0000-0000-0000CE490000}"/>
    <cellStyle name="Currency 8 2 2 3 3 3 3" xfId="18896" xr:uid="{00000000-0005-0000-0000-0000CF490000}"/>
    <cellStyle name="Currency 8 2 2 3 3 3 4" xfId="18897" xr:uid="{00000000-0005-0000-0000-0000D0490000}"/>
    <cellStyle name="Currency 8 2 2 3 3 3 5" xfId="18898" xr:uid="{00000000-0005-0000-0000-0000D1490000}"/>
    <cellStyle name="Currency 8 2 2 3 3 3 6" xfId="18899" xr:uid="{00000000-0005-0000-0000-0000D2490000}"/>
    <cellStyle name="Currency 8 2 2 3 3 3 7" xfId="18900" xr:uid="{00000000-0005-0000-0000-0000D3490000}"/>
    <cellStyle name="Currency 8 2 2 3 3 4" xfId="18901" xr:uid="{00000000-0005-0000-0000-0000D4490000}"/>
    <cellStyle name="Currency 8 2 2 3 3 4 2" xfId="18902" xr:uid="{00000000-0005-0000-0000-0000D5490000}"/>
    <cellStyle name="Currency 8 2 2 3 3 4 3" xfId="18903" xr:uid="{00000000-0005-0000-0000-0000D6490000}"/>
    <cellStyle name="Currency 8 2 2 3 3 4 4" xfId="18904" xr:uid="{00000000-0005-0000-0000-0000D7490000}"/>
    <cellStyle name="Currency 8 2 2 3 3 4 5" xfId="18905" xr:uid="{00000000-0005-0000-0000-0000D8490000}"/>
    <cellStyle name="Currency 8 2 2 3 3 4 6" xfId="18906" xr:uid="{00000000-0005-0000-0000-0000D9490000}"/>
    <cellStyle name="Currency 8 2 2 3 3 4 7" xfId="18907" xr:uid="{00000000-0005-0000-0000-0000DA490000}"/>
    <cellStyle name="Currency 8 2 2 3 3 5" xfId="18908" xr:uid="{00000000-0005-0000-0000-0000DB490000}"/>
    <cellStyle name="Currency 8 2 2 3 3 6" xfId="18909" xr:uid="{00000000-0005-0000-0000-0000DC490000}"/>
    <cellStyle name="Currency 8 2 2 3 3 7" xfId="18910" xr:uid="{00000000-0005-0000-0000-0000DD490000}"/>
    <cellStyle name="Currency 8 2 2 3 3 8" xfId="18911" xr:uid="{00000000-0005-0000-0000-0000DE490000}"/>
    <cellStyle name="Currency 8 2 2 3 3 9" xfId="18912" xr:uid="{00000000-0005-0000-0000-0000DF490000}"/>
    <cellStyle name="Currency 8 2 2 3 4" xfId="18913" xr:uid="{00000000-0005-0000-0000-0000E0490000}"/>
    <cellStyle name="Currency 8 2 2 3 4 2" xfId="18914" xr:uid="{00000000-0005-0000-0000-0000E1490000}"/>
    <cellStyle name="Currency 8 2 2 3 4 3" xfId="18915" xr:uid="{00000000-0005-0000-0000-0000E2490000}"/>
    <cellStyle name="Currency 8 2 2 3 4 4" xfId="18916" xr:uid="{00000000-0005-0000-0000-0000E3490000}"/>
    <cellStyle name="Currency 8 2 2 3 4 5" xfId="18917" xr:uid="{00000000-0005-0000-0000-0000E4490000}"/>
    <cellStyle name="Currency 8 2 2 3 4 6" xfId="18918" xr:uid="{00000000-0005-0000-0000-0000E5490000}"/>
    <cellStyle name="Currency 8 2 2 3 4 7" xfId="18919" xr:uid="{00000000-0005-0000-0000-0000E6490000}"/>
    <cellStyle name="Currency 8 2 2 3 5" xfId="18920" xr:uid="{00000000-0005-0000-0000-0000E7490000}"/>
    <cellStyle name="Currency 8 2 2 3 5 2" xfId="18921" xr:uid="{00000000-0005-0000-0000-0000E8490000}"/>
    <cellStyle name="Currency 8 2 2 3 5 3" xfId="18922" xr:uid="{00000000-0005-0000-0000-0000E9490000}"/>
    <cellStyle name="Currency 8 2 2 3 5 4" xfId="18923" xr:uid="{00000000-0005-0000-0000-0000EA490000}"/>
    <cellStyle name="Currency 8 2 2 3 5 5" xfId="18924" xr:uid="{00000000-0005-0000-0000-0000EB490000}"/>
    <cellStyle name="Currency 8 2 2 3 5 6" xfId="18925" xr:uid="{00000000-0005-0000-0000-0000EC490000}"/>
    <cellStyle name="Currency 8 2 2 3 5 7" xfId="18926" xr:uid="{00000000-0005-0000-0000-0000ED490000}"/>
    <cellStyle name="Currency 8 2 2 3 6" xfId="18927" xr:uid="{00000000-0005-0000-0000-0000EE490000}"/>
    <cellStyle name="Currency 8 2 2 3 6 2" xfId="18928" xr:uid="{00000000-0005-0000-0000-0000EF490000}"/>
    <cellStyle name="Currency 8 2 2 3 6 3" xfId="18929" xr:uid="{00000000-0005-0000-0000-0000F0490000}"/>
    <cellStyle name="Currency 8 2 2 3 6 4" xfId="18930" xr:uid="{00000000-0005-0000-0000-0000F1490000}"/>
    <cellStyle name="Currency 8 2 2 3 6 5" xfId="18931" xr:uid="{00000000-0005-0000-0000-0000F2490000}"/>
    <cellStyle name="Currency 8 2 2 3 6 6" xfId="18932" xr:uid="{00000000-0005-0000-0000-0000F3490000}"/>
    <cellStyle name="Currency 8 2 2 3 6 7" xfId="18933" xr:uid="{00000000-0005-0000-0000-0000F4490000}"/>
    <cellStyle name="Currency 8 2 2 3 7" xfId="18934" xr:uid="{00000000-0005-0000-0000-0000F5490000}"/>
    <cellStyle name="Currency 8 2 2 3 8" xfId="18935" xr:uid="{00000000-0005-0000-0000-0000F6490000}"/>
    <cellStyle name="Currency 8 2 2 3 9" xfId="18936" xr:uid="{00000000-0005-0000-0000-0000F7490000}"/>
    <cellStyle name="Currency 8 2 2 4" xfId="18937" xr:uid="{00000000-0005-0000-0000-0000F8490000}"/>
    <cellStyle name="Currency 8 2 2 4 10" xfId="18938" xr:uid="{00000000-0005-0000-0000-0000F9490000}"/>
    <cellStyle name="Currency 8 2 2 4 11" xfId="18939" xr:uid="{00000000-0005-0000-0000-0000FA490000}"/>
    <cellStyle name="Currency 8 2 2 4 2" xfId="18940" xr:uid="{00000000-0005-0000-0000-0000FB490000}"/>
    <cellStyle name="Currency 8 2 2 4 2 10" xfId="18941" xr:uid="{00000000-0005-0000-0000-0000FC490000}"/>
    <cellStyle name="Currency 8 2 2 4 2 2" xfId="18942" xr:uid="{00000000-0005-0000-0000-0000FD490000}"/>
    <cellStyle name="Currency 8 2 2 4 2 2 2" xfId="18943" xr:uid="{00000000-0005-0000-0000-0000FE490000}"/>
    <cellStyle name="Currency 8 2 2 4 2 2 3" xfId="18944" xr:uid="{00000000-0005-0000-0000-0000FF490000}"/>
    <cellStyle name="Currency 8 2 2 4 2 2 4" xfId="18945" xr:uid="{00000000-0005-0000-0000-0000004A0000}"/>
    <cellStyle name="Currency 8 2 2 4 2 2 5" xfId="18946" xr:uid="{00000000-0005-0000-0000-0000014A0000}"/>
    <cellStyle name="Currency 8 2 2 4 2 2 6" xfId="18947" xr:uid="{00000000-0005-0000-0000-0000024A0000}"/>
    <cellStyle name="Currency 8 2 2 4 2 2 7" xfId="18948" xr:uid="{00000000-0005-0000-0000-0000034A0000}"/>
    <cellStyle name="Currency 8 2 2 4 2 3" xfId="18949" xr:uid="{00000000-0005-0000-0000-0000044A0000}"/>
    <cellStyle name="Currency 8 2 2 4 2 3 2" xfId="18950" xr:uid="{00000000-0005-0000-0000-0000054A0000}"/>
    <cellStyle name="Currency 8 2 2 4 2 3 3" xfId="18951" xr:uid="{00000000-0005-0000-0000-0000064A0000}"/>
    <cellStyle name="Currency 8 2 2 4 2 3 4" xfId="18952" xr:uid="{00000000-0005-0000-0000-0000074A0000}"/>
    <cellStyle name="Currency 8 2 2 4 2 3 5" xfId="18953" xr:uid="{00000000-0005-0000-0000-0000084A0000}"/>
    <cellStyle name="Currency 8 2 2 4 2 3 6" xfId="18954" xr:uid="{00000000-0005-0000-0000-0000094A0000}"/>
    <cellStyle name="Currency 8 2 2 4 2 3 7" xfId="18955" xr:uid="{00000000-0005-0000-0000-00000A4A0000}"/>
    <cellStyle name="Currency 8 2 2 4 2 4" xfId="18956" xr:uid="{00000000-0005-0000-0000-00000B4A0000}"/>
    <cellStyle name="Currency 8 2 2 4 2 4 2" xfId="18957" xr:uid="{00000000-0005-0000-0000-00000C4A0000}"/>
    <cellStyle name="Currency 8 2 2 4 2 4 3" xfId="18958" xr:uid="{00000000-0005-0000-0000-00000D4A0000}"/>
    <cellStyle name="Currency 8 2 2 4 2 4 4" xfId="18959" xr:uid="{00000000-0005-0000-0000-00000E4A0000}"/>
    <cellStyle name="Currency 8 2 2 4 2 4 5" xfId="18960" xr:uid="{00000000-0005-0000-0000-00000F4A0000}"/>
    <cellStyle name="Currency 8 2 2 4 2 4 6" xfId="18961" xr:uid="{00000000-0005-0000-0000-0000104A0000}"/>
    <cellStyle name="Currency 8 2 2 4 2 4 7" xfId="18962" xr:uid="{00000000-0005-0000-0000-0000114A0000}"/>
    <cellStyle name="Currency 8 2 2 4 2 5" xfId="18963" xr:uid="{00000000-0005-0000-0000-0000124A0000}"/>
    <cellStyle name="Currency 8 2 2 4 2 6" xfId="18964" xr:uid="{00000000-0005-0000-0000-0000134A0000}"/>
    <cellStyle name="Currency 8 2 2 4 2 7" xfId="18965" xr:uid="{00000000-0005-0000-0000-0000144A0000}"/>
    <cellStyle name="Currency 8 2 2 4 2 8" xfId="18966" xr:uid="{00000000-0005-0000-0000-0000154A0000}"/>
    <cellStyle name="Currency 8 2 2 4 2 9" xfId="18967" xr:uid="{00000000-0005-0000-0000-0000164A0000}"/>
    <cellStyle name="Currency 8 2 2 4 3" xfId="18968" xr:uid="{00000000-0005-0000-0000-0000174A0000}"/>
    <cellStyle name="Currency 8 2 2 4 3 2" xfId="18969" xr:uid="{00000000-0005-0000-0000-0000184A0000}"/>
    <cellStyle name="Currency 8 2 2 4 3 3" xfId="18970" xr:uid="{00000000-0005-0000-0000-0000194A0000}"/>
    <cellStyle name="Currency 8 2 2 4 3 4" xfId="18971" xr:uid="{00000000-0005-0000-0000-00001A4A0000}"/>
    <cellStyle name="Currency 8 2 2 4 3 5" xfId="18972" xr:uid="{00000000-0005-0000-0000-00001B4A0000}"/>
    <cellStyle name="Currency 8 2 2 4 3 6" xfId="18973" xr:uid="{00000000-0005-0000-0000-00001C4A0000}"/>
    <cellStyle name="Currency 8 2 2 4 3 7" xfId="18974" xr:uid="{00000000-0005-0000-0000-00001D4A0000}"/>
    <cellStyle name="Currency 8 2 2 4 4" xfId="18975" xr:uid="{00000000-0005-0000-0000-00001E4A0000}"/>
    <cellStyle name="Currency 8 2 2 4 4 2" xfId="18976" xr:uid="{00000000-0005-0000-0000-00001F4A0000}"/>
    <cellStyle name="Currency 8 2 2 4 4 3" xfId="18977" xr:uid="{00000000-0005-0000-0000-0000204A0000}"/>
    <cellStyle name="Currency 8 2 2 4 4 4" xfId="18978" xr:uid="{00000000-0005-0000-0000-0000214A0000}"/>
    <cellStyle name="Currency 8 2 2 4 4 5" xfId="18979" xr:uid="{00000000-0005-0000-0000-0000224A0000}"/>
    <cellStyle name="Currency 8 2 2 4 4 6" xfId="18980" xr:uid="{00000000-0005-0000-0000-0000234A0000}"/>
    <cellStyle name="Currency 8 2 2 4 4 7" xfId="18981" xr:uid="{00000000-0005-0000-0000-0000244A0000}"/>
    <cellStyle name="Currency 8 2 2 4 5" xfId="18982" xr:uid="{00000000-0005-0000-0000-0000254A0000}"/>
    <cellStyle name="Currency 8 2 2 4 5 2" xfId="18983" xr:uid="{00000000-0005-0000-0000-0000264A0000}"/>
    <cellStyle name="Currency 8 2 2 4 5 3" xfId="18984" xr:uid="{00000000-0005-0000-0000-0000274A0000}"/>
    <cellStyle name="Currency 8 2 2 4 5 4" xfId="18985" xr:uid="{00000000-0005-0000-0000-0000284A0000}"/>
    <cellStyle name="Currency 8 2 2 4 5 5" xfId="18986" xr:uid="{00000000-0005-0000-0000-0000294A0000}"/>
    <cellStyle name="Currency 8 2 2 4 5 6" xfId="18987" xr:uid="{00000000-0005-0000-0000-00002A4A0000}"/>
    <cellStyle name="Currency 8 2 2 4 5 7" xfId="18988" xr:uid="{00000000-0005-0000-0000-00002B4A0000}"/>
    <cellStyle name="Currency 8 2 2 4 6" xfId="18989" xr:uid="{00000000-0005-0000-0000-00002C4A0000}"/>
    <cellStyle name="Currency 8 2 2 4 7" xfId="18990" xr:uid="{00000000-0005-0000-0000-00002D4A0000}"/>
    <cellStyle name="Currency 8 2 2 4 8" xfId="18991" xr:uid="{00000000-0005-0000-0000-00002E4A0000}"/>
    <cellStyle name="Currency 8 2 2 4 9" xfId="18992" xr:uid="{00000000-0005-0000-0000-00002F4A0000}"/>
    <cellStyle name="Currency 8 2 2 5" xfId="18993" xr:uid="{00000000-0005-0000-0000-0000304A0000}"/>
    <cellStyle name="Currency 8 2 2 5 10" xfId="18994" xr:uid="{00000000-0005-0000-0000-0000314A0000}"/>
    <cellStyle name="Currency 8 2 2 5 2" xfId="18995" xr:uid="{00000000-0005-0000-0000-0000324A0000}"/>
    <cellStyle name="Currency 8 2 2 5 2 2" xfId="18996" xr:uid="{00000000-0005-0000-0000-0000334A0000}"/>
    <cellStyle name="Currency 8 2 2 5 2 3" xfId="18997" xr:uid="{00000000-0005-0000-0000-0000344A0000}"/>
    <cellStyle name="Currency 8 2 2 5 2 4" xfId="18998" xr:uid="{00000000-0005-0000-0000-0000354A0000}"/>
    <cellStyle name="Currency 8 2 2 5 2 5" xfId="18999" xr:uid="{00000000-0005-0000-0000-0000364A0000}"/>
    <cellStyle name="Currency 8 2 2 5 2 6" xfId="19000" xr:uid="{00000000-0005-0000-0000-0000374A0000}"/>
    <cellStyle name="Currency 8 2 2 5 2 7" xfId="19001" xr:uid="{00000000-0005-0000-0000-0000384A0000}"/>
    <cellStyle name="Currency 8 2 2 5 3" xfId="19002" xr:uid="{00000000-0005-0000-0000-0000394A0000}"/>
    <cellStyle name="Currency 8 2 2 5 3 2" xfId="19003" xr:uid="{00000000-0005-0000-0000-00003A4A0000}"/>
    <cellStyle name="Currency 8 2 2 5 3 3" xfId="19004" xr:uid="{00000000-0005-0000-0000-00003B4A0000}"/>
    <cellStyle name="Currency 8 2 2 5 3 4" xfId="19005" xr:uid="{00000000-0005-0000-0000-00003C4A0000}"/>
    <cellStyle name="Currency 8 2 2 5 3 5" xfId="19006" xr:uid="{00000000-0005-0000-0000-00003D4A0000}"/>
    <cellStyle name="Currency 8 2 2 5 3 6" xfId="19007" xr:uid="{00000000-0005-0000-0000-00003E4A0000}"/>
    <cellStyle name="Currency 8 2 2 5 3 7" xfId="19008" xr:uid="{00000000-0005-0000-0000-00003F4A0000}"/>
    <cellStyle name="Currency 8 2 2 5 4" xfId="19009" xr:uid="{00000000-0005-0000-0000-0000404A0000}"/>
    <cellStyle name="Currency 8 2 2 5 4 2" xfId="19010" xr:uid="{00000000-0005-0000-0000-0000414A0000}"/>
    <cellStyle name="Currency 8 2 2 5 4 3" xfId="19011" xr:uid="{00000000-0005-0000-0000-0000424A0000}"/>
    <cellStyle name="Currency 8 2 2 5 4 4" xfId="19012" xr:uid="{00000000-0005-0000-0000-0000434A0000}"/>
    <cellStyle name="Currency 8 2 2 5 4 5" xfId="19013" xr:uid="{00000000-0005-0000-0000-0000444A0000}"/>
    <cellStyle name="Currency 8 2 2 5 4 6" xfId="19014" xr:uid="{00000000-0005-0000-0000-0000454A0000}"/>
    <cellStyle name="Currency 8 2 2 5 4 7" xfId="19015" xr:uid="{00000000-0005-0000-0000-0000464A0000}"/>
    <cellStyle name="Currency 8 2 2 5 5" xfId="19016" xr:uid="{00000000-0005-0000-0000-0000474A0000}"/>
    <cellStyle name="Currency 8 2 2 5 6" xfId="19017" xr:uid="{00000000-0005-0000-0000-0000484A0000}"/>
    <cellStyle name="Currency 8 2 2 5 7" xfId="19018" xr:uid="{00000000-0005-0000-0000-0000494A0000}"/>
    <cellStyle name="Currency 8 2 2 5 8" xfId="19019" xr:uid="{00000000-0005-0000-0000-00004A4A0000}"/>
    <cellStyle name="Currency 8 2 2 5 9" xfId="19020" xr:uid="{00000000-0005-0000-0000-00004B4A0000}"/>
    <cellStyle name="Currency 8 2 2 6" xfId="19021" xr:uid="{00000000-0005-0000-0000-00004C4A0000}"/>
    <cellStyle name="Currency 8 2 2 6 2" xfId="19022" xr:uid="{00000000-0005-0000-0000-00004D4A0000}"/>
    <cellStyle name="Currency 8 2 2 6 3" xfId="19023" xr:uid="{00000000-0005-0000-0000-00004E4A0000}"/>
    <cellStyle name="Currency 8 2 2 6 4" xfId="19024" xr:uid="{00000000-0005-0000-0000-00004F4A0000}"/>
    <cellStyle name="Currency 8 2 2 6 5" xfId="19025" xr:uid="{00000000-0005-0000-0000-0000504A0000}"/>
    <cellStyle name="Currency 8 2 2 6 6" xfId="19026" xr:uid="{00000000-0005-0000-0000-0000514A0000}"/>
    <cellStyle name="Currency 8 2 2 6 7" xfId="19027" xr:uid="{00000000-0005-0000-0000-0000524A0000}"/>
    <cellStyle name="Currency 8 2 2 7" xfId="19028" xr:uid="{00000000-0005-0000-0000-0000534A0000}"/>
    <cellStyle name="Currency 8 2 2 7 2" xfId="19029" xr:uid="{00000000-0005-0000-0000-0000544A0000}"/>
    <cellStyle name="Currency 8 2 2 7 3" xfId="19030" xr:uid="{00000000-0005-0000-0000-0000554A0000}"/>
    <cellStyle name="Currency 8 2 2 7 4" xfId="19031" xr:uid="{00000000-0005-0000-0000-0000564A0000}"/>
    <cellStyle name="Currency 8 2 2 7 5" xfId="19032" xr:uid="{00000000-0005-0000-0000-0000574A0000}"/>
    <cellStyle name="Currency 8 2 2 7 6" xfId="19033" xr:uid="{00000000-0005-0000-0000-0000584A0000}"/>
    <cellStyle name="Currency 8 2 2 7 7" xfId="19034" xr:uid="{00000000-0005-0000-0000-0000594A0000}"/>
    <cellStyle name="Currency 8 2 2 8" xfId="19035" xr:uid="{00000000-0005-0000-0000-00005A4A0000}"/>
    <cellStyle name="Currency 8 2 2 8 2" xfId="19036" xr:uid="{00000000-0005-0000-0000-00005B4A0000}"/>
    <cellStyle name="Currency 8 2 2 8 3" xfId="19037" xr:uid="{00000000-0005-0000-0000-00005C4A0000}"/>
    <cellStyle name="Currency 8 2 2 8 4" xfId="19038" xr:uid="{00000000-0005-0000-0000-00005D4A0000}"/>
    <cellStyle name="Currency 8 2 2 8 5" xfId="19039" xr:uid="{00000000-0005-0000-0000-00005E4A0000}"/>
    <cellStyle name="Currency 8 2 2 8 6" xfId="19040" xr:uid="{00000000-0005-0000-0000-00005F4A0000}"/>
    <cellStyle name="Currency 8 2 2 8 7" xfId="19041" xr:uid="{00000000-0005-0000-0000-0000604A0000}"/>
    <cellStyle name="Currency 8 2 2 9" xfId="19042" xr:uid="{00000000-0005-0000-0000-0000614A0000}"/>
    <cellStyle name="Currency 8 2 3" xfId="19043" xr:uid="{00000000-0005-0000-0000-0000624A0000}"/>
    <cellStyle name="Currency 8 2 3 2" xfId="19044" xr:uid="{00000000-0005-0000-0000-0000634A0000}"/>
    <cellStyle name="Currency 8 2 3 3" xfId="19045" xr:uid="{00000000-0005-0000-0000-0000644A0000}"/>
    <cellStyle name="Currency 8 2 3 4" xfId="19046" xr:uid="{00000000-0005-0000-0000-0000654A0000}"/>
    <cellStyle name="Currency 8 2 3 5" xfId="19047" xr:uid="{00000000-0005-0000-0000-0000664A0000}"/>
    <cellStyle name="Currency 8 2 3 6" xfId="19048" xr:uid="{00000000-0005-0000-0000-0000674A0000}"/>
    <cellStyle name="Currency 8 2 3 7" xfId="19049" xr:uid="{00000000-0005-0000-0000-0000684A0000}"/>
    <cellStyle name="Currency 8 2 4" xfId="19050" xr:uid="{00000000-0005-0000-0000-0000694A0000}"/>
    <cellStyle name="Currency 8 2 4 10" xfId="19051" xr:uid="{00000000-0005-0000-0000-00006A4A0000}"/>
    <cellStyle name="Currency 8 2 4 11" xfId="19052" xr:uid="{00000000-0005-0000-0000-00006B4A0000}"/>
    <cellStyle name="Currency 8 2 4 12" xfId="19053" xr:uid="{00000000-0005-0000-0000-00006C4A0000}"/>
    <cellStyle name="Currency 8 2 4 13" xfId="19054" xr:uid="{00000000-0005-0000-0000-00006D4A0000}"/>
    <cellStyle name="Currency 8 2 4 2" xfId="19055" xr:uid="{00000000-0005-0000-0000-00006E4A0000}"/>
    <cellStyle name="Currency 8 2 4 2 10" xfId="19056" xr:uid="{00000000-0005-0000-0000-00006F4A0000}"/>
    <cellStyle name="Currency 8 2 4 2 11" xfId="19057" xr:uid="{00000000-0005-0000-0000-0000704A0000}"/>
    <cellStyle name="Currency 8 2 4 2 2" xfId="19058" xr:uid="{00000000-0005-0000-0000-0000714A0000}"/>
    <cellStyle name="Currency 8 2 4 2 2 10" xfId="19059" xr:uid="{00000000-0005-0000-0000-0000724A0000}"/>
    <cellStyle name="Currency 8 2 4 2 2 2" xfId="19060" xr:uid="{00000000-0005-0000-0000-0000734A0000}"/>
    <cellStyle name="Currency 8 2 4 2 2 2 2" xfId="19061" xr:uid="{00000000-0005-0000-0000-0000744A0000}"/>
    <cellStyle name="Currency 8 2 4 2 2 2 3" xfId="19062" xr:uid="{00000000-0005-0000-0000-0000754A0000}"/>
    <cellStyle name="Currency 8 2 4 2 2 2 4" xfId="19063" xr:uid="{00000000-0005-0000-0000-0000764A0000}"/>
    <cellStyle name="Currency 8 2 4 2 2 2 5" xfId="19064" xr:uid="{00000000-0005-0000-0000-0000774A0000}"/>
    <cellStyle name="Currency 8 2 4 2 2 2 6" xfId="19065" xr:uid="{00000000-0005-0000-0000-0000784A0000}"/>
    <cellStyle name="Currency 8 2 4 2 2 2 7" xfId="19066" xr:uid="{00000000-0005-0000-0000-0000794A0000}"/>
    <cellStyle name="Currency 8 2 4 2 2 3" xfId="19067" xr:uid="{00000000-0005-0000-0000-00007A4A0000}"/>
    <cellStyle name="Currency 8 2 4 2 2 3 2" xfId="19068" xr:uid="{00000000-0005-0000-0000-00007B4A0000}"/>
    <cellStyle name="Currency 8 2 4 2 2 3 3" xfId="19069" xr:uid="{00000000-0005-0000-0000-00007C4A0000}"/>
    <cellStyle name="Currency 8 2 4 2 2 3 4" xfId="19070" xr:uid="{00000000-0005-0000-0000-00007D4A0000}"/>
    <cellStyle name="Currency 8 2 4 2 2 3 5" xfId="19071" xr:uid="{00000000-0005-0000-0000-00007E4A0000}"/>
    <cellStyle name="Currency 8 2 4 2 2 3 6" xfId="19072" xr:uid="{00000000-0005-0000-0000-00007F4A0000}"/>
    <cellStyle name="Currency 8 2 4 2 2 3 7" xfId="19073" xr:uid="{00000000-0005-0000-0000-0000804A0000}"/>
    <cellStyle name="Currency 8 2 4 2 2 4" xfId="19074" xr:uid="{00000000-0005-0000-0000-0000814A0000}"/>
    <cellStyle name="Currency 8 2 4 2 2 4 2" xfId="19075" xr:uid="{00000000-0005-0000-0000-0000824A0000}"/>
    <cellStyle name="Currency 8 2 4 2 2 4 3" xfId="19076" xr:uid="{00000000-0005-0000-0000-0000834A0000}"/>
    <cellStyle name="Currency 8 2 4 2 2 4 4" xfId="19077" xr:uid="{00000000-0005-0000-0000-0000844A0000}"/>
    <cellStyle name="Currency 8 2 4 2 2 4 5" xfId="19078" xr:uid="{00000000-0005-0000-0000-0000854A0000}"/>
    <cellStyle name="Currency 8 2 4 2 2 4 6" xfId="19079" xr:uid="{00000000-0005-0000-0000-0000864A0000}"/>
    <cellStyle name="Currency 8 2 4 2 2 4 7" xfId="19080" xr:uid="{00000000-0005-0000-0000-0000874A0000}"/>
    <cellStyle name="Currency 8 2 4 2 2 5" xfId="19081" xr:uid="{00000000-0005-0000-0000-0000884A0000}"/>
    <cellStyle name="Currency 8 2 4 2 2 6" xfId="19082" xr:uid="{00000000-0005-0000-0000-0000894A0000}"/>
    <cellStyle name="Currency 8 2 4 2 2 7" xfId="19083" xr:uid="{00000000-0005-0000-0000-00008A4A0000}"/>
    <cellStyle name="Currency 8 2 4 2 2 8" xfId="19084" xr:uid="{00000000-0005-0000-0000-00008B4A0000}"/>
    <cellStyle name="Currency 8 2 4 2 2 9" xfId="19085" xr:uid="{00000000-0005-0000-0000-00008C4A0000}"/>
    <cellStyle name="Currency 8 2 4 2 3" xfId="19086" xr:uid="{00000000-0005-0000-0000-00008D4A0000}"/>
    <cellStyle name="Currency 8 2 4 2 3 2" xfId="19087" xr:uid="{00000000-0005-0000-0000-00008E4A0000}"/>
    <cellStyle name="Currency 8 2 4 2 3 3" xfId="19088" xr:uid="{00000000-0005-0000-0000-00008F4A0000}"/>
    <cellStyle name="Currency 8 2 4 2 3 4" xfId="19089" xr:uid="{00000000-0005-0000-0000-0000904A0000}"/>
    <cellStyle name="Currency 8 2 4 2 3 5" xfId="19090" xr:uid="{00000000-0005-0000-0000-0000914A0000}"/>
    <cellStyle name="Currency 8 2 4 2 3 6" xfId="19091" xr:uid="{00000000-0005-0000-0000-0000924A0000}"/>
    <cellStyle name="Currency 8 2 4 2 3 7" xfId="19092" xr:uid="{00000000-0005-0000-0000-0000934A0000}"/>
    <cellStyle name="Currency 8 2 4 2 4" xfId="19093" xr:uid="{00000000-0005-0000-0000-0000944A0000}"/>
    <cellStyle name="Currency 8 2 4 2 4 2" xfId="19094" xr:uid="{00000000-0005-0000-0000-0000954A0000}"/>
    <cellStyle name="Currency 8 2 4 2 4 3" xfId="19095" xr:uid="{00000000-0005-0000-0000-0000964A0000}"/>
    <cellStyle name="Currency 8 2 4 2 4 4" xfId="19096" xr:uid="{00000000-0005-0000-0000-0000974A0000}"/>
    <cellStyle name="Currency 8 2 4 2 4 5" xfId="19097" xr:uid="{00000000-0005-0000-0000-0000984A0000}"/>
    <cellStyle name="Currency 8 2 4 2 4 6" xfId="19098" xr:uid="{00000000-0005-0000-0000-0000994A0000}"/>
    <cellStyle name="Currency 8 2 4 2 4 7" xfId="19099" xr:uid="{00000000-0005-0000-0000-00009A4A0000}"/>
    <cellStyle name="Currency 8 2 4 2 5" xfId="19100" xr:uid="{00000000-0005-0000-0000-00009B4A0000}"/>
    <cellStyle name="Currency 8 2 4 2 5 2" xfId="19101" xr:uid="{00000000-0005-0000-0000-00009C4A0000}"/>
    <cellStyle name="Currency 8 2 4 2 5 3" xfId="19102" xr:uid="{00000000-0005-0000-0000-00009D4A0000}"/>
    <cellStyle name="Currency 8 2 4 2 5 4" xfId="19103" xr:uid="{00000000-0005-0000-0000-00009E4A0000}"/>
    <cellStyle name="Currency 8 2 4 2 5 5" xfId="19104" xr:uid="{00000000-0005-0000-0000-00009F4A0000}"/>
    <cellStyle name="Currency 8 2 4 2 5 6" xfId="19105" xr:uid="{00000000-0005-0000-0000-0000A04A0000}"/>
    <cellStyle name="Currency 8 2 4 2 5 7" xfId="19106" xr:uid="{00000000-0005-0000-0000-0000A14A0000}"/>
    <cellStyle name="Currency 8 2 4 2 6" xfId="19107" xr:uid="{00000000-0005-0000-0000-0000A24A0000}"/>
    <cellStyle name="Currency 8 2 4 2 7" xfId="19108" xr:uid="{00000000-0005-0000-0000-0000A34A0000}"/>
    <cellStyle name="Currency 8 2 4 2 8" xfId="19109" xr:uid="{00000000-0005-0000-0000-0000A44A0000}"/>
    <cellStyle name="Currency 8 2 4 2 9" xfId="19110" xr:uid="{00000000-0005-0000-0000-0000A54A0000}"/>
    <cellStyle name="Currency 8 2 4 3" xfId="19111" xr:uid="{00000000-0005-0000-0000-0000A64A0000}"/>
    <cellStyle name="Currency 8 2 4 3 10" xfId="19112" xr:uid="{00000000-0005-0000-0000-0000A74A0000}"/>
    <cellStyle name="Currency 8 2 4 3 11" xfId="19113" xr:uid="{00000000-0005-0000-0000-0000A84A0000}"/>
    <cellStyle name="Currency 8 2 4 3 2" xfId="19114" xr:uid="{00000000-0005-0000-0000-0000A94A0000}"/>
    <cellStyle name="Currency 8 2 4 3 2 10" xfId="19115" xr:uid="{00000000-0005-0000-0000-0000AA4A0000}"/>
    <cellStyle name="Currency 8 2 4 3 2 2" xfId="19116" xr:uid="{00000000-0005-0000-0000-0000AB4A0000}"/>
    <cellStyle name="Currency 8 2 4 3 2 2 2" xfId="19117" xr:uid="{00000000-0005-0000-0000-0000AC4A0000}"/>
    <cellStyle name="Currency 8 2 4 3 2 2 3" xfId="19118" xr:uid="{00000000-0005-0000-0000-0000AD4A0000}"/>
    <cellStyle name="Currency 8 2 4 3 2 2 4" xfId="19119" xr:uid="{00000000-0005-0000-0000-0000AE4A0000}"/>
    <cellStyle name="Currency 8 2 4 3 2 2 5" xfId="19120" xr:uid="{00000000-0005-0000-0000-0000AF4A0000}"/>
    <cellStyle name="Currency 8 2 4 3 2 2 6" xfId="19121" xr:uid="{00000000-0005-0000-0000-0000B04A0000}"/>
    <cellStyle name="Currency 8 2 4 3 2 2 7" xfId="19122" xr:uid="{00000000-0005-0000-0000-0000B14A0000}"/>
    <cellStyle name="Currency 8 2 4 3 2 3" xfId="19123" xr:uid="{00000000-0005-0000-0000-0000B24A0000}"/>
    <cellStyle name="Currency 8 2 4 3 2 3 2" xfId="19124" xr:uid="{00000000-0005-0000-0000-0000B34A0000}"/>
    <cellStyle name="Currency 8 2 4 3 2 3 3" xfId="19125" xr:uid="{00000000-0005-0000-0000-0000B44A0000}"/>
    <cellStyle name="Currency 8 2 4 3 2 3 4" xfId="19126" xr:uid="{00000000-0005-0000-0000-0000B54A0000}"/>
    <cellStyle name="Currency 8 2 4 3 2 3 5" xfId="19127" xr:uid="{00000000-0005-0000-0000-0000B64A0000}"/>
    <cellStyle name="Currency 8 2 4 3 2 3 6" xfId="19128" xr:uid="{00000000-0005-0000-0000-0000B74A0000}"/>
    <cellStyle name="Currency 8 2 4 3 2 3 7" xfId="19129" xr:uid="{00000000-0005-0000-0000-0000B84A0000}"/>
    <cellStyle name="Currency 8 2 4 3 2 4" xfId="19130" xr:uid="{00000000-0005-0000-0000-0000B94A0000}"/>
    <cellStyle name="Currency 8 2 4 3 2 4 2" xfId="19131" xr:uid="{00000000-0005-0000-0000-0000BA4A0000}"/>
    <cellStyle name="Currency 8 2 4 3 2 4 3" xfId="19132" xr:uid="{00000000-0005-0000-0000-0000BB4A0000}"/>
    <cellStyle name="Currency 8 2 4 3 2 4 4" xfId="19133" xr:uid="{00000000-0005-0000-0000-0000BC4A0000}"/>
    <cellStyle name="Currency 8 2 4 3 2 4 5" xfId="19134" xr:uid="{00000000-0005-0000-0000-0000BD4A0000}"/>
    <cellStyle name="Currency 8 2 4 3 2 4 6" xfId="19135" xr:uid="{00000000-0005-0000-0000-0000BE4A0000}"/>
    <cellStyle name="Currency 8 2 4 3 2 4 7" xfId="19136" xr:uid="{00000000-0005-0000-0000-0000BF4A0000}"/>
    <cellStyle name="Currency 8 2 4 3 2 5" xfId="19137" xr:uid="{00000000-0005-0000-0000-0000C04A0000}"/>
    <cellStyle name="Currency 8 2 4 3 2 6" xfId="19138" xr:uid="{00000000-0005-0000-0000-0000C14A0000}"/>
    <cellStyle name="Currency 8 2 4 3 2 7" xfId="19139" xr:uid="{00000000-0005-0000-0000-0000C24A0000}"/>
    <cellStyle name="Currency 8 2 4 3 2 8" xfId="19140" xr:uid="{00000000-0005-0000-0000-0000C34A0000}"/>
    <cellStyle name="Currency 8 2 4 3 2 9" xfId="19141" xr:uid="{00000000-0005-0000-0000-0000C44A0000}"/>
    <cellStyle name="Currency 8 2 4 3 3" xfId="19142" xr:uid="{00000000-0005-0000-0000-0000C54A0000}"/>
    <cellStyle name="Currency 8 2 4 3 3 2" xfId="19143" xr:uid="{00000000-0005-0000-0000-0000C64A0000}"/>
    <cellStyle name="Currency 8 2 4 3 3 3" xfId="19144" xr:uid="{00000000-0005-0000-0000-0000C74A0000}"/>
    <cellStyle name="Currency 8 2 4 3 3 4" xfId="19145" xr:uid="{00000000-0005-0000-0000-0000C84A0000}"/>
    <cellStyle name="Currency 8 2 4 3 3 5" xfId="19146" xr:uid="{00000000-0005-0000-0000-0000C94A0000}"/>
    <cellStyle name="Currency 8 2 4 3 3 6" xfId="19147" xr:uid="{00000000-0005-0000-0000-0000CA4A0000}"/>
    <cellStyle name="Currency 8 2 4 3 3 7" xfId="19148" xr:uid="{00000000-0005-0000-0000-0000CB4A0000}"/>
    <cellStyle name="Currency 8 2 4 3 4" xfId="19149" xr:uid="{00000000-0005-0000-0000-0000CC4A0000}"/>
    <cellStyle name="Currency 8 2 4 3 4 2" xfId="19150" xr:uid="{00000000-0005-0000-0000-0000CD4A0000}"/>
    <cellStyle name="Currency 8 2 4 3 4 3" xfId="19151" xr:uid="{00000000-0005-0000-0000-0000CE4A0000}"/>
    <cellStyle name="Currency 8 2 4 3 4 4" xfId="19152" xr:uid="{00000000-0005-0000-0000-0000CF4A0000}"/>
    <cellStyle name="Currency 8 2 4 3 4 5" xfId="19153" xr:uid="{00000000-0005-0000-0000-0000D04A0000}"/>
    <cellStyle name="Currency 8 2 4 3 4 6" xfId="19154" xr:uid="{00000000-0005-0000-0000-0000D14A0000}"/>
    <cellStyle name="Currency 8 2 4 3 4 7" xfId="19155" xr:uid="{00000000-0005-0000-0000-0000D24A0000}"/>
    <cellStyle name="Currency 8 2 4 3 5" xfId="19156" xr:uid="{00000000-0005-0000-0000-0000D34A0000}"/>
    <cellStyle name="Currency 8 2 4 3 5 2" xfId="19157" xr:uid="{00000000-0005-0000-0000-0000D44A0000}"/>
    <cellStyle name="Currency 8 2 4 3 5 3" xfId="19158" xr:uid="{00000000-0005-0000-0000-0000D54A0000}"/>
    <cellStyle name="Currency 8 2 4 3 5 4" xfId="19159" xr:uid="{00000000-0005-0000-0000-0000D64A0000}"/>
    <cellStyle name="Currency 8 2 4 3 5 5" xfId="19160" xr:uid="{00000000-0005-0000-0000-0000D74A0000}"/>
    <cellStyle name="Currency 8 2 4 3 5 6" xfId="19161" xr:uid="{00000000-0005-0000-0000-0000D84A0000}"/>
    <cellStyle name="Currency 8 2 4 3 5 7" xfId="19162" xr:uid="{00000000-0005-0000-0000-0000D94A0000}"/>
    <cellStyle name="Currency 8 2 4 3 6" xfId="19163" xr:uid="{00000000-0005-0000-0000-0000DA4A0000}"/>
    <cellStyle name="Currency 8 2 4 3 7" xfId="19164" xr:uid="{00000000-0005-0000-0000-0000DB4A0000}"/>
    <cellStyle name="Currency 8 2 4 3 8" xfId="19165" xr:uid="{00000000-0005-0000-0000-0000DC4A0000}"/>
    <cellStyle name="Currency 8 2 4 3 9" xfId="19166" xr:uid="{00000000-0005-0000-0000-0000DD4A0000}"/>
    <cellStyle name="Currency 8 2 4 4" xfId="19167" xr:uid="{00000000-0005-0000-0000-0000DE4A0000}"/>
    <cellStyle name="Currency 8 2 4 4 10" xfId="19168" xr:uid="{00000000-0005-0000-0000-0000DF4A0000}"/>
    <cellStyle name="Currency 8 2 4 4 2" xfId="19169" xr:uid="{00000000-0005-0000-0000-0000E04A0000}"/>
    <cellStyle name="Currency 8 2 4 4 2 2" xfId="19170" xr:uid="{00000000-0005-0000-0000-0000E14A0000}"/>
    <cellStyle name="Currency 8 2 4 4 2 3" xfId="19171" xr:uid="{00000000-0005-0000-0000-0000E24A0000}"/>
    <cellStyle name="Currency 8 2 4 4 2 4" xfId="19172" xr:uid="{00000000-0005-0000-0000-0000E34A0000}"/>
    <cellStyle name="Currency 8 2 4 4 2 5" xfId="19173" xr:uid="{00000000-0005-0000-0000-0000E44A0000}"/>
    <cellStyle name="Currency 8 2 4 4 2 6" xfId="19174" xr:uid="{00000000-0005-0000-0000-0000E54A0000}"/>
    <cellStyle name="Currency 8 2 4 4 2 7" xfId="19175" xr:uid="{00000000-0005-0000-0000-0000E64A0000}"/>
    <cellStyle name="Currency 8 2 4 4 3" xfId="19176" xr:uid="{00000000-0005-0000-0000-0000E74A0000}"/>
    <cellStyle name="Currency 8 2 4 4 3 2" xfId="19177" xr:uid="{00000000-0005-0000-0000-0000E84A0000}"/>
    <cellStyle name="Currency 8 2 4 4 3 3" xfId="19178" xr:uid="{00000000-0005-0000-0000-0000E94A0000}"/>
    <cellStyle name="Currency 8 2 4 4 3 4" xfId="19179" xr:uid="{00000000-0005-0000-0000-0000EA4A0000}"/>
    <cellStyle name="Currency 8 2 4 4 3 5" xfId="19180" xr:uid="{00000000-0005-0000-0000-0000EB4A0000}"/>
    <cellStyle name="Currency 8 2 4 4 3 6" xfId="19181" xr:uid="{00000000-0005-0000-0000-0000EC4A0000}"/>
    <cellStyle name="Currency 8 2 4 4 3 7" xfId="19182" xr:uid="{00000000-0005-0000-0000-0000ED4A0000}"/>
    <cellStyle name="Currency 8 2 4 4 4" xfId="19183" xr:uid="{00000000-0005-0000-0000-0000EE4A0000}"/>
    <cellStyle name="Currency 8 2 4 4 4 2" xfId="19184" xr:uid="{00000000-0005-0000-0000-0000EF4A0000}"/>
    <cellStyle name="Currency 8 2 4 4 4 3" xfId="19185" xr:uid="{00000000-0005-0000-0000-0000F04A0000}"/>
    <cellStyle name="Currency 8 2 4 4 4 4" xfId="19186" xr:uid="{00000000-0005-0000-0000-0000F14A0000}"/>
    <cellStyle name="Currency 8 2 4 4 4 5" xfId="19187" xr:uid="{00000000-0005-0000-0000-0000F24A0000}"/>
    <cellStyle name="Currency 8 2 4 4 4 6" xfId="19188" xr:uid="{00000000-0005-0000-0000-0000F34A0000}"/>
    <cellStyle name="Currency 8 2 4 4 4 7" xfId="19189" xr:uid="{00000000-0005-0000-0000-0000F44A0000}"/>
    <cellStyle name="Currency 8 2 4 4 5" xfId="19190" xr:uid="{00000000-0005-0000-0000-0000F54A0000}"/>
    <cellStyle name="Currency 8 2 4 4 6" xfId="19191" xr:uid="{00000000-0005-0000-0000-0000F64A0000}"/>
    <cellStyle name="Currency 8 2 4 4 7" xfId="19192" xr:uid="{00000000-0005-0000-0000-0000F74A0000}"/>
    <cellStyle name="Currency 8 2 4 4 8" xfId="19193" xr:uid="{00000000-0005-0000-0000-0000F84A0000}"/>
    <cellStyle name="Currency 8 2 4 4 9" xfId="19194" xr:uid="{00000000-0005-0000-0000-0000F94A0000}"/>
    <cellStyle name="Currency 8 2 4 5" xfId="19195" xr:uid="{00000000-0005-0000-0000-0000FA4A0000}"/>
    <cellStyle name="Currency 8 2 4 5 2" xfId="19196" xr:uid="{00000000-0005-0000-0000-0000FB4A0000}"/>
    <cellStyle name="Currency 8 2 4 5 3" xfId="19197" xr:uid="{00000000-0005-0000-0000-0000FC4A0000}"/>
    <cellStyle name="Currency 8 2 4 5 4" xfId="19198" xr:uid="{00000000-0005-0000-0000-0000FD4A0000}"/>
    <cellStyle name="Currency 8 2 4 5 5" xfId="19199" xr:uid="{00000000-0005-0000-0000-0000FE4A0000}"/>
    <cellStyle name="Currency 8 2 4 5 6" xfId="19200" xr:uid="{00000000-0005-0000-0000-0000FF4A0000}"/>
    <cellStyle name="Currency 8 2 4 5 7" xfId="19201" xr:uid="{00000000-0005-0000-0000-0000004B0000}"/>
    <cellStyle name="Currency 8 2 4 6" xfId="19202" xr:uid="{00000000-0005-0000-0000-0000014B0000}"/>
    <cellStyle name="Currency 8 2 4 6 2" xfId="19203" xr:uid="{00000000-0005-0000-0000-0000024B0000}"/>
    <cellStyle name="Currency 8 2 4 6 3" xfId="19204" xr:uid="{00000000-0005-0000-0000-0000034B0000}"/>
    <cellStyle name="Currency 8 2 4 6 4" xfId="19205" xr:uid="{00000000-0005-0000-0000-0000044B0000}"/>
    <cellStyle name="Currency 8 2 4 6 5" xfId="19206" xr:uid="{00000000-0005-0000-0000-0000054B0000}"/>
    <cellStyle name="Currency 8 2 4 6 6" xfId="19207" xr:uid="{00000000-0005-0000-0000-0000064B0000}"/>
    <cellStyle name="Currency 8 2 4 6 7" xfId="19208" xr:uid="{00000000-0005-0000-0000-0000074B0000}"/>
    <cellStyle name="Currency 8 2 4 7" xfId="19209" xr:uid="{00000000-0005-0000-0000-0000084B0000}"/>
    <cellStyle name="Currency 8 2 4 7 2" xfId="19210" xr:uid="{00000000-0005-0000-0000-0000094B0000}"/>
    <cellStyle name="Currency 8 2 4 7 3" xfId="19211" xr:uid="{00000000-0005-0000-0000-00000A4B0000}"/>
    <cellStyle name="Currency 8 2 4 7 4" xfId="19212" xr:uid="{00000000-0005-0000-0000-00000B4B0000}"/>
    <cellStyle name="Currency 8 2 4 7 5" xfId="19213" xr:uid="{00000000-0005-0000-0000-00000C4B0000}"/>
    <cellStyle name="Currency 8 2 4 7 6" xfId="19214" xr:uid="{00000000-0005-0000-0000-00000D4B0000}"/>
    <cellStyle name="Currency 8 2 4 7 7" xfId="19215" xr:uid="{00000000-0005-0000-0000-00000E4B0000}"/>
    <cellStyle name="Currency 8 2 4 8" xfId="19216" xr:uid="{00000000-0005-0000-0000-00000F4B0000}"/>
    <cellStyle name="Currency 8 2 4 9" xfId="19217" xr:uid="{00000000-0005-0000-0000-0000104B0000}"/>
    <cellStyle name="Currency 8 2 5" xfId="19218" xr:uid="{00000000-0005-0000-0000-0000114B0000}"/>
    <cellStyle name="Currency 8 2 5 10" xfId="19219" xr:uid="{00000000-0005-0000-0000-0000124B0000}"/>
    <cellStyle name="Currency 8 2 5 11" xfId="19220" xr:uid="{00000000-0005-0000-0000-0000134B0000}"/>
    <cellStyle name="Currency 8 2 5 12" xfId="19221" xr:uid="{00000000-0005-0000-0000-0000144B0000}"/>
    <cellStyle name="Currency 8 2 5 13" xfId="19222" xr:uid="{00000000-0005-0000-0000-0000154B0000}"/>
    <cellStyle name="Currency 8 2 5 2" xfId="19223" xr:uid="{00000000-0005-0000-0000-0000164B0000}"/>
    <cellStyle name="Currency 8 2 5 2 10" xfId="19224" xr:uid="{00000000-0005-0000-0000-0000174B0000}"/>
    <cellStyle name="Currency 8 2 5 2 11" xfId="19225" xr:uid="{00000000-0005-0000-0000-0000184B0000}"/>
    <cellStyle name="Currency 8 2 5 2 2" xfId="19226" xr:uid="{00000000-0005-0000-0000-0000194B0000}"/>
    <cellStyle name="Currency 8 2 5 2 2 10" xfId="19227" xr:uid="{00000000-0005-0000-0000-00001A4B0000}"/>
    <cellStyle name="Currency 8 2 5 2 2 2" xfId="19228" xr:uid="{00000000-0005-0000-0000-00001B4B0000}"/>
    <cellStyle name="Currency 8 2 5 2 2 2 2" xfId="19229" xr:uid="{00000000-0005-0000-0000-00001C4B0000}"/>
    <cellStyle name="Currency 8 2 5 2 2 2 3" xfId="19230" xr:uid="{00000000-0005-0000-0000-00001D4B0000}"/>
    <cellStyle name="Currency 8 2 5 2 2 2 4" xfId="19231" xr:uid="{00000000-0005-0000-0000-00001E4B0000}"/>
    <cellStyle name="Currency 8 2 5 2 2 2 5" xfId="19232" xr:uid="{00000000-0005-0000-0000-00001F4B0000}"/>
    <cellStyle name="Currency 8 2 5 2 2 2 6" xfId="19233" xr:uid="{00000000-0005-0000-0000-0000204B0000}"/>
    <cellStyle name="Currency 8 2 5 2 2 2 7" xfId="19234" xr:uid="{00000000-0005-0000-0000-0000214B0000}"/>
    <cellStyle name="Currency 8 2 5 2 2 3" xfId="19235" xr:uid="{00000000-0005-0000-0000-0000224B0000}"/>
    <cellStyle name="Currency 8 2 5 2 2 3 2" xfId="19236" xr:uid="{00000000-0005-0000-0000-0000234B0000}"/>
    <cellStyle name="Currency 8 2 5 2 2 3 3" xfId="19237" xr:uid="{00000000-0005-0000-0000-0000244B0000}"/>
    <cellStyle name="Currency 8 2 5 2 2 3 4" xfId="19238" xr:uid="{00000000-0005-0000-0000-0000254B0000}"/>
    <cellStyle name="Currency 8 2 5 2 2 3 5" xfId="19239" xr:uid="{00000000-0005-0000-0000-0000264B0000}"/>
    <cellStyle name="Currency 8 2 5 2 2 3 6" xfId="19240" xr:uid="{00000000-0005-0000-0000-0000274B0000}"/>
    <cellStyle name="Currency 8 2 5 2 2 3 7" xfId="19241" xr:uid="{00000000-0005-0000-0000-0000284B0000}"/>
    <cellStyle name="Currency 8 2 5 2 2 4" xfId="19242" xr:uid="{00000000-0005-0000-0000-0000294B0000}"/>
    <cellStyle name="Currency 8 2 5 2 2 4 2" xfId="19243" xr:uid="{00000000-0005-0000-0000-00002A4B0000}"/>
    <cellStyle name="Currency 8 2 5 2 2 4 3" xfId="19244" xr:uid="{00000000-0005-0000-0000-00002B4B0000}"/>
    <cellStyle name="Currency 8 2 5 2 2 4 4" xfId="19245" xr:uid="{00000000-0005-0000-0000-00002C4B0000}"/>
    <cellStyle name="Currency 8 2 5 2 2 4 5" xfId="19246" xr:uid="{00000000-0005-0000-0000-00002D4B0000}"/>
    <cellStyle name="Currency 8 2 5 2 2 4 6" xfId="19247" xr:uid="{00000000-0005-0000-0000-00002E4B0000}"/>
    <cellStyle name="Currency 8 2 5 2 2 4 7" xfId="19248" xr:uid="{00000000-0005-0000-0000-00002F4B0000}"/>
    <cellStyle name="Currency 8 2 5 2 2 5" xfId="19249" xr:uid="{00000000-0005-0000-0000-0000304B0000}"/>
    <cellStyle name="Currency 8 2 5 2 2 6" xfId="19250" xr:uid="{00000000-0005-0000-0000-0000314B0000}"/>
    <cellStyle name="Currency 8 2 5 2 2 7" xfId="19251" xr:uid="{00000000-0005-0000-0000-0000324B0000}"/>
    <cellStyle name="Currency 8 2 5 2 2 8" xfId="19252" xr:uid="{00000000-0005-0000-0000-0000334B0000}"/>
    <cellStyle name="Currency 8 2 5 2 2 9" xfId="19253" xr:uid="{00000000-0005-0000-0000-0000344B0000}"/>
    <cellStyle name="Currency 8 2 5 2 3" xfId="19254" xr:uid="{00000000-0005-0000-0000-0000354B0000}"/>
    <cellStyle name="Currency 8 2 5 2 3 2" xfId="19255" xr:uid="{00000000-0005-0000-0000-0000364B0000}"/>
    <cellStyle name="Currency 8 2 5 2 3 3" xfId="19256" xr:uid="{00000000-0005-0000-0000-0000374B0000}"/>
    <cellStyle name="Currency 8 2 5 2 3 4" xfId="19257" xr:uid="{00000000-0005-0000-0000-0000384B0000}"/>
    <cellStyle name="Currency 8 2 5 2 3 5" xfId="19258" xr:uid="{00000000-0005-0000-0000-0000394B0000}"/>
    <cellStyle name="Currency 8 2 5 2 3 6" xfId="19259" xr:uid="{00000000-0005-0000-0000-00003A4B0000}"/>
    <cellStyle name="Currency 8 2 5 2 3 7" xfId="19260" xr:uid="{00000000-0005-0000-0000-00003B4B0000}"/>
    <cellStyle name="Currency 8 2 5 2 4" xfId="19261" xr:uid="{00000000-0005-0000-0000-00003C4B0000}"/>
    <cellStyle name="Currency 8 2 5 2 4 2" xfId="19262" xr:uid="{00000000-0005-0000-0000-00003D4B0000}"/>
    <cellStyle name="Currency 8 2 5 2 4 3" xfId="19263" xr:uid="{00000000-0005-0000-0000-00003E4B0000}"/>
    <cellStyle name="Currency 8 2 5 2 4 4" xfId="19264" xr:uid="{00000000-0005-0000-0000-00003F4B0000}"/>
    <cellStyle name="Currency 8 2 5 2 4 5" xfId="19265" xr:uid="{00000000-0005-0000-0000-0000404B0000}"/>
    <cellStyle name="Currency 8 2 5 2 4 6" xfId="19266" xr:uid="{00000000-0005-0000-0000-0000414B0000}"/>
    <cellStyle name="Currency 8 2 5 2 4 7" xfId="19267" xr:uid="{00000000-0005-0000-0000-0000424B0000}"/>
    <cellStyle name="Currency 8 2 5 2 5" xfId="19268" xr:uid="{00000000-0005-0000-0000-0000434B0000}"/>
    <cellStyle name="Currency 8 2 5 2 5 2" xfId="19269" xr:uid="{00000000-0005-0000-0000-0000444B0000}"/>
    <cellStyle name="Currency 8 2 5 2 5 3" xfId="19270" xr:uid="{00000000-0005-0000-0000-0000454B0000}"/>
    <cellStyle name="Currency 8 2 5 2 5 4" xfId="19271" xr:uid="{00000000-0005-0000-0000-0000464B0000}"/>
    <cellStyle name="Currency 8 2 5 2 5 5" xfId="19272" xr:uid="{00000000-0005-0000-0000-0000474B0000}"/>
    <cellStyle name="Currency 8 2 5 2 5 6" xfId="19273" xr:uid="{00000000-0005-0000-0000-0000484B0000}"/>
    <cellStyle name="Currency 8 2 5 2 5 7" xfId="19274" xr:uid="{00000000-0005-0000-0000-0000494B0000}"/>
    <cellStyle name="Currency 8 2 5 2 6" xfId="19275" xr:uid="{00000000-0005-0000-0000-00004A4B0000}"/>
    <cellStyle name="Currency 8 2 5 2 7" xfId="19276" xr:uid="{00000000-0005-0000-0000-00004B4B0000}"/>
    <cellStyle name="Currency 8 2 5 2 8" xfId="19277" xr:uid="{00000000-0005-0000-0000-00004C4B0000}"/>
    <cellStyle name="Currency 8 2 5 2 9" xfId="19278" xr:uid="{00000000-0005-0000-0000-00004D4B0000}"/>
    <cellStyle name="Currency 8 2 5 3" xfId="19279" xr:uid="{00000000-0005-0000-0000-00004E4B0000}"/>
    <cellStyle name="Currency 8 2 5 3 10" xfId="19280" xr:uid="{00000000-0005-0000-0000-00004F4B0000}"/>
    <cellStyle name="Currency 8 2 5 3 11" xfId="19281" xr:uid="{00000000-0005-0000-0000-0000504B0000}"/>
    <cellStyle name="Currency 8 2 5 3 2" xfId="19282" xr:uid="{00000000-0005-0000-0000-0000514B0000}"/>
    <cellStyle name="Currency 8 2 5 3 2 10" xfId="19283" xr:uid="{00000000-0005-0000-0000-0000524B0000}"/>
    <cellStyle name="Currency 8 2 5 3 2 2" xfId="19284" xr:uid="{00000000-0005-0000-0000-0000534B0000}"/>
    <cellStyle name="Currency 8 2 5 3 2 2 2" xfId="19285" xr:uid="{00000000-0005-0000-0000-0000544B0000}"/>
    <cellStyle name="Currency 8 2 5 3 2 2 3" xfId="19286" xr:uid="{00000000-0005-0000-0000-0000554B0000}"/>
    <cellStyle name="Currency 8 2 5 3 2 2 4" xfId="19287" xr:uid="{00000000-0005-0000-0000-0000564B0000}"/>
    <cellStyle name="Currency 8 2 5 3 2 2 5" xfId="19288" xr:uid="{00000000-0005-0000-0000-0000574B0000}"/>
    <cellStyle name="Currency 8 2 5 3 2 2 6" xfId="19289" xr:uid="{00000000-0005-0000-0000-0000584B0000}"/>
    <cellStyle name="Currency 8 2 5 3 2 2 7" xfId="19290" xr:uid="{00000000-0005-0000-0000-0000594B0000}"/>
    <cellStyle name="Currency 8 2 5 3 2 3" xfId="19291" xr:uid="{00000000-0005-0000-0000-00005A4B0000}"/>
    <cellStyle name="Currency 8 2 5 3 2 3 2" xfId="19292" xr:uid="{00000000-0005-0000-0000-00005B4B0000}"/>
    <cellStyle name="Currency 8 2 5 3 2 3 3" xfId="19293" xr:uid="{00000000-0005-0000-0000-00005C4B0000}"/>
    <cellStyle name="Currency 8 2 5 3 2 3 4" xfId="19294" xr:uid="{00000000-0005-0000-0000-00005D4B0000}"/>
    <cellStyle name="Currency 8 2 5 3 2 3 5" xfId="19295" xr:uid="{00000000-0005-0000-0000-00005E4B0000}"/>
    <cellStyle name="Currency 8 2 5 3 2 3 6" xfId="19296" xr:uid="{00000000-0005-0000-0000-00005F4B0000}"/>
    <cellStyle name="Currency 8 2 5 3 2 3 7" xfId="19297" xr:uid="{00000000-0005-0000-0000-0000604B0000}"/>
    <cellStyle name="Currency 8 2 5 3 2 4" xfId="19298" xr:uid="{00000000-0005-0000-0000-0000614B0000}"/>
    <cellStyle name="Currency 8 2 5 3 2 4 2" xfId="19299" xr:uid="{00000000-0005-0000-0000-0000624B0000}"/>
    <cellStyle name="Currency 8 2 5 3 2 4 3" xfId="19300" xr:uid="{00000000-0005-0000-0000-0000634B0000}"/>
    <cellStyle name="Currency 8 2 5 3 2 4 4" xfId="19301" xr:uid="{00000000-0005-0000-0000-0000644B0000}"/>
    <cellStyle name="Currency 8 2 5 3 2 4 5" xfId="19302" xr:uid="{00000000-0005-0000-0000-0000654B0000}"/>
    <cellStyle name="Currency 8 2 5 3 2 4 6" xfId="19303" xr:uid="{00000000-0005-0000-0000-0000664B0000}"/>
    <cellStyle name="Currency 8 2 5 3 2 4 7" xfId="19304" xr:uid="{00000000-0005-0000-0000-0000674B0000}"/>
    <cellStyle name="Currency 8 2 5 3 2 5" xfId="19305" xr:uid="{00000000-0005-0000-0000-0000684B0000}"/>
    <cellStyle name="Currency 8 2 5 3 2 6" xfId="19306" xr:uid="{00000000-0005-0000-0000-0000694B0000}"/>
    <cellStyle name="Currency 8 2 5 3 2 7" xfId="19307" xr:uid="{00000000-0005-0000-0000-00006A4B0000}"/>
    <cellStyle name="Currency 8 2 5 3 2 8" xfId="19308" xr:uid="{00000000-0005-0000-0000-00006B4B0000}"/>
    <cellStyle name="Currency 8 2 5 3 2 9" xfId="19309" xr:uid="{00000000-0005-0000-0000-00006C4B0000}"/>
    <cellStyle name="Currency 8 2 5 3 3" xfId="19310" xr:uid="{00000000-0005-0000-0000-00006D4B0000}"/>
    <cellStyle name="Currency 8 2 5 3 3 2" xfId="19311" xr:uid="{00000000-0005-0000-0000-00006E4B0000}"/>
    <cellStyle name="Currency 8 2 5 3 3 3" xfId="19312" xr:uid="{00000000-0005-0000-0000-00006F4B0000}"/>
    <cellStyle name="Currency 8 2 5 3 3 4" xfId="19313" xr:uid="{00000000-0005-0000-0000-0000704B0000}"/>
    <cellStyle name="Currency 8 2 5 3 3 5" xfId="19314" xr:uid="{00000000-0005-0000-0000-0000714B0000}"/>
    <cellStyle name="Currency 8 2 5 3 3 6" xfId="19315" xr:uid="{00000000-0005-0000-0000-0000724B0000}"/>
    <cellStyle name="Currency 8 2 5 3 3 7" xfId="19316" xr:uid="{00000000-0005-0000-0000-0000734B0000}"/>
    <cellStyle name="Currency 8 2 5 3 4" xfId="19317" xr:uid="{00000000-0005-0000-0000-0000744B0000}"/>
    <cellStyle name="Currency 8 2 5 3 4 2" xfId="19318" xr:uid="{00000000-0005-0000-0000-0000754B0000}"/>
    <cellStyle name="Currency 8 2 5 3 4 3" xfId="19319" xr:uid="{00000000-0005-0000-0000-0000764B0000}"/>
    <cellStyle name="Currency 8 2 5 3 4 4" xfId="19320" xr:uid="{00000000-0005-0000-0000-0000774B0000}"/>
    <cellStyle name="Currency 8 2 5 3 4 5" xfId="19321" xr:uid="{00000000-0005-0000-0000-0000784B0000}"/>
    <cellStyle name="Currency 8 2 5 3 4 6" xfId="19322" xr:uid="{00000000-0005-0000-0000-0000794B0000}"/>
    <cellStyle name="Currency 8 2 5 3 4 7" xfId="19323" xr:uid="{00000000-0005-0000-0000-00007A4B0000}"/>
    <cellStyle name="Currency 8 2 5 3 5" xfId="19324" xr:uid="{00000000-0005-0000-0000-00007B4B0000}"/>
    <cellStyle name="Currency 8 2 5 3 5 2" xfId="19325" xr:uid="{00000000-0005-0000-0000-00007C4B0000}"/>
    <cellStyle name="Currency 8 2 5 3 5 3" xfId="19326" xr:uid="{00000000-0005-0000-0000-00007D4B0000}"/>
    <cellStyle name="Currency 8 2 5 3 5 4" xfId="19327" xr:uid="{00000000-0005-0000-0000-00007E4B0000}"/>
    <cellStyle name="Currency 8 2 5 3 5 5" xfId="19328" xr:uid="{00000000-0005-0000-0000-00007F4B0000}"/>
    <cellStyle name="Currency 8 2 5 3 5 6" xfId="19329" xr:uid="{00000000-0005-0000-0000-0000804B0000}"/>
    <cellStyle name="Currency 8 2 5 3 5 7" xfId="19330" xr:uid="{00000000-0005-0000-0000-0000814B0000}"/>
    <cellStyle name="Currency 8 2 5 3 6" xfId="19331" xr:uid="{00000000-0005-0000-0000-0000824B0000}"/>
    <cellStyle name="Currency 8 2 5 3 7" xfId="19332" xr:uid="{00000000-0005-0000-0000-0000834B0000}"/>
    <cellStyle name="Currency 8 2 5 3 8" xfId="19333" xr:uid="{00000000-0005-0000-0000-0000844B0000}"/>
    <cellStyle name="Currency 8 2 5 3 9" xfId="19334" xr:uid="{00000000-0005-0000-0000-0000854B0000}"/>
    <cellStyle name="Currency 8 2 5 4" xfId="19335" xr:uid="{00000000-0005-0000-0000-0000864B0000}"/>
    <cellStyle name="Currency 8 2 5 4 10" xfId="19336" xr:uid="{00000000-0005-0000-0000-0000874B0000}"/>
    <cellStyle name="Currency 8 2 5 4 2" xfId="19337" xr:uid="{00000000-0005-0000-0000-0000884B0000}"/>
    <cellStyle name="Currency 8 2 5 4 2 2" xfId="19338" xr:uid="{00000000-0005-0000-0000-0000894B0000}"/>
    <cellStyle name="Currency 8 2 5 4 2 3" xfId="19339" xr:uid="{00000000-0005-0000-0000-00008A4B0000}"/>
    <cellStyle name="Currency 8 2 5 4 2 4" xfId="19340" xr:uid="{00000000-0005-0000-0000-00008B4B0000}"/>
    <cellStyle name="Currency 8 2 5 4 2 5" xfId="19341" xr:uid="{00000000-0005-0000-0000-00008C4B0000}"/>
    <cellStyle name="Currency 8 2 5 4 2 6" xfId="19342" xr:uid="{00000000-0005-0000-0000-00008D4B0000}"/>
    <cellStyle name="Currency 8 2 5 4 2 7" xfId="19343" xr:uid="{00000000-0005-0000-0000-00008E4B0000}"/>
    <cellStyle name="Currency 8 2 5 4 3" xfId="19344" xr:uid="{00000000-0005-0000-0000-00008F4B0000}"/>
    <cellStyle name="Currency 8 2 5 4 3 2" xfId="19345" xr:uid="{00000000-0005-0000-0000-0000904B0000}"/>
    <cellStyle name="Currency 8 2 5 4 3 3" xfId="19346" xr:uid="{00000000-0005-0000-0000-0000914B0000}"/>
    <cellStyle name="Currency 8 2 5 4 3 4" xfId="19347" xr:uid="{00000000-0005-0000-0000-0000924B0000}"/>
    <cellStyle name="Currency 8 2 5 4 3 5" xfId="19348" xr:uid="{00000000-0005-0000-0000-0000934B0000}"/>
    <cellStyle name="Currency 8 2 5 4 3 6" xfId="19349" xr:uid="{00000000-0005-0000-0000-0000944B0000}"/>
    <cellStyle name="Currency 8 2 5 4 3 7" xfId="19350" xr:uid="{00000000-0005-0000-0000-0000954B0000}"/>
    <cellStyle name="Currency 8 2 5 4 4" xfId="19351" xr:uid="{00000000-0005-0000-0000-0000964B0000}"/>
    <cellStyle name="Currency 8 2 5 4 4 2" xfId="19352" xr:uid="{00000000-0005-0000-0000-0000974B0000}"/>
    <cellStyle name="Currency 8 2 5 4 4 3" xfId="19353" xr:uid="{00000000-0005-0000-0000-0000984B0000}"/>
    <cellStyle name="Currency 8 2 5 4 4 4" xfId="19354" xr:uid="{00000000-0005-0000-0000-0000994B0000}"/>
    <cellStyle name="Currency 8 2 5 4 4 5" xfId="19355" xr:uid="{00000000-0005-0000-0000-00009A4B0000}"/>
    <cellStyle name="Currency 8 2 5 4 4 6" xfId="19356" xr:uid="{00000000-0005-0000-0000-00009B4B0000}"/>
    <cellStyle name="Currency 8 2 5 4 4 7" xfId="19357" xr:uid="{00000000-0005-0000-0000-00009C4B0000}"/>
    <cellStyle name="Currency 8 2 5 4 5" xfId="19358" xr:uid="{00000000-0005-0000-0000-00009D4B0000}"/>
    <cellStyle name="Currency 8 2 5 4 6" xfId="19359" xr:uid="{00000000-0005-0000-0000-00009E4B0000}"/>
    <cellStyle name="Currency 8 2 5 4 7" xfId="19360" xr:uid="{00000000-0005-0000-0000-00009F4B0000}"/>
    <cellStyle name="Currency 8 2 5 4 8" xfId="19361" xr:uid="{00000000-0005-0000-0000-0000A04B0000}"/>
    <cellStyle name="Currency 8 2 5 4 9" xfId="19362" xr:uid="{00000000-0005-0000-0000-0000A14B0000}"/>
    <cellStyle name="Currency 8 2 5 5" xfId="19363" xr:uid="{00000000-0005-0000-0000-0000A24B0000}"/>
    <cellStyle name="Currency 8 2 5 5 2" xfId="19364" xr:uid="{00000000-0005-0000-0000-0000A34B0000}"/>
    <cellStyle name="Currency 8 2 5 5 3" xfId="19365" xr:uid="{00000000-0005-0000-0000-0000A44B0000}"/>
    <cellStyle name="Currency 8 2 5 5 4" xfId="19366" xr:uid="{00000000-0005-0000-0000-0000A54B0000}"/>
    <cellStyle name="Currency 8 2 5 5 5" xfId="19367" xr:uid="{00000000-0005-0000-0000-0000A64B0000}"/>
    <cellStyle name="Currency 8 2 5 5 6" xfId="19368" xr:uid="{00000000-0005-0000-0000-0000A74B0000}"/>
    <cellStyle name="Currency 8 2 5 5 7" xfId="19369" xr:uid="{00000000-0005-0000-0000-0000A84B0000}"/>
    <cellStyle name="Currency 8 2 5 6" xfId="19370" xr:uid="{00000000-0005-0000-0000-0000A94B0000}"/>
    <cellStyle name="Currency 8 2 5 6 2" xfId="19371" xr:uid="{00000000-0005-0000-0000-0000AA4B0000}"/>
    <cellStyle name="Currency 8 2 5 6 3" xfId="19372" xr:uid="{00000000-0005-0000-0000-0000AB4B0000}"/>
    <cellStyle name="Currency 8 2 5 6 4" xfId="19373" xr:uid="{00000000-0005-0000-0000-0000AC4B0000}"/>
    <cellStyle name="Currency 8 2 5 6 5" xfId="19374" xr:uid="{00000000-0005-0000-0000-0000AD4B0000}"/>
    <cellStyle name="Currency 8 2 5 6 6" xfId="19375" xr:uid="{00000000-0005-0000-0000-0000AE4B0000}"/>
    <cellStyle name="Currency 8 2 5 6 7" xfId="19376" xr:uid="{00000000-0005-0000-0000-0000AF4B0000}"/>
    <cellStyle name="Currency 8 2 5 7" xfId="19377" xr:uid="{00000000-0005-0000-0000-0000B04B0000}"/>
    <cellStyle name="Currency 8 2 5 7 2" xfId="19378" xr:uid="{00000000-0005-0000-0000-0000B14B0000}"/>
    <cellStyle name="Currency 8 2 5 7 3" xfId="19379" xr:uid="{00000000-0005-0000-0000-0000B24B0000}"/>
    <cellStyle name="Currency 8 2 5 7 4" xfId="19380" xr:uid="{00000000-0005-0000-0000-0000B34B0000}"/>
    <cellStyle name="Currency 8 2 5 7 5" xfId="19381" xr:uid="{00000000-0005-0000-0000-0000B44B0000}"/>
    <cellStyle name="Currency 8 2 5 7 6" xfId="19382" xr:uid="{00000000-0005-0000-0000-0000B54B0000}"/>
    <cellStyle name="Currency 8 2 5 7 7" xfId="19383" xr:uid="{00000000-0005-0000-0000-0000B64B0000}"/>
    <cellStyle name="Currency 8 2 5 8" xfId="19384" xr:uid="{00000000-0005-0000-0000-0000B74B0000}"/>
    <cellStyle name="Currency 8 2 5 9" xfId="19385" xr:uid="{00000000-0005-0000-0000-0000B84B0000}"/>
    <cellStyle name="Currency 8 2 6" xfId="19386" xr:uid="{00000000-0005-0000-0000-0000B94B0000}"/>
    <cellStyle name="Currency 8 2 6 10" xfId="19387" xr:uid="{00000000-0005-0000-0000-0000BA4B0000}"/>
    <cellStyle name="Currency 8 2 6 11" xfId="19388" xr:uid="{00000000-0005-0000-0000-0000BB4B0000}"/>
    <cellStyle name="Currency 8 2 6 12" xfId="19389" xr:uid="{00000000-0005-0000-0000-0000BC4B0000}"/>
    <cellStyle name="Currency 8 2 6 2" xfId="19390" xr:uid="{00000000-0005-0000-0000-0000BD4B0000}"/>
    <cellStyle name="Currency 8 2 6 2 10" xfId="19391" xr:uid="{00000000-0005-0000-0000-0000BE4B0000}"/>
    <cellStyle name="Currency 8 2 6 2 11" xfId="19392" xr:uid="{00000000-0005-0000-0000-0000BF4B0000}"/>
    <cellStyle name="Currency 8 2 6 2 2" xfId="19393" xr:uid="{00000000-0005-0000-0000-0000C04B0000}"/>
    <cellStyle name="Currency 8 2 6 2 2 10" xfId="19394" xr:uid="{00000000-0005-0000-0000-0000C14B0000}"/>
    <cellStyle name="Currency 8 2 6 2 2 2" xfId="19395" xr:uid="{00000000-0005-0000-0000-0000C24B0000}"/>
    <cellStyle name="Currency 8 2 6 2 2 2 2" xfId="19396" xr:uid="{00000000-0005-0000-0000-0000C34B0000}"/>
    <cellStyle name="Currency 8 2 6 2 2 2 3" xfId="19397" xr:uid="{00000000-0005-0000-0000-0000C44B0000}"/>
    <cellStyle name="Currency 8 2 6 2 2 2 4" xfId="19398" xr:uid="{00000000-0005-0000-0000-0000C54B0000}"/>
    <cellStyle name="Currency 8 2 6 2 2 2 5" xfId="19399" xr:uid="{00000000-0005-0000-0000-0000C64B0000}"/>
    <cellStyle name="Currency 8 2 6 2 2 2 6" xfId="19400" xr:uid="{00000000-0005-0000-0000-0000C74B0000}"/>
    <cellStyle name="Currency 8 2 6 2 2 2 7" xfId="19401" xr:uid="{00000000-0005-0000-0000-0000C84B0000}"/>
    <cellStyle name="Currency 8 2 6 2 2 3" xfId="19402" xr:uid="{00000000-0005-0000-0000-0000C94B0000}"/>
    <cellStyle name="Currency 8 2 6 2 2 3 2" xfId="19403" xr:uid="{00000000-0005-0000-0000-0000CA4B0000}"/>
    <cellStyle name="Currency 8 2 6 2 2 3 3" xfId="19404" xr:uid="{00000000-0005-0000-0000-0000CB4B0000}"/>
    <cellStyle name="Currency 8 2 6 2 2 3 4" xfId="19405" xr:uid="{00000000-0005-0000-0000-0000CC4B0000}"/>
    <cellStyle name="Currency 8 2 6 2 2 3 5" xfId="19406" xr:uid="{00000000-0005-0000-0000-0000CD4B0000}"/>
    <cellStyle name="Currency 8 2 6 2 2 3 6" xfId="19407" xr:uid="{00000000-0005-0000-0000-0000CE4B0000}"/>
    <cellStyle name="Currency 8 2 6 2 2 3 7" xfId="19408" xr:uid="{00000000-0005-0000-0000-0000CF4B0000}"/>
    <cellStyle name="Currency 8 2 6 2 2 4" xfId="19409" xr:uid="{00000000-0005-0000-0000-0000D04B0000}"/>
    <cellStyle name="Currency 8 2 6 2 2 4 2" xfId="19410" xr:uid="{00000000-0005-0000-0000-0000D14B0000}"/>
    <cellStyle name="Currency 8 2 6 2 2 4 3" xfId="19411" xr:uid="{00000000-0005-0000-0000-0000D24B0000}"/>
    <cellStyle name="Currency 8 2 6 2 2 4 4" xfId="19412" xr:uid="{00000000-0005-0000-0000-0000D34B0000}"/>
    <cellStyle name="Currency 8 2 6 2 2 4 5" xfId="19413" xr:uid="{00000000-0005-0000-0000-0000D44B0000}"/>
    <cellStyle name="Currency 8 2 6 2 2 4 6" xfId="19414" xr:uid="{00000000-0005-0000-0000-0000D54B0000}"/>
    <cellStyle name="Currency 8 2 6 2 2 4 7" xfId="19415" xr:uid="{00000000-0005-0000-0000-0000D64B0000}"/>
    <cellStyle name="Currency 8 2 6 2 2 5" xfId="19416" xr:uid="{00000000-0005-0000-0000-0000D74B0000}"/>
    <cellStyle name="Currency 8 2 6 2 2 6" xfId="19417" xr:uid="{00000000-0005-0000-0000-0000D84B0000}"/>
    <cellStyle name="Currency 8 2 6 2 2 7" xfId="19418" xr:uid="{00000000-0005-0000-0000-0000D94B0000}"/>
    <cellStyle name="Currency 8 2 6 2 2 8" xfId="19419" xr:uid="{00000000-0005-0000-0000-0000DA4B0000}"/>
    <cellStyle name="Currency 8 2 6 2 2 9" xfId="19420" xr:uid="{00000000-0005-0000-0000-0000DB4B0000}"/>
    <cellStyle name="Currency 8 2 6 2 3" xfId="19421" xr:uid="{00000000-0005-0000-0000-0000DC4B0000}"/>
    <cellStyle name="Currency 8 2 6 2 3 2" xfId="19422" xr:uid="{00000000-0005-0000-0000-0000DD4B0000}"/>
    <cellStyle name="Currency 8 2 6 2 3 3" xfId="19423" xr:uid="{00000000-0005-0000-0000-0000DE4B0000}"/>
    <cellStyle name="Currency 8 2 6 2 3 4" xfId="19424" xr:uid="{00000000-0005-0000-0000-0000DF4B0000}"/>
    <cellStyle name="Currency 8 2 6 2 3 5" xfId="19425" xr:uid="{00000000-0005-0000-0000-0000E04B0000}"/>
    <cellStyle name="Currency 8 2 6 2 3 6" xfId="19426" xr:uid="{00000000-0005-0000-0000-0000E14B0000}"/>
    <cellStyle name="Currency 8 2 6 2 3 7" xfId="19427" xr:uid="{00000000-0005-0000-0000-0000E24B0000}"/>
    <cellStyle name="Currency 8 2 6 2 4" xfId="19428" xr:uid="{00000000-0005-0000-0000-0000E34B0000}"/>
    <cellStyle name="Currency 8 2 6 2 4 2" xfId="19429" xr:uid="{00000000-0005-0000-0000-0000E44B0000}"/>
    <cellStyle name="Currency 8 2 6 2 4 3" xfId="19430" xr:uid="{00000000-0005-0000-0000-0000E54B0000}"/>
    <cellStyle name="Currency 8 2 6 2 4 4" xfId="19431" xr:uid="{00000000-0005-0000-0000-0000E64B0000}"/>
    <cellStyle name="Currency 8 2 6 2 4 5" xfId="19432" xr:uid="{00000000-0005-0000-0000-0000E74B0000}"/>
    <cellStyle name="Currency 8 2 6 2 4 6" xfId="19433" xr:uid="{00000000-0005-0000-0000-0000E84B0000}"/>
    <cellStyle name="Currency 8 2 6 2 4 7" xfId="19434" xr:uid="{00000000-0005-0000-0000-0000E94B0000}"/>
    <cellStyle name="Currency 8 2 6 2 5" xfId="19435" xr:uid="{00000000-0005-0000-0000-0000EA4B0000}"/>
    <cellStyle name="Currency 8 2 6 2 5 2" xfId="19436" xr:uid="{00000000-0005-0000-0000-0000EB4B0000}"/>
    <cellStyle name="Currency 8 2 6 2 5 3" xfId="19437" xr:uid="{00000000-0005-0000-0000-0000EC4B0000}"/>
    <cellStyle name="Currency 8 2 6 2 5 4" xfId="19438" xr:uid="{00000000-0005-0000-0000-0000ED4B0000}"/>
    <cellStyle name="Currency 8 2 6 2 5 5" xfId="19439" xr:uid="{00000000-0005-0000-0000-0000EE4B0000}"/>
    <cellStyle name="Currency 8 2 6 2 5 6" xfId="19440" xr:uid="{00000000-0005-0000-0000-0000EF4B0000}"/>
    <cellStyle name="Currency 8 2 6 2 5 7" xfId="19441" xr:uid="{00000000-0005-0000-0000-0000F04B0000}"/>
    <cellStyle name="Currency 8 2 6 2 6" xfId="19442" xr:uid="{00000000-0005-0000-0000-0000F14B0000}"/>
    <cellStyle name="Currency 8 2 6 2 7" xfId="19443" xr:uid="{00000000-0005-0000-0000-0000F24B0000}"/>
    <cellStyle name="Currency 8 2 6 2 8" xfId="19444" xr:uid="{00000000-0005-0000-0000-0000F34B0000}"/>
    <cellStyle name="Currency 8 2 6 2 9" xfId="19445" xr:uid="{00000000-0005-0000-0000-0000F44B0000}"/>
    <cellStyle name="Currency 8 2 6 3" xfId="19446" xr:uid="{00000000-0005-0000-0000-0000F54B0000}"/>
    <cellStyle name="Currency 8 2 6 3 10" xfId="19447" xr:uid="{00000000-0005-0000-0000-0000F64B0000}"/>
    <cellStyle name="Currency 8 2 6 3 2" xfId="19448" xr:uid="{00000000-0005-0000-0000-0000F74B0000}"/>
    <cellStyle name="Currency 8 2 6 3 2 2" xfId="19449" xr:uid="{00000000-0005-0000-0000-0000F84B0000}"/>
    <cellStyle name="Currency 8 2 6 3 2 3" xfId="19450" xr:uid="{00000000-0005-0000-0000-0000F94B0000}"/>
    <cellStyle name="Currency 8 2 6 3 2 4" xfId="19451" xr:uid="{00000000-0005-0000-0000-0000FA4B0000}"/>
    <cellStyle name="Currency 8 2 6 3 2 5" xfId="19452" xr:uid="{00000000-0005-0000-0000-0000FB4B0000}"/>
    <cellStyle name="Currency 8 2 6 3 2 6" xfId="19453" xr:uid="{00000000-0005-0000-0000-0000FC4B0000}"/>
    <cellStyle name="Currency 8 2 6 3 2 7" xfId="19454" xr:uid="{00000000-0005-0000-0000-0000FD4B0000}"/>
    <cellStyle name="Currency 8 2 6 3 3" xfId="19455" xr:uid="{00000000-0005-0000-0000-0000FE4B0000}"/>
    <cellStyle name="Currency 8 2 6 3 3 2" xfId="19456" xr:uid="{00000000-0005-0000-0000-0000FF4B0000}"/>
    <cellStyle name="Currency 8 2 6 3 3 3" xfId="19457" xr:uid="{00000000-0005-0000-0000-0000004C0000}"/>
    <cellStyle name="Currency 8 2 6 3 3 4" xfId="19458" xr:uid="{00000000-0005-0000-0000-0000014C0000}"/>
    <cellStyle name="Currency 8 2 6 3 3 5" xfId="19459" xr:uid="{00000000-0005-0000-0000-0000024C0000}"/>
    <cellStyle name="Currency 8 2 6 3 3 6" xfId="19460" xr:uid="{00000000-0005-0000-0000-0000034C0000}"/>
    <cellStyle name="Currency 8 2 6 3 3 7" xfId="19461" xr:uid="{00000000-0005-0000-0000-0000044C0000}"/>
    <cellStyle name="Currency 8 2 6 3 4" xfId="19462" xr:uid="{00000000-0005-0000-0000-0000054C0000}"/>
    <cellStyle name="Currency 8 2 6 3 4 2" xfId="19463" xr:uid="{00000000-0005-0000-0000-0000064C0000}"/>
    <cellStyle name="Currency 8 2 6 3 4 3" xfId="19464" xr:uid="{00000000-0005-0000-0000-0000074C0000}"/>
    <cellStyle name="Currency 8 2 6 3 4 4" xfId="19465" xr:uid="{00000000-0005-0000-0000-0000084C0000}"/>
    <cellStyle name="Currency 8 2 6 3 4 5" xfId="19466" xr:uid="{00000000-0005-0000-0000-0000094C0000}"/>
    <cellStyle name="Currency 8 2 6 3 4 6" xfId="19467" xr:uid="{00000000-0005-0000-0000-00000A4C0000}"/>
    <cellStyle name="Currency 8 2 6 3 4 7" xfId="19468" xr:uid="{00000000-0005-0000-0000-00000B4C0000}"/>
    <cellStyle name="Currency 8 2 6 3 5" xfId="19469" xr:uid="{00000000-0005-0000-0000-00000C4C0000}"/>
    <cellStyle name="Currency 8 2 6 3 6" xfId="19470" xr:uid="{00000000-0005-0000-0000-00000D4C0000}"/>
    <cellStyle name="Currency 8 2 6 3 7" xfId="19471" xr:uid="{00000000-0005-0000-0000-00000E4C0000}"/>
    <cellStyle name="Currency 8 2 6 3 8" xfId="19472" xr:uid="{00000000-0005-0000-0000-00000F4C0000}"/>
    <cellStyle name="Currency 8 2 6 3 9" xfId="19473" xr:uid="{00000000-0005-0000-0000-0000104C0000}"/>
    <cellStyle name="Currency 8 2 6 4" xfId="19474" xr:uid="{00000000-0005-0000-0000-0000114C0000}"/>
    <cellStyle name="Currency 8 2 6 4 2" xfId="19475" xr:uid="{00000000-0005-0000-0000-0000124C0000}"/>
    <cellStyle name="Currency 8 2 6 4 3" xfId="19476" xr:uid="{00000000-0005-0000-0000-0000134C0000}"/>
    <cellStyle name="Currency 8 2 6 4 4" xfId="19477" xr:uid="{00000000-0005-0000-0000-0000144C0000}"/>
    <cellStyle name="Currency 8 2 6 4 5" xfId="19478" xr:uid="{00000000-0005-0000-0000-0000154C0000}"/>
    <cellStyle name="Currency 8 2 6 4 6" xfId="19479" xr:uid="{00000000-0005-0000-0000-0000164C0000}"/>
    <cellStyle name="Currency 8 2 6 4 7" xfId="19480" xr:uid="{00000000-0005-0000-0000-0000174C0000}"/>
    <cellStyle name="Currency 8 2 6 5" xfId="19481" xr:uid="{00000000-0005-0000-0000-0000184C0000}"/>
    <cellStyle name="Currency 8 2 6 5 2" xfId="19482" xr:uid="{00000000-0005-0000-0000-0000194C0000}"/>
    <cellStyle name="Currency 8 2 6 5 3" xfId="19483" xr:uid="{00000000-0005-0000-0000-00001A4C0000}"/>
    <cellStyle name="Currency 8 2 6 5 4" xfId="19484" xr:uid="{00000000-0005-0000-0000-00001B4C0000}"/>
    <cellStyle name="Currency 8 2 6 5 5" xfId="19485" xr:uid="{00000000-0005-0000-0000-00001C4C0000}"/>
    <cellStyle name="Currency 8 2 6 5 6" xfId="19486" xr:uid="{00000000-0005-0000-0000-00001D4C0000}"/>
    <cellStyle name="Currency 8 2 6 5 7" xfId="19487" xr:uid="{00000000-0005-0000-0000-00001E4C0000}"/>
    <cellStyle name="Currency 8 2 6 6" xfId="19488" xr:uid="{00000000-0005-0000-0000-00001F4C0000}"/>
    <cellStyle name="Currency 8 2 6 6 2" xfId="19489" xr:uid="{00000000-0005-0000-0000-0000204C0000}"/>
    <cellStyle name="Currency 8 2 6 6 3" xfId="19490" xr:uid="{00000000-0005-0000-0000-0000214C0000}"/>
    <cellStyle name="Currency 8 2 6 6 4" xfId="19491" xr:uid="{00000000-0005-0000-0000-0000224C0000}"/>
    <cellStyle name="Currency 8 2 6 6 5" xfId="19492" xr:uid="{00000000-0005-0000-0000-0000234C0000}"/>
    <cellStyle name="Currency 8 2 6 6 6" xfId="19493" xr:uid="{00000000-0005-0000-0000-0000244C0000}"/>
    <cellStyle name="Currency 8 2 6 6 7" xfId="19494" xr:uid="{00000000-0005-0000-0000-0000254C0000}"/>
    <cellStyle name="Currency 8 2 6 7" xfId="19495" xr:uid="{00000000-0005-0000-0000-0000264C0000}"/>
    <cellStyle name="Currency 8 2 6 8" xfId="19496" xr:uid="{00000000-0005-0000-0000-0000274C0000}"/>
    <cellStyle name="Currency 8 2 6 9" xfId="19497" xr:uid="{00000000-0005-0000-0000-0000284C0000}"/>
    <cellStyle name="Currency 8 2 7" xfId="19498" xr:uid="{00000000-0005-0000-0000-0000294C0000}"/>
    <cellStyle name="Currency 8 2 7 10" xfId="19499" xr:uid="{00000000-0005-0000-0000-00002A4C0000}"/>
    <cellStyle name="Currency 8 2 7 11" xfId="19500" xr:uid="{00000000-0005-0000-0000-00002B4C0000}"/>
    <cellStyle name="Currency 8 2 7 2" xfId="19501" xr:uid="{00000000-0005-0000-0000-00002C4C0000}"/>
    <cellStyle name="Currency 8 2 7 2 10" xfId="19502" xr:uid="{00000000-0005-0000-0000-00002D4C0000}"/>
    <cellStyle name="Currency 8 2 7 2 2" xfId="19503" xr:uid="{00000000-0005-0000-0000-00002E4C0000}"/>
    <cellStyle name="Currency 8 2 7 2 2 2" xfId="19504" xr:uid="{00000000-0005-0000-0000-00002F4C0000}"/>
    <cellStyle name="Currency 8 2 7 2 2 3" xfId="19505" xr:uid="{00000000-0005-0000-0000-0000304C0000}"/>
    <cellStyle name="Currency 8 2 7 2 2 4" xfId="19506" xr:uid="{00000000-0005-0000-0000-0000314C0000}"/>
    <cellStyle name="Currency 8 2 7 2 2 5" xfId="19507" xr:uid="{00000000-0005-0000-0000-0000324C0000}"/>
    <cellStyle name="Currency 8 2 7 2 2 6" xfId="19508" xr:uid="{00000000-0005-0000-0000-0000334C0000}"/>
    <cellStyle name="Currency 8 2 7 2 2 7" xfId="19509" xr:uid="{00000000-0005-0000-0000-0000344C0000}"/>
    <cellStyle name="Currency 8 2 7 2 3" xfId="19510" xr:uid="{00000000-0005-0000-0000-0000354C0000}"/>
    <cellStyle name="Currency 8 2 7 2 3 2" xfId="19511" xr:uid="{00000000-0005-0000-0000-0000364C0000}"/>
    <cellStyle name="Currency 8 2 7 2 3 3" xfId="19512" xr:uid="{00000000-0005-0000-0000-0000374C0000}"/>
    <cellStyle name="Currency 8 2 7 2 3 4" xfId="19513" xr:uid="{00000000-0005-0000-0000-0000384C0000}"/>
    <cellStyle name="Currency 8 2 7 2 3 5" xfId="19514" xr:uid="{00000000-0005-0000-0000-0000394C0000}"/>
    <cellStyle name="Currency 8 2 7 2 3 6" xfId="19515" xr:uid="{00000000-0005-0000-0000-00003A4C0000}"/>
    <cellStyle name="Currency 8 2 7 2 3 7" xfId="19516" xr:uid="{00000000-0005-0000-0000-00003B4C0000}"/>
    <cellStyle name="Currency 8 2 7 2 4" xfId="19517" xr:uid="{00000000-0005-0000-0000-00003C4C0000}"/>
    <cellStyle name="Currency 8 2 7 2 4 2" xfId="19518" xr:uid="{00000000-0005-0000-0000-00003D4C0000}"/>
    <cellStyle name="Currency 8 2 7 2 4 3" xfId="19519" xr:uid="{00000000-0005-0000-0000-00003E4C0000}"/>
    <cellStyle name="Currency 8 2 7 2 4 4" xfId="19520" xr:uid="{00000000-0005-0000-0000-00003F4C0000}"/>
    <cellStyle name="Currency 8 2 7 2 4 5" xfId="19521" xr:uid="{00000000-0005-0000-0000-0000404C0000}"/>
    <cellStyle name="Currency 8 2 7 2 4 6" xfId="19522" xr:uid="{00000000-0005-0000-0000-0000414C0000}"/>
    <cellStyle name="Currency 8 2 7 2 4 7" xfId="19523" xr:uid="{00000000-0005-0000-0000-0000424C0000}"/>
    <cellStyle name="Currency 8 2 7 2 5" xfId="19524" xr:uid="{00000000-0005-0000-0000-0000434C0000}"/>
    <cellStyle name="Currency 8 2 7 2 6" xfId="19525" xr:uid="{00000000-0005-0000-0000-0000444C0000}"/>
    <cellStyle name="Currency 8 2 7 2 7" xfId="19526" xr:uid="{00000000-0005-0000-0000-0000454C0000}"/>
    <cellStyle name="Currency 8 2 7 2 8" xfId="19527" xr:uid="{00000000-0005-0000-0000-0000464C0000}"/>
    <cellStyle name="Currency 8 2 7 2 9" xfId="19528" xr:uid="{00000000-0005-0000-0000-0000474C0000}"/>
    <cellStyle name="Currency 8 2 7 3" xfId="19529" xr:uid="{00000000-0005-0000-0000-0000484C0000}"/>
    <cellStyle name="Currency 8 2 7 3 2" xfId="19530" xr:uid="{00000000-0005-0000-0000-0000494C0000}"/>
    <cellStyle name="Currency 8 2 7 3 3" xfId="19531" xr:uid="{00000000-0005-0000-0000-00004A4C0000}"/>
    <cellStyle name="Currency 8 2 7 3 4" xfId="19532" xr:uid="{00000000-0005-0000-0000-00004B4C0000}"/>
    <cellStyle name="Currency 8 2 7 3 5" xfId="19533" xr:uid="{00000000-0005-0000-0000-00004C4C0000}"/>
    <cellStyle name="Currency 8 2 7 3 6" xfId="19534" xr:uid="{00000000-0005-0000-0000-00004D4C0000}"/>
    <cellStyle name="Currency 8 2 7 3 7" xfId="19535" xr:uid="{00000000-0005-0000-0000-00004E4C0000}"/>
    <cellStyle name="Currency 8 2 7 4" xfId="19536" xr:uid="{00000000-0005-0000-0000-00004F4C0000}"/>
    <cellStyle name="Currency 8 2 7 4 2" xfId="19537" xr:uid="{00000000-0005-0000-0000-0000504C0000}"/>
    <cellStyle name="Currency 8 2 7 4 3" xfId="19538" xr:uid="{00000000-0005-0000-0000-0000514C0000}"/>
    <cellStyle name="Currency 8 2 7 4 4" xfId="19539" xr:uid="{00000000-0005-0000-0000-0000524C0000}"/>
    <cellStyle name="Currency 8 2 7 4 5" xfId="19540" xr:uid="{00000000-0005-0000-0000-0000534C0000}"/>
    <cellStyle name="Currency 8 2 7 4 6" xfId="19541" xr:uid="{00000000-0005-0000-0000-0000544C0000}"/>
    <cellStyle name="Currency 8 2 7 4 7" xfId="19542" xr:uid="{00000000-0005-0000-0000-0000554C0000}"/>
    <cellStyle name="Currency 8 2 7 5" xfId="19543" xr:uid="{00000000-0005-0000-0000-0000564C0000}"/>
    <cellStyle name="Currency 8 2 7 5 2" xfId="19544" xr:uid="{00000000-0005-0000-0000-0000574C0000}"/>
    <cellStyle name="Currency 8 2 7 5 3" xfId="19545" xr:uid="{00000000-0005-0000-0000-0000584C0000}"/>
    <cellStyle name="Currency 8 2 7 5 4" xfId="19546" xr:uid="{00000000-0005-0000-0000-0000594C0000}"/>
    <cellStyle name="Currency 8 2 7 5 5" xfId="19547" xr:uid="{00000000-0005-0000-0000-00005A4C0000}"/>
    <cellStyle name="Currency 8 2 7 5 6" xfId="19548" xr:uid="{00000000-0005-0000-0000-00005B4C0000}"/>
    <cellStyle name="Currency 8 2 7 5 7" xfId="19549" xr:uid="{00000000-0005-0000-0000-00005C4C0000}"/>
    <cellStyle name="Currency 8 2 7 6" xfId="19550" xr:uid="{00000000-0005-0000-0000-00005D4C0000}"/>
    <cellStyle name="Currency 8 2 7 7" xfId="19551" xr:uid="{00000000-0005-0000-0000-00005E4C0000}"/>
    <cellStyle name="Currency 8 2 7 8" xfId="19552" xr:uid="{00000000-0005-0000-0000-00005F4C0000}"/>
    <cellStyle name="Currency 8 2 7 9" xfId="19553" xr:uid="{00000000-0005-0000-0000-0000604C0000}"/>
    <cellStyle name="Currency 8 2 8" xfId="19554" xr:uid="{00000000-0005-0000-0000-0000614C0000}"/>
    <cellStyle name="Currency 8 2 8 10" xfId="19555" xr:uid="{00000000-0005-0000-0000-0000624C0000}"/>
    <cellStyle name="Currency 8 2 8 2" xfId="19556" xr:uid="{00000000-0005-0000-0000-0000634C0000}"/>
    <cellStyle name="Currency 8 2 8 2 2" xfId="19557" xr:uid="{00000000-0005-0000-0000-0000644C0000}"/>
    <cellStyle name="Currency 8 2 8 2 3" xfId="19558" xr:uid="{00000000-0005-0000-0000-0000654C0000}"/>
    <cellStyle name="Currency 8 2 8 2 4" xfId="19559" xr:uid="{00000000-0005-0000-0000-0000664C0000}"/>
    <cellStyle name="Currency 8 2 8 2 5" xfId="19560" xr:uid="{00000000-0005-0000-0000-0000674C0000}"/>
    <cellStyle name="Currency 8 2 8 2 6" xfId="19561" xr:uid="{00000000-0005-0000-0000-0000684C0000}"/>
    <cellStyle name="Currency 8 2 8 2 7" xfId="19562" xr:uid="{00000000-0005-0000-0000-0000694C0000}"/>
    <cellStyle name="Currency 8 2 8 3" xfId="19563" xr:uid="{00000000-0005-0000-0000-00006A4C0000}"/>
    <cellStyle name="Currency 8 2 8 3 2" xfId="19564" xr:uid="{00000000-0005-0000-0000-00006B4C0000}"/>
    <cellStyle name="Currency 8 2 8 3 3" xfId="19565" xr:uid="{00000000-0005-0000-0000-00006C4C0000}"/>
    <cellStyle name="Currency 8 2 8 3 4" xfId="19566" xr:uid="{00000000-0005-0000-0000-00006D4C0000}"/>
    <cellStyle name="Currency 8 2 8 3 5" xfId="19567" xr:uid="{00000000-0005-0000-0000-00006E4C0000}"/>
    <cellStyle name="Currency 8 2 8 3 6" xfId="19568" xr:uid="{00000000-0005-0000-0000-00006F4C0000}"/>
    <cellStyle name="Currency 8 2 8 3 7" xfId="19569" xr:uid="{00000000-0005-0000-0000-0000704C0000}"/>
    <cellStyle name="Currency 8 2 8 4" xfId="19570" xr:uid="{00000000-0005-0000-0000-0000714C0000}"/>
    <cellStyle name="Currency 8 2 8 4 2" xfId="19571" xr:uid="{00000000-0005-0000-0000-0000724C0000}"/>
    <cellStyle name="Currency 8 2 8 4 3" xfId="19572" xr:uid="{00000000-0005-0000-0000-0000734C0000}"/>
    <cellStyle name="Currency 8 2 8 4 4" xfId="19573" xr:uid="{00000000-0005-0000-0000-0000744C0000}"/>
    <cellStyle name="Currency 8 2 8 4 5" xfId="19574" xr:uid="{00000000-0005-0000-0000-0000754C0000}"/>
    <cellStyle name="Currency 8 2 8 4 6" xfId="19575" xr:uid="{00000000-0005-0000-0000-0000764C0000}"/>
    <cellStyle name="Currency 8 2 8 4 7" xfId="19576" xr:uid="{00000000-0005-0000-0000-0000774C0000}"/>
    <cellStyle name="Currency 8 2 8 5" xfId="19577" xr:uid="{00000000-0005-0000-0000-0000784C0000}"/>
    <cellStyle name="Currency 8 2 8 6" xfId="19578" xr:uid="{00000000-0005-0000-0000-0000794C0000}"/>
    <cellStyle name="Currency 8 2 8 7" xfId="19579" xr:uid="{00000000-0005-0000-0000-00007A4C0000}"/>
    <cellStyle name="Currency 8 2 8 8" xfId="19580" xr:uid="{00000000-0005-0000-0000-00007B4C0000}"/>
    <cellStyle name="Currency 8 2 8 9" xfId="19581" xr:uid="{00000000-0005-0000-0000-00007C4C0000}"/>
    <cellStyle name="Currency 8 2 9" xfId="19582" xr:uid="{00000000-0005-0000-0000-00007D4C0000}"/>
    <cellStyle name="Currency 8 2 9 2" xfId="19583" xr:uid="{00000000-0005-0000-0000-00007E4C0000}"/>
    <cellStyle name="Currency 8 2 9 3" xfId="19584" xr:uid="{00000000-0005-0000-0000-00007F4C0000}"/>
    <cellStyle name="Currency 8 2 9 4" xfId="19585" xr:uid="{00000000-0005-0000-0000-0000804C0000}"/>
    <cellStyle name="Currency 8 2 9 5" xfId="19586" xr:uid="{00000000-0005-0000-0000-0000814C0000}"/>
    <cellStyle name="Currency 8 2 9 6" xfId="19587" xr:uid="{00000000-0005-0000-0000-0000824C0000}"/>
    <cellStyle name="Currency 8 2 9 7" xfId="19588" xr:uid="{00000000-0005-0000-0000-0000834C0000}"/>
    <cellStyle name="Currency 8 3" xfId="19589" xr:uid="{00000000-0005-0000-0000-0000844C0000}"/>
    <cellStyle name="Currency 8 3 10" xfId="19590" xr:uid="{00000000-0005-0000-0000-0000854C0000}"/>
    <cellStyle name="Currency 8 3 11" xfId="19591" xr:uid="{00000000-0005-0000-0000-0000864C0000}"/>
    <cellStyle name="Currency 8 3 12" xfId="19592" xr:uid="{00000000-0005-0000-0000-0000874C0000}"/>
    <cellStyle name="Currency 8 3 2" xfId="19593" xr:uid="{00000000-0005-0000-0000-0000884C0000}"/>
    <cellStyle name="Currency 8 3 2 2" xfId="19594" xr:uid="{00000000-0005-0000-0000-0000894C0000}"/>
    <cellStyle name="Currency 8 3 2 2 2" xfId="19595" xr:uid="{00000000-0005-0000-0000-00008A4C0000}"/>
    <cellStyle name="Currency 8 3 2 2 3" xfId="19596" xr:uid="{00000000-0005-0000-0000-00008B4C0000}"/>
    <cellStyle name="Currency 8 3 2 2 4" xfId="19597" xr:uid="{00000000-0005-0000-0000-00008C4C0000}"/>
    <cellStyle name="Currency 8 3 2 2 5" xfId="19598" xr:uid="{00000000-0005-0000-0000-00008D4C0000}"/>
    <cellStyle name="Currency 8 3 2 2 6" xfId="19599" xr:uid="{00000000-0005-0000-0000-00008E4C0000}"/>
    <cellStyle name="Currency 8 3 2 2 7" xfId="19600" xr:uid="{00000000-0005-0000-0000-00008F4C0000}"/>
    <cellStyle name="Currency 8 3 2 3" xfId="19601" xr:uid="{00000000-0005-0000-0000-0000904C0000}"/>
    <cellStyle name="Currency 8 3 2 4" xfId="19602" xr:uid="{00000000-0005-0000-0000-0000914C0000}"/>
    <cellStyle name="Currency 8 3 2 5" xfId="19603" xr:uid="{00000000-0005-0000-0000-0000924C0000}"/>
    <cellStyle name="Currency 8 3 2 6" xfId="19604" xr:uid="{00000000-0005-0000-0000-0000934C0000}"/>
    <cellStyle name="Currency 8 3 2 7" xfId="19605" xr:uid="{00000000-0005-0000-0000-0000944C0000}"/>
    <cellStyle name="Currency 8 3 2 8" xfId="19606" xr:uid="{00000000-0005-0000-0000-0000954C0000}"/>
    <cellStyle name="Currency 8 3 3" xfId="19607" xr:uid="{00000000-0005-0000-0000-0000964C0000}"/>
    <cellStyle name="Currency 8 3 3 10" xfId="19608" xr:uid="{00000000-0005-0000-0000-0000974C0000}"/>
    <cellStyle name="Currency 8 3 3 11" xfId="19609" xr:uid="{00000000-0005-0000-0000-0000984C0000}"/>
    <cellStyle name="Currency 8 3 3 12" xfId="19610" xr:uid="{00000000-0005-0000-0000-0000994C0000}"/>
    <cellStyle name="Currency 8 3 3 2" xfId="19611" xr:uid="{00000000-0005-0000-0000-00009A4C0000}"/>
    <cellStyle name="Currency 8 3 3 2 10" xfId="19612" xr:uid="{00000000-0005-0000-0000-00009B4C0000}"/>
    <cellStyle name="Currency 8 3 3 2 2" xfId="19613" xr:uid="{00000000-0005-0000-0000-00009C4C0000}"/>
    <cellStyle name="Currency 8 3 3 2 2 2" xfId="19614" xr:uid="{00000000-0005-0000-0000-00009D4C0000}"/>
    <cellStyle name="Currency 8 3 3 2 2 3" xfId="19615" xr:uid="{00000000-0005-0000-0000-00009E4C0000}"/>
    <cellStyle name="Currency 8 3 3 2 2 4" xfId="19616" xr:uid="{00000000-0005-0000-0000-00009F4C0000}"/>
    <cellStyle name="Currency 8 3 3 2 2 5" xfId="19617" xr:uid="{00000000-0005-0000-0000-0000A04C0000}"/>
    <cellStyle name="Currency 8 3 3 2 2 6" xfId="19618" xr:uid="{00000000-0005-0000-0000-0000A14C0000}"/>
    <cellStyle name="Currency 8 3 3 2 2 7" xfId="19619" xr:uid="{00000000-0005-0000-0000-0000A24C0000}"/>
    <cellStyle name="Currency 8 3 3 2 3" xfId="19620" xr:uid="{00000000-0005-0000-0000-0000A34C0000}"/>
    <cellStyle name="Currency 8 3 3 2 3 2" xfId="19621" xr:uid="{00000000-0005-0000-0000-0000A44C0000}"/>
    <cellStyle name="Currency 8 3 3 2 3 3" xfId="19622" xr:uid="{00000000-0005-0000-0000-0000A54C0000}"/>
    <cellStyle name="Currency 8 3 3 2 3 4" xfId="19623" xr:uid="{00000000-0005-0000-0000-0000A64C0000}"/>
    <cellStyle name="Currency 8 3 3 2 3 5" xfId="19624" xr:uid="{00000000-0005-0000-0000-0000A74C0000}"/>
    <cellStyle name="Currency 8 3 3 2 3 6" xfId="19625" xr:uid="{00000000-0005-0000-0000-0000A84C0000}"/>
    <cellStyle name="Currency 8 3 3 2 3 7" xfId="19626" xr:uid="{00000000-0005-0000-0000-0000A94C0000}"/>
    <cellStyle name="Currency 8 3 3 2 4" xfId="19627" xr:uid="{00000000-0005-0000-0000-0000AA4C0000}"/>
    <cellStyle name="Currency 8 3 3 2 4 2" xfId="19628" xr:uid="{00000000-0005-0000-0000-0000AB4C0000}"/>
    <cellStyle name="Currency 8 3 3 2 4 3" xfId="19629" xr:uid="{00000000-0005-0000-0000-0000AC4C0000}"/>
    <cellStyle name="Currency 8 3 3 2 4 4" xfId="19630" xr:uid="{00000000-0005-0000-0000-0000AD4C0000}"/>
    <cellStyle name="Currency 8 3 3 2 4 5" xfId="19631" xr:uid="{00000000-0005-0000-0000-0000AE4C0000}"/>
    <cellStyle name="Currency 8 3 3 2 4 6" xfId="19632" xr:uid="{00000000-0005-0000-0000-0000AF4C0000}"/>
    <cellStyle name="Currency 8 3 3 2 4 7" xfId="19633" xr:uid="{00000000-0005-0000-0000-0000B04C0000}"/>
    <cellStyle name="Currency 8 3 3 2 5" xfId="19634" xr:uid="{00000000-0005-0000-0000-0000B14C0000}"/>
    <cellStyle name="Currency 8 3 3 2 6" xfId="19635" xr:uid="{00000000-0005-0000-0000-0000B24C0000}"/>
    <cellStyle name="Currency 8 3 3 2 7" xfId="19636" xr:uid="{00000000-0005-0000-0000-0000B34C0000}"/>
    <cellStyle name="Currency 8 3 3 2 8" xfId="19637" xr:uid="{00000000-0005-0000-0000-0000B44C0000}"/>
    <cellStyle name="Currency 8 3 3 2 9" xfId="19638" xr:uid="{00000000-0005-0000-0000-0000B54C0000}"/>
    <cellStyle name="Currency 8 3 3 3" xfId="19639" xr:uid="{00000000-0005-0000-0000-0000B64C0000}"/>
    <cellStyle name="Currency 8 3 3 3 2" xfId="19640" xr:uid="{00000000-0005-0000-0000-0000B74C0000}"/>
    <cellStyle name="Currency 8 3 3 3 2 2" xfId="19641" xr:uid="{00000000-0005-0000-0000-0000B84C0000}"/>
    <cellStyle name="Currency 8 3 3 3 2 3" xfId="19642" xr:uid="{00000000-0005-0000-0000-0000B94C0000}"/>
    <cellStyle name="Currency 8 3 3 3 2 4" xfId="19643" xr:uid="{00000000-0005-0000-0000-0000BA4C0000}"/>
    <cellStyle name="Currency 8 3 3 3 2 5" xfId="19644" xr:uid="{00000000-0005-0000-0000-0000BB4C0000}"/>
    <cellStyle name="Currency 8 3 3 3 2 6" xfId="19645" xr:uid="{00000000-0005-0000-0000-0000BC4C0000}"/>
    <cellStyle name="Currency 8 3 3 3 2 7" xfId="19646" xr:uid="{00000000-0005-0000-0000-0000BD4C0000}"/>
    <cellStyle name="Currency 8 3 3 3 3" xfId="19647" xr:uid="{00000000-0005-0000-0000-0000BE4C0000}"/>
    <cellStyle name="Currency 8 3 3 3 4" xfId="19648" xr:uid="{00000000-0005-0000-0000-0000BF4C0000}"/>
    <cellStyle name="Currency 8 3 3 3 5" xfId="19649" xr:uid="{00000000-0005-0000-0000-0000C04C0000}"/>
    <cellStyle name="Currency 8 3 3 3 6" xfId="19650" xr:uid="{00000000-0005-0000-0000-0000C14C0000}"/>
    <cellStyle name="Currency 8 3 3 3 7" xfId="19651" xr:uid="{00000000-0005-0000-0000-0000C24C0000}"/>
    <cellStyle name="Currency 8 3 3 3 8" xfId="19652" xr:uid="{00000000-0005-0000-0000-0000C34C0000}"/>
    <cellStyle name="Currency 8 3 3 4" xfId="19653" xr:uid="{00000000-0005-0000-0000-0000C44C0000}"/>
    <cellStyle name="Currency 8 3 3 4 2" xfId="19654" xr:uid="{00000000-0005-0000-0000-0000C54C0000}"/>
    <cellStyle name="Currency 8 3 3 4 3" xfId="19655" xr:uid="{00000000-0005-0000-0000-0000C64C0000}"/>
    <cellStyle name="Currency 8 3 3 4 4" xfId="19656" xr:uid="{00000000-0005-0000-0000-0000C74C0000}"/>
    <cellStyle name="Currency 8 3 3 4 5" xfId="19657" xr:uid="{00000000-0005-0000-0000-0000C84C0000}"/>
    <cellStyle name="Currency 8 3 3 4 6" xfId="19658" xr:uid="{00000000-0005-0000-0000-0000C94C0000}"/>
    <cellStyle name="Currency 8 3 3 4 7" xfId="19659" xr:uid="{00000000-0005-0000-0000-0000CA4C0000}"/>
    <cellStyle name="Currency 8 3 3 5" xfId="19660" xr:uid="{00000000-0005-0000-0000-0000CB4C0000}"/>
    <cellStyle name="Currency 8 3 3 5 2" xfId="19661" xr:uid="{00000000-0005-0000-0000-0000CC4C0000}"/>
    <cellStyle name="Currency 8 3 3 5 3" xfId="19662" xr:uid="{00000000-0005-0000-0000-0000CD4C0000}"/>
    <cellStyle name="Currency 8 3 3 5 4" xfId="19663" xr:uid="{00000000-0005-0000-0000-0000CE4C0000}"/>
    <cellStyle name="Currency 8 3 3 5 5" xfId="19664" xr:uid="{00000000-0005-0000-0000-0000CF4C0000}"/>
    <cellStyle name="Currency 8 3 3 5 6" xfId="19665" xr:uid="{00000000-0005-0000-0000-0000D04C0000}"/>
    <cellStyle name="Currency 8 3 3 5 7" xfId="19666" xr:uid="{00000000-0005-0000-0000-0000D14C0000}"/>
    <cellStyle name="Currency 8 3 3 6" xfId="19667" xr:uid="{00000000-0005-0000-0000-0000D24C0000}"/>
    <cellStyle name="Currency 8 3 3 6 2" xfId="19668" xr:uid="{00000000-0005-0000-0000-0000D34C0000}"/>
    <cellStyle name="Currency 8 3 3 6 3" xfId="19669" xr:uid="{00000000-0005-0000-0000-0000D44C0000}"/>
    <cellStyle name="Currency 8 3 3 6 4" xfId="19670" xr:uid="{00000000-0005-0000-0000-0000D54C0000}"/>
    <cellStyle name="Currency 8 3 3 6 5" xfId="19671" xr:uid="{00000000-0005-0000-0000-0000D64C0000}"/>
    <cellStyle name="Currency 8 3 3 6 6" xfId="19672" xr:uid="{00000000-0005-0000-0000-0000D74C0000}"/>
    <cellStyle name="Currency 8 3 3 6 7" xfId="19673" xr:uid="{00000000-0005-0000-0000-0000D84C0000}"/>
    <cellStyle name="Currency 8 3 3 7" xfId="19674" xr:uid="{00000000-0005-0000-0000-0000D94C0000}"/>
    <cellStyle name="Currency 8 3 3 8" xfId="19675" xr:uid="{00000000-0005-0000-0000-0000DA4C0000}"/>
    <cellStyle name="Currency 8 3 3 9" xfId="19676" xr:uid="{00000000-0005-0000-0000-0000DB4C0000}"/>
    <cellStyle name="Currency 8 3 4" xfId="19677" xr:uid="{00000000-0005-0000-0000-0000DC4C0000}"/>
    <cellStyle name="Currency 8 3 4 10" xfId="19678" xr:uid="{00000000-0005-0000-0000-0000DD4C0000}"/>
    <cellStyle name="Currency 8 3 4 11" xfId="19679" xr:uid="{00000000-0005-0000-0000-0000DE4C0000}"/>
    <cellStyle name="Currency 8 3 4 12" xfId="19680" xr:uid="{00000000-0005-0000-0000-0000DF4C0000}"/>
    <cellStyle name="Currency 8 3 4 2" xfId="19681" xr:uid="{00000000-0005-0000-0000-0000E04C0000}"/>
    <cellStyle name="Currency 8 3 4 2 10" xfId="19682" xr:uid="{00000000-0005-0000-0000-0000E14C0000}"/>
    <cellStyle name="Currency 8 3 4 2 2" xfId="19683" xr:uid="{00000000-0005-0000-0000-0000E24C0000}"/>
    <cellStyle name="Currency 8 3 4 2 2 2" xfId="19684" xr:uid="{00000000-0005-0000-0000-0000E34C0000}"/>
    <cellStyle name="Currency 8 3 4 2 2 3" xfId="19685" xr:uid="{00000000-0005-0000-0000-0000E44C0000}"/>
    <cellStyle name="Currency 8 3 4 2 2 4" xfId="19686" xr:uid="{00000000-0005-0000-0000-0000E54C0000}"/>
    <cellStyle name="Currency 8 3 4 2 2 5" xfId="19687" xr:uid="{00000000-0005-0000-0000-0000E64C0000}"/>
    <cellStyle name="Currency 8 3 4 2 2 6" xfId="19688" xr:uid="{00000000-0005-0000-0000-0000E74C0000}"/>
    <cellStyle name="Currency 8 3 4 2 2 7" xfId="19689" xr:uid="{00000000-0005-0000-0000-0000E84C0000}"/>
    <cellStyle name="Currency 8 3 4 2 3" xfId="19690" xr:uid="{00000000-0005-0000-0000-0000E94C0000}"/>
    <cellStyle name="Currency 8 3 4 2 3 2" xfId="19691" xr:uid="{00000000-0005-0000-0000-0000EA4C0000}"/>
    <cellStyle name="Currency 8 3 4 2 3 3" xfId="19692" xr:uid="{00000000-0005-0000-0000-0000EB4C0000}"/>
    <cellStyle name="Currency 8 3 4 2 3 4" xfId="19693" xr:uid="{00000000-0005-0000-0000-0000EC4C0000}"/>
    <cellStyle name="Currency 8 3 4 2 3 5" xfId="19694" xr:uid="{00000000-0005-0000-0000-0000ED4C0000}"/>
    <cellStyle name="Currency 8 3 4 2 3 6" xfId="19695" xr:uid="{00000000-0005-0000-0000-0000EE4C0000}"/>
    <cellStyle name="Currency 8 3 4 2 3 7" xfId="19696" xr:uid="{00000000-0005-0000-0000-0000EF4C0000}"/>
    <cellStyle name="Currency 8 3 4 2 4" xfId="19697" xr:uid="{00000000-0005-0000-0000-0000F04C0000}"/>
    <cellStyle name="Currency 8 3 4 2 4 2" xfId="19698" xr:uid="{00000000-0005-0000-0000-0000F14C0000}"/>
    <cellStyle name="Currency 8 3 4 2 4 3" xfId="19699" xr:uid="{00000000-0005-0000-0000-0000F24C0000}"/>
    <cellStyle name="Currency 8 3 4 2 4 4" xfId="19700" xr:uid="{00000000-0005-0000-0000-0000F34C0000}"/>
    <cellStyle name="Currency 8 3 4 2 4 5" xfId="19701" xr:uid="{00000000-0005-0000-0000-0000F44C0000}"/>
    <cellStyle name="Currency 8 3 4 2 4 6" xfId="19702" xr:uid="{00000000-0005-0000-0000-0000F54C0000}"/>
    <cellStyle name="Currency 8 3 4 2 4 7" xfId="19703" xr:uid="{00000000-0005-0000-0000-0000F64C0000}"/>
    <cellStyle name="Currency 8 3 4 2 5" xfId="19704" xr:uid="{00000000-0005-0000-0000-0000F74C0000}"/>
    <cellStyle name="Currency 8 3 4 2 6" xfId="19705" xr:uid="{00000000-0005-0000-0000-0000F84C0000}"/>
    <cellStyle name="Currency 8 3 4 2 7" xfId="19706" xr:uid="{00000000-0005-0000-0000-0000F94C0000}"/>
    <cellStyle name="Currency 8 3 4 2 8" xfId="19707" xr:uid="{00000000-0005-0000-0000-0000FA4C0000}"/>
    <cellStyle name="Currency 8 3 4 2 9" xfId="19708" xr:uid="{00000000-0005-0000-0000-0000FB4C0000}"/>
    <cellStyle name="Currency 8 3 4 3" xfId="19709" xr:uid="{00000000-0005-0000-0000-0000FC4C0000}"/>
    <cellStyle name="Currency 8 3 4 3 2" xfId="19710" xr:uid="{00000000-0005-0000-0000-0000FD4C0000}"/>
    <cellStyle name="Currency 8 3 4 3 2 2" xfId="19711" xr:uid="{00000000-0005-0000-0000-0000FE4C0000}"/>
    <cellStyle name="Currency 8 3 4 3 2 3" xfId="19712" xr:uid="{00000000-0005-0000-0000-0000FF4C0000}"/>
    <cellStyle name="Currency 8 3 4 3 2 4" xfId="19713" xr:uid="{00000000-0005-0000-0000-0000004D0000}"/>
    <cellStyle name="Currency 8 3 4 3 2 5" xfId="19714" xr:uid="{00000000-0005-0000-0000-0000014D0000}"/>
    <cellStyle name="Currency 8 3 4 3 2 6" xfId="19715" xr:uid="{00000000-0005-0000-0000-0000024D0000}"/>
    <cellStyle name="Currency 8 3 4 3 2 7" xfId="19716" xr:uid="{00000000-0005-0000-0000-0000034D0000}"/>
    <cellStyle name="Currency 8 3 4 3 3" xfId="19717" xr:uid="{00000000-0005-0000-0000-0000044D0000}"/>
    <cellStyle name="Currency 8 3 4 3 4" xfId="19718" xr:uid="{00000000-0005-0000-0000-0000054D0000}"/>
    <cellStyle name="Currency 8 3 4 3 5" xfId="19719" xr:uid="{00000000-0005-0000-0000-0000064D0000}"/>
    <cellStyle name="Currency 8 3 4 3 6" xfId="19720" xr:uid="{00000000-0005-0000-0000-0000074D0000}"/>
    <cellStyle name="Currency 8 3 4 3 7" xfId="19721" xr:uid="{00000000-0005-0000-0000-0000084D0000}"/>
    <cellStyle name="Currency 8 3 4 3 8" xfId="19722" xr:uid="{00000000-0005-0000-0000-0000094D0000}"/>
    <cellStyle name="Currency 8 3 4 4" xfId="19723" xr:uid="{00000000-0005-0000-0000-00000A4D0000}"/>
    <cellStyle name="Currency 8 3 4 4 2" xfId="19724" xr:uid="{00000000-0005-0000-0000-00000B4D0000}"/>
    <cellStyle name="Currency 8 3 4 4 3" xfId="19725" xr:uid="{00000000-0005-0000-0000-00000C4D0000}"/>
    <cellStyle name="Currency 8 3 4 4 4" xfId="19726" xr:uid="{00000000-0005-0000-0000-00000D4D0000}"/>
    <cellStyle name="Currency 8 3 4 4 5" xfId="19727" xr:uid="{00000000-0005-0000-0000-00000E4D0000}"/>
    <cellStyle name="Currency 8 3 4 4 6" xfId="19728" xr:uid="{00000000-0005-0000-0000-00000F4D0000}"/>
    <cellStyle name="Currency 8 3 4 4 7" xfId="19729" xr:uid="{00000000-0005-0000-0000-0000104D0000}"/>
    <cellStyle name="Currency 8 3 4 5" xfId="19730" xr:uid="{00000000-0005-0000-0000-0000114D0000}"/>
    <cellStyle name="Currency 8 3 4 5 2" xfId="19731" xr:uid="{00000000-0005-0000-0000-0000124D0000}"/>
    <cellStyle name="Currency 8 3 4 5 3" xfId="19732" xr:uid="{00000000-0005-0000-0000-0000134D0000}"/>
    <cellStyle name="Currency 8 3 4 5 4" xfId="19733" xr:uid="{00000000-0005-0000-0000-0000144D0000}"/>
    <cellStyle name="Currency 8 3 4 5 5" xfId="19734" xr:uid="{00000000-0005-0000-0000-0000154D0000}"/>
    <cellStyle name="Currency 8 3 4 5 6" xfId="19735" xr:uid="{00000000-0005-0000-0000-0000164D0000}"/>
    <cellStyle name="Currency 8 3 4 5 7" xfId="19736" xr:uid="{00000000-0005-0000-0000-0000174D0000}"/>
    <cellStyle name="Currency 8 3 4 6" xfId="19737" xr:uid="{00000000-0005-0000-0000-0000184D0000}"/>
    <cellStyle name="Currency 8 3 4 6 2" xfId="19738" xr:uid="{00000000-0005-0000-0000-0000194D0000}"/>
    <cellStyle name="Currency 8 3 4 6 3" xfId="19739" xr:uid="{00000000-0005-0000-0000-00001A4D0000}"/>
    <cellStyle name="Currency 8 3 4 6 4" xfId="19740" xr:uid="{00000000-0005-0000-0000-00001B4D0000}"/>
    <cellStyle name="Currency 8 3 4 6 5" xfId="19741" xr:uid="{00000000-0005-0000-0000-00001C4D0000}"/>
    <cellStyle name="Currency 8 3 4 6 6" xfId="19742" xr:uid="{00000000-0005-0000-0000-00001D4D0000}"/>
    <cellStyle name="Currency 8 3 4 6 7" xfId="19743" xr:uid="{00000000-0005-0000-0000-00001E4D0000}"/>
    <cellStyle name="Currency 8 3 4 7" xfId="19744" xr:uid="{00000000-0005-0000-0000-00001F4D0000}"/>
    <cellStyle name="Currency 8 3 4 8" xfId="19745" xr:uid="{00000000-0005-0000-0000-0000204D0000}"/>
    <cellStyle name="Currency 8 3 4 9" xfId="19746" xr:uid="{00000000-0005-0000-0000-0000214D0000}"/>
    <cellStyle name="Currency 8 3 5" xfId="19747" xr:uid="{00000000-0005-0000-0000-0000224D0000}"/>
    <cellStyle name="Currency 8 3 5 10" xfId="19748" xr:uid="{00000000-0005-0000-0000-0000234D0000}"/>
    <cellStyle name="Currency 8 3 5 11" xfId="19749" xr:uid="{00000000-0005-0000-0000-0000244D0000}"/>
    <cellStyle name="Currency 8 3 5 12" xfId="19750" xr:uid="{00000000-0005-0000-0000-0000254D0000}"/>
    <cellStyle name="Currency 8 3 5 2" xfId="19751" xr:uid="{00000000-0005-0000-0000-0000264D0000}"/>
    <cellStyle name="Currency 8 3 5 2 10" xfId="19752" xr:uid="{00000000-0005-0000-0000-0000274D0000}"/>
    <cellStyle name="Currency 8 3 5 2 2" xfId="19753" xr:uid="{00000000-0005-0000-0000-0000284D0000}"/>
    <cellStyle name="Currency 8 3 5 2 2 2" xfId="19754" xr:uid="{00000000-0005-0000-0000-0000294D0000}"/>
    <cellStyle name="Currency 8 3 5 2 2 3" xfId="19755" xr:uid="{00000000-0005-0000-0000-00002A4D0000}"/>
    <cellStyle name="Currency 8 3 5 2 2 4" xfId="19756" xr:uid="{00000000-0005-0000-0000-00002B4D0000}"/>
    <cellStyle name="Currency 8 3 5 2 2 5" xfId="19757" xr:uid="{00000000-0005-0000-0000-00002C4D0000}"/>
    <cellStyle name="Currency 8 3 5 2 2 6" xfId="19758" xr:uid="{00000000-0005-0000-0000-00002D4D0000}"/>
    <cellStyle name="Currency 8 3 5 2 2 7" xfId="19759" xr:uid="{00000000-0005-0000-0000-00002E4D0000}"/>
    <cellStyle name="Currency 8 3 5 2 3" xfId="19760" xr:uid="{00000000-0005-0000-0000-00002F4D0000}"/>
    <cellStyle name="Currency 8 3 5 2 3 2" xfId="19761" xr:uid="{00000000-0005-0000-0000-0000304D0000}"/>
    <cellStyle name="Currency 8 3 5 2 3 3" xfId="19762" xr:uid="{00000000-0005-0000-0000-0000314D0000}"/>
    <cellStyle name="Currency 8 3 5 2 3 4" xfId="19763" xr:uid="{00000000-0005-0000-0000-0000324D0000}"/>
    <cellStyle name="Currency 8 3 5 2 3 5" xfId="19764" xr:uid="{00000000-0005-0000-0000-0000334D0000}"/>
    <cellStyle name="Currency 8 3 5 2 3 6" xfId="19765" xr:uid="{00000000-0005-0000-0000-0000344D0000}"/>
    <cellStyle name="Currency 8 3 5 2 3 7" xfId="19766" xr:uid="{00000000-0005-0000-0000-0000354D0000}"/>
    <cellStyle name="Currency 8 3 5 2 4" xfId="19767" xr:uid="{00000000-0005-0000-0000-0000364D0000}"/>
    <cellStyle name="Currency 8 3 5 2 4 2" xfId="19768" xr:uid="{00000000-0005-0000-0000-0000374D0000}"/>
    <cellStyle name="Currency 8 3 5 2 4 3" xfId="19769" xr:uid="{00000000-0005-0000-0000-0000384D0000}"/>
    <cellStyle name="Currency 8 3 5 2 4 4" xfId="19770" xr:uid="{00000000-0005-0000-0000-0000394D0000}"/>
    <cellStyle name="Currency 8 3 5 2 4 5" xfId="19771" xr:uid="{00000000-0005-0000-0000-00003A4D0000}"/>
    <cellStyle name="Currency 8 3 5 2 4 6" xfId="19772" xr:uid="{00000000-0005-0000-0000-00003B4D0000}"/>
    <cellStyle name="Currency 8 3 5 2 4 7" xfId="19773" xr:uid="{00000000-0005-0000-0000-00003C4D0000}"/>
    <cellStyle name="Currency 8 3 5 2 5" xfId="19774" xr:uid="{00000000-0005-0000-0000-00003D4D0000}"/>
    <cellStyle name="Currency 8 3 5 2 6" xfId="19775" xr:uid="{00000000-0005-0000-0000-00003E4D0000}"/>
    <cellStyle name="Currency 8 3 5 2 7" xfId="19776" xr:uid="{00000000-0005-0000-0000-00003F4D0000}"/>
    <cellStyle name="Currency 8 3 5 2 8" xfId="19777" xr:uid="{00000000-0005-0000-0000-0000404D0000}"/>
    <cellStyle name="Currency 8 3 5 2 9" xfId="19778" xr:uid="{00000000-0005-0000-0000-0000414D0000}"/>
    <cellStyle name="Currency 8 3 5 3" xfId="19779" xr:uid="{00000000-0005-0000-0000-0000424D0000}"/>
    <cellStyle name="Currency 8 3 5 3 2" xfId="19780" xr:uid="{00000000-0005-0000-0000-0000434D0000}"/>
    <cellStyle name="Currency 8 3 5 3 2 2" xfId="19781" xr:uid="{00000000-0005-0000-0000-0000444D0000}"/>
    <cellStyle name="Currency 8 3 5 3 2 3" xfId="19782" xr:uid="{00000000-0005-0000-0000-0000454D0000}"/>
    <cellStyle name="Currency 8 3 5 3 2 4" xfId="19783" xr:uid="{00000000-0005-0000-0000-0000464D0000}"/>
    <cellStyle name="Currency 8 3 5 3 2 5" xfId="19784" xr:uid="{00000000-0005-0000-0000-0000474D0000}"/>
    <cellStyle name="Currency 8 3 5 3 2 6" xfId="19785" xr:uid="{00000000-0005-0000-0000-0000484D0000}"/>
    <cellStyle name="Currency 8 3 5 3 2 7" xfId="19786" xr:uid="{00000000-0005-0000-0000-0000494D0000}"/>
    <cellStyle name="Currency 8 3 5 3 3" xfId="19787" xr:uid="{00000000-0005-0000-0000-00004A4D0000}"/>
    <cellStyle name="Currency 8 3 5 3 4" xfId="19788" xr:uid="{00000000-0005-0000-0000-00004B4D0000}"/>
    <cellStyle name="Currency 8 3 5 3 5" xfId="19789" xr:uid="{00000000-0005-0000-0000-00004C4D0000}"/>
    <cellStyle name="Currency 8 3 5 3 6" xfId="19790" xr:uid="{00000000-0005-0000-0000-00004D4D0000}"/>
    <cellStyle name="Currency 8 3 5 3 7" xfId="19791" xr:uid="{00000000-0005-0000-0000-00004E4D0000}"/>
    <cellStyle name="Currency 8 3 5 3 8" xfId="19792" xr:uid="{00000000-0005-0000-0000-00004F4D0000}"/>
    <cellStyle name="Currency 8 3 5 4" xfId="19793" xr:uid="{00000000-0005-0000-0000-0000504D0000}"/>
    <cellStyle name="Currency 8 3 5 4 2" xfId="19794" xr:uid="{00000000-0005-0000-0000-0000514D0000}"/>
    <cellStyle name="Currency 8 3 5 4 3" xfId="19795" xr:uid="{00000000-0005-0000-0000-0000524D0000}"/>
    <cellStyle name="Currency 8 3 5 4 4" xfId="19796" xr:uid="{00000000-0005-0000-0000-0000534D0000}"/>
    <cellStyle name="Currency 8 3 5 4 5" xfId="19797" xr:uid="{00000000-0005-0000-0000-0000544D0000}"/>
    <cellStyle name="Currency 8 3 5 4 6" xfId="19798" xr:uid="{00000000-0005-0000-0000-0000554D0000}"/>
    <cellStyle name="Currency 8 3 5 4 7" xfId="19799" xr:uid="{00000000-0005-0000-0000-0000564D0000}"/>
    <cellStyle name="Currency 8 3 5 5" xfId="19800" xr:uid="{00000000-0005-0000-0000-0000574D0000}"/>
    <cellStyle name="Currency 8 3 5 5 2" xfId="19801" xr:uid="{00000000-0005-0000-0000-0000584D0000}"/>
    <cellStyle name="Currency 8 3 5 5 3" xfId="19802" xr:uid="{00000000-0005-0000-0000-0000594D0000}"/>
    <cellStyle name="Currency 8 3 5 5 4" xfId="19803" xr:uid="{00000000-0005-0000-0000-00005A4D0000}"/>
    <cellStyle name="Currency 8 3 5 5 5" xfId="19804" xr:uid="{00000000-0005-0000-0000-00005B4D0000}"/>
    <cellStyle name="Currency 8 3 5 5 6" xfId="19805" xr:uid="{00000000-0005-0000-0000-00005C4D0000}"/>
    <cellStyle name="Currency 8 3 5 5 7" xfId="19806" xr:uid="{00000000-0005-0000-0000-00005D4D0000}"/>
    <cellStyle name="Currency 8 3 5 6" xfId="19807" xr:uid="{00000000-0005-0000-0000-00005E4D0000}"/>
    <cellStyle name="Currency 8 3 5 6 2" xfId="19808" xr:uid="{00000000-0005-0000-0000-00005F4D0000}"/>
    <cellStyle name="Currency 8 3 5 6 3" xfId="19809" xr:uid="{00000000-0005-0000-0000-0000604D0000}"/>
    <cellStyle name="Currency 8 3 5 6 4" xfId="19810" xr:uid="{00000000-0005-0000-0000-0000614D0000}"/>
    <cellStyle name="Currency 8 3 5 6 5" xfId="19811" xr:uid="{00000000-0005-0000-0000-0000624D0000}"/>
    <cellStyle name="Currency 8 3 5 6 6" xfId="19812" xr:uid="{00000000-0005-0000-0000-0000634D0000}"/>
    <cellStyle name="Currency 8 3 5 6 7" xfId="19813" xr:uid="{00000000-0005-0000-0000-0000644D0000}"/>
    <cellStyle name="Currency 8 3 5 7" xfId="19814" xr:uid="{00000000-0005-0000-0000-0000654D0000}"/>
    <cellStyle name="Currency 8 3 5 8" xfId="19815" xr:uid="{00000000-0005-0000-0000-0000664D0000}"/>
    <cellStyle name="Currency 8 3 5 9" xfId="19816" xr:uid="{00000000-0005-0000-0000-0000674D0000}"/>
    <cellStyle name="Currency 8 3 6" xfId="19817" xr:uid="{00000000-0005-0000-0000-0000684D0000}"/>
    <cellStyle name="Currency 8 3 6 2" xfId="19818" xr:uid="{00000000-0005-0000-0000-0000694D0000}"/>
    <cellStyle name="Currency 8 3 6 3" xfId="19819" xr:uid="{00000000-0005-0000-0000-00006A4D0000}"/>
    <cellStyle name="Currency 8 3 6 4" xfId="19820" xr:uid="{00000000-0005-0000-0000-00006B4D0000}"/>
    <cellStyle name="Currency 8 3 6 5" xfId="19821" xr:uid="{00000000-0005-0000-0000-00006C4D0000}"/>
    <cellStyle name="Currency 8 3 6 6" xfId="19822" xr:uid="{00000000-0005-0000-0000-00006D4D0000}"/>
    <cellStyle name="Currency 8 3 6 7" xfId="19823" xr:uid="{00000000-0005-0000-0000-00006E4D0000}"/>
    <cellStyle name="Currency 8 3 7" xfId="19824" xr:uid="{00000000-0005-0000-0000-00006F4D0000}"/>
    <cellStyle name="Currency 8 3 8" xfId="19825" xr:uid="{00000000-0005-0000-0000-0000704D0000}"/>
    <cellStyle name="Currency 8 3 9" xfId="19826" xr:uid="{00000000-0005-0000-0000-0000714D0000}"/>
    <cellStyle name="Currency 8 4" xfId="19827" xr:uid="{00000000-0005-0000-0000-0000724D0000}"/>
    <cellStyle name="Currency 8 4 10" xfId="19828" xr:uid="{00000000-0005-0000-0000-0000734D0000}"/>
    <cellStyle name="Currency 8 4 11" xfId="19829" xr:uid="{00000000-0005-0000-0000-0000744D0000}"/>
    <cellStyle name="Currency 8 4 12" xfId="19830" xr:uid="{00000000-0005-0000-0000-0000754D0000}"/>
    <cellStyle name="Currency 8 4 13" xfId="19831" xr:uid="{00000000-0005-0000-0000-0000764D0000}"/>
    <cellStyle name="Currency 8 4 14" xfId="19832" xr:uid="{00000000-0005-0000-0000-0000774D0000}"/>
    <cellStyle name="Currency 8 4 15" xfId="19833" xr:uid="{00000000-0005-0000-0000-0000784D0000}"/>
    <cellStyle name="Currency 8 4 2" xfId="19834" xr:uid="{00000000-0005-0000-0000-0000794D0000}"/>
    <cellStyle name="Currency 8 4 2 10" xfId="19835" xr:uid="{00000000-0005-0000-0000-00007A4D0000}"/>
    <cellStyle name="Currency 8 4 2 11" xfId="19836" xr:uid="{00000000-0005-0000-0000-00007B4D0000}"/>
    <cellStyle name="Currency 8 4 2 12" xfId="19837" xr:uid="{00000000-0005-0000-0000-00007C4D0000}"/>
    <cellStyle name="Currency 8 4 2 13" xfId="19838" xr:uid="{00000000-0005-0000-0000-00007D4D0000}"/>
    <cellStyle name="Currency 8 4 2 14" xfId="19839" xr:uid="{00000000-0005-0000-0000-00007E4D0000}"/>
    <cellStyle name="Currency 8 4 2 2" xfId="19840" xr:uid="{00000000-0005-0000-0000-00007F4D0000}"/>
    <cellStyle name="Currency 8 4 2 2 10" xfId="19841" xr:uid="{00000000-0005-0000-0000-0000804D0000}"/>
    <cellStyle name="Currency 8 4 2 2 11" xfId="19842" xr:uid="{00000000-0005-0000-0000-0000814D0000}"/>
    <cellStyle name="Currency 8 4 2 2 12" xfId="19843" xr:uid="{00000000-0005-0000-0000-0000824D0000}"/>
    <cellStyle name="Currency 8 4 2 2 2" xfId="19844" xr:uid="{00000000-0005-0000-0000-0000834D0000}"/>
    <cellStyle name="Currency 8 4 2 2 2 10" xfId="19845" xr:uid="{00000000-0005-0000-0000-0000844D0000}"/>
    <cellStyle name="Currency 8 4 2 2 2 2" xfId="19846" xr:uid="{00000000-0005-0000-0000-0000854D0000}"/>
    <cellStyle name="Currency 8 4 2 2 2 2 2" xfId="19847" xr:uid="{00000000-0005-0000-0000-0000864D0000}"/>
    <cellStyle name="Currency 8 4 2 2 2 2 3" xfId="19848" xr:uid="{00000000-0005-0000-0000-0000874D0000}"/>
    <cellStyle name="Currency 8 4 2 2 2 2 4" xfId="19849" xr:uid="{00000000-0005-0000-0000-0000884D0000}"/>
    <cellStyle name="Currency 8 4 2 2 2 2 5" xfId="19850" xr:uid="{00000000-0005-0000-0000-0000894D0000}"/>
    <cellStyle name="Currency 8 4 2 2 2 2 6" xfId="19851" xr:uid="{00000000-0005-0000-0000-00008A4D0000}"/>
    <cellStyle name="Currency 8 4 2 2 2 2 7" xfId="19852" xr:uid="{00000000-0005-0000-0000-00008B4D0000}"/>
    <cellStyle name="Currency 8 4 2 2 2 3" xfId="19853" xr:uid="{00000000-0005-0000-0000-00008C4D0000}"/>
    <cellStyle name="Currency 8 4 2 2 2 3 2" xfId="19854" xr:uid="{00000000-0005-0000-0000-00008D4D0000}"/>
    <cellStyle name="Currency 8 4 2 2 2 3 3" xfId="19855" xr:uid="{00000000-0005-0000-0000-00008E4D0000}"/>
    <cellStyle name="Currency 8 4 2 2 2 3 4" xfId="19856" xr:uid="{00000000-0005-0000-0000-00008F4D0000}"/>
    <cellStyle name="Currency 8 4 2 2 2 3 5" xfId="19857" xr:uid="{00000000-0005-0000-0000-0000904D0000}"/>
    <cellStyle name="Currency 8 4 2 2 2 3 6" xfId="19858" xr:uid="{00000000-0005-0000-0000-0000914D0000}"/>
    <cellStyle name="Currency 8 4 2 2 2 3 7" xfId="19859" xr:uid="{00000000-0005-0000-0000-0000924D0000}"/>
    <cellStyle name="Currency 8 4 2 2 2 4" xfId="19860" xr:uid="{00000000-0005-0000-0000-0000934D0000}"/>
    <cellStyle name="Currency 8 4 2 2 2 4 2" xfId="19861" xr:uid="{00000000-0005-0000-0000-0000944D0000}"/>
    <cellStyle name="Currency 8 4 2 2 2 4 3" xfId="19862" xr:uid="{00000000-0005-0000-0000-0000954D0000}"/>
    <cellStyle name="Currency 8 4 2 2 2 4 4" xfId="19863" xr:uid="{00000000-0005-0000-0000-0000964D0000}"/>
    <cellStyle name="Currency 8 4 2 2 2 4 5" xfId="19864" xr:uid="{00000000-0005-0000-0000-0000974D0000}"/>
    <cellStyle name="Currency 8 4 2 2 2 4 6" xfId="19865" xr:uid="{00000000-0005-0000-0000-0000984D0000}"/>
    <cellStyle name="Currency 8 4 2 2 2 4 7" xfId="19866" xr:uid="{00000000-0005-0000-0000-0000994D0000}"/>
    <cellStyle name="Currency 8 4 2 2 2 5" xfId="19867" xr:uid="{00000000-0005-0000-0000-00009A4D0000}"/>
    <cellStyle name="Currency 8 4 2 2 2 6" xfId="19868" xr:uid="{00000000-0005-0000-0000-00009B4D0000}"/>
    <cellStyle name="Currency 8 4 2 2 2 7" xfId="19869" xr:uid="{00000000-0005-0000-0000-00009C4D0000}"/>
    <cellStyle name="Currency 8 4 2 2 2 8" xfId="19870" xr:uid="{00000000-0005-0000-0000-00009D4D0000}"/>
    <cellStyle name="Currency 8 4 2 2 2 9" xfId="19871" xr:uid="{00000000-0005-0000-0000-00009E4D0000}"/>
    <cellStyle name="Currency 8 4 2 2 3" xfId="19872" xr:uid="{00000000-0005-0000-0000-00009F4D0000}"/>
    <cellStyle name="Currency 8 4 2 2 3 2" xfId="19873" xr:uid="{00000000-0005-0000-0000-0000A04D0000}"/>
    <cellStyle name="Currency 8 4 2 2 3 2 2" xfId="19874" xr:uid="{00000000-0005-0000-0000-0000A14D0000}"/>
    <cellStyle name="Currency 8 4 2 2 3 2 3" xfId="19875" xr:uid="{00000000-0005-0000-0000-0000A24D0000}"/>
    <cellStyle name="Currency 8 4 2 2 3 2 4" xfId="19876" xr:uid="{00000000-0005-0000-0000-0000A34D0000}"/>
    <cellStyle name="Currency 8 4 2 2 3 2 5" xfId="19877" xr:uid="{00000000-0005-0000-0000-0000A44D0000}"/>
    <cellStyle name="Currency 8 4 2 2 3 2 6" xfId="19878" xr:uid="{00000000-0005-0000-0000-0000A54D0000}"/>
    <cellStyle name="Currency 8 4 2 2 3 2 7" xfId="19879" xr:uid="{00000000-0005-0000-0000-0000A64D0000}"/>
    <cellStyle name="Currency 8 4 2 2 3 3" xfId="19880" xr:uid="{00000000-0005-0000-0000-0000A74D0000}"/>
    <cellStyle name="Currency 8 4 2 2 3 4" xfId="19881" xr:uid="{00000000-0005-0000-0000-0000A84D0000}"/>
    <cellStyle name="Currency 8 4 2 2 3 5" xfId="19882" xr:uid="{00000000-0005-0000-0000-0000A94D0000}"/>
    <cellStyle name="Currency 8 4 2 2 3 6" xfId="19883" xr:uid="{00000000-0005-0000-0000-0000AA4D0000}"/>
    <cellStyle name="Currency 8 4 2 2 3 7" xfId="19884" xr:uid="{00000000-0005-0000-0000-0000AB4D0000}"/>
    <cellStyle name="Currency 8 4 2 2 3 8" xfId="19885" xr:uid="{00000000-0005-0000-0000-0000AC4D0000}"/>
    <cellStyle name="Currency 8 4 2 2 4" xfId="19886" xr:uid="{00000000-0005-0000-0000-0000AD4D0000}"/>
    <cellStyle name="Currency 8 4 2 2 4 2" xfId="19887" xr:uid="{00000000-0005-0000-0000-0000AE4D0000}"/>
    <cellStyle name="Currency 8 4 2 2 4 3" xfId="19888" xr:uid="{00000000-0005-0000-0000-0000AF4D0000}"/>
    <cellStyle name="Currency 8 4 2 2 4 4" xfId="19889" xr:uid="{00000000-0005-0000-0000-0000B04D0000}"/>
    <cellStyle name="Currency 8 4 2 2 4 5" xfId="19890" xr:uid="{00000000-0005-0000-0000-0000B14D0000}"/>
    <cellStyle name="Currency 8 4 2 2 4 6" xfId="19891" xr:uid="{00000000-0005-0000-0000-0000B24D0000}"/>
    <cellStyle name="Currency 8 4 2 2 4 7" xfId="19892" xr:uid="{00000000-0005-0000-0000-0000B34D0000}"/>
    <cellStyle name="Currency 8 4 2 2 5" xfId="19893" xr:uid="{00000000-0005-0000-0000-0000B44D0000}"/>
    <cellStyle name="Currency 8 4 2 2 5 2" xfId="19894" xr:uid="{00000000-0005-0000-0000-0000B54D0000}"/>
    <cellStyle name="Currency 8 4 2 2 5 3" xfId="19895" xr:uid="{00000000-0005-0000-0000-0000B64D0000}"/>
    <cellStyle name="Currency 8 4 2 2 5 4" xfId="19896" xr:uid="{00000000-0005-0000-0000-0000B74D0000}"/>
    <cellStyle name="Currency 8 4 2 2 5 5" xfId="19897" xr:uid="{00000000-0005-0000-0000-0000B84D0000}"/>
    <cellStyle name="Currency 8 4 2 2 5 6" xfId="19898" xr:uid="{00000000-0005-0000-0000-0000B94D0000}"/>
    <cellStyle name="Currency 8 4 2 2 5 7" xfId="19899" xr:uid="{00000000-0005-0000-0000-0000BA4D0000}"/>
    <cellStyle name="Currency 8 4 2 2 6" xfId="19900" xr:uid="{00000000-0005-0000-0000-0000BB4D0000}"/>
    <cellStyle name="Currency 8 4 2 2 6 2" xfId="19901" xr:uid="{00000000-0005-0000-0000-0000BC4D0000}"/>
    <cellStyle name="Currency 8 4 2 2 6 3" xfId="19902" xr:uid="{00000000-0005-0000-0000-0000BD4D0000}"/>
    <cellStyle name="Currency 8 4 2 2 6 4" xfId="19903" xr:uid="{00000000-0005-0000-0000-0000BE4D0000}"/>
    <cellStyle name="Currency 8 4 2 2 6 5" xfId="19904" xr:uid="{00000000-0005-0000-0000-0000BF4D0000}"/>
    <cellStyle name="Currency 8 4 2 2 6 6" xfId="19905" xr:uid="{00000000-0005-0000-0000-0000C04D0000}"/>
    <cellStyle name="Currency 8 4 2 2 6 7" xfId="19906" xr:uid="{00000000-0005-0000-0000-0000C14D0000}"/>
    <cellStyle name="Currency 8 4 2 2 7" xfId="19907" xr:uid="{00000000-0005-0000-0000-0000C24D0000}"/>
    <cellStyle name="Currency 8 4 2 2 8" xfId="19908" xr:uid="{00000000-0005-0000-0000-0000C34D0000}"/>
    <cellStyle name="Currency 8 4 2 2 9" xfId="19909" xr:uid="{00000000-0005-0000-0000-0000C44D0000}"/>
    <cellStyle name="Currency 8 4 2 3" xfId="19910" xr:uid="{00000000-0005-0000-0000-0000C54D0000}"/>
    <cellStyle name="Currency 8 4 2 3 10" xfId="19911" xr:uid="{00000000-0005-0000-0000-0000C64D0000}"/>
    <cellStyle name="Currency 8 4 2 3 11" xfId="19912" xr:uid="{00000000-0005-0000-0000-0000C74D0000}"/>
    <cellStyle name="Currency 8 4 2 3 12" xfId="19913" xr:uid="{00000000-0005-0000-0000-0000C84D0000}"/>
    <cellStyle name="Currency 8 4 2 3 2" xfId="19914" xr:uid="{00000000-0005-0000-0000-0000C94D0000}"/>
    <cellStyle name="Currency 8 4 2 3 2 10" xfId="19915" xr:uid="{00000000-0005-0000-0000-0000CA4D0000}"/>
    <cellStyle name="Currency 8 4 2 3 2 2" xfId="19916" xr:uid="{00000000-0005-0000-0000-0000CB4D0000}"/>
    <cellStyle name="Currency 8 4 2 3 2 2 2" xfId="19917" xr:uid="{00000000-0005-0000-0000-0000CC4D0000}"/>
    <cellStyle name="Currency 8 4 2 3 2 2 3" xfId="19918" xr:uid="{00000000-0005-0000-0000-0000CD4D0000}"/>
    <cellStyle name="Currency 8 4 2 3 2 2 4" xfId="19919" xr:uid="{00000000-0005-0000-0000-0000CE4D0000}"/>
    <cellStyle name="Currency 8 4 2 3 2 2 5" xfId="19920" xr:uid="{00000000-0005-0000-0000-0000CF4D0000}"/>
    <cellStyle name="Currency 8 4 2 3 2 2 6" xfId="19921" xr:uid="{00000000-0005-0000-0000-0000D04D0000}"/>
    <cellStyle name="Currency 8 4 2 3 2 2 7" xfId="19922" xr:uid="{00000000-0005-0000-0000-0000D14D0000}"/>
    <cellStyle name="Currency 8 4 2 3 2 3" xfId="19923" xr:uid="{00000000-0005-0000-0000-0000D24D0000}"/>
    <cellStyle name="Currency 8 4 2 3 2 3 2" xfId="19924" xr:uid="{00000000-0005-0000-0000-0000D34D0000}"/>
    <cellStyle name="Currency 8 4 2 3 2 3 3" xfId="19925" xr:uid="{00000000-0005-0000-0000-0000D44D0000}"/>
    <cellStyle name="Currency 8 4 2 3 2 3 4" xfId="19926" xr:uid="{00000000-0005-0000-0000-0000D54D0000}"/>
    <cellStyle name="Currency 8 4 2 3 2 3 5" xfId="19927" xr:uid="{00000000-0005-0000-0000-0000D64D0000}"/>
    <cellStyle name="Currency 8 4 2 3 2 3 6" xfId="19928" xr:uid="{00000000-0005-0000-0000-0000D74D0000}"/>
    <cellStyle name="Currency 8 4 2 3 2 3 7" xfId="19929" xr:uid="{00000000-0005-0000-0000-0000D84D0000}"/>
    <cellStyle name="Currency 8 4 2 3 2 4" xfId="19930" xr:uid="{00000000-0005-0000-0000-0000D94D0000}"/>
    <cellStyle name="Currency 8 4 2 3 2 4 2" xfId="19931" xr:uid="{00000000-0005-0000-0000-0000DA4D0000}"/>
    <cellStyle name="Currency 8 4 2 3 2 4 3" xfId="19932" xr:uid="{00000000-0005-0000-0000-0000DB4D0000}"/>
    <cellStyle name="Currency 8 4 2 3 2 4 4" xfId="19933" xr:uid="{00000000-0005-0000-0000-0000DC4D0000}"/>
    <cellStyle name="Currency 8 4 2 3 2 4 5" xfId="19934" xr:uid="{00000000-0005-0000-0000-0000DD4D0000}"/>
    <cellStyle name="Currency 8 4 2 3 2 4 6" xfId="19935" xr:uid="{00000000-0005-0000-0000-0000DE4D0000}"/>
    <cellStyle name="Currency 8 4 2 3 2 4 7" xfId="19936" xr:uid="{00000000-0005-0000-0000-0000DF4D0000}"/>
    <cellStyle name="Currency 8 4 2 3 2 5" xfId="19937" xr:uid="{00000000-0005-0000-0000-0000E04D0000}"/>
    <cellStyle name="Currency 8 4 2 3 2 6" xfId="19938" xr:uid="{00000000-0005-0000-0000-0000E14D0000}"/>
    <cellStyle name="Currency 8 4 2 3 2 7" xfId="19939" xr:uid="{00000000-0005-0000-0000-0000E24D0000}"/>
    <cellStyle name="Currency 8 4 2 3 2 8" xfId="19940" xr:uid="{00000000-0005-0000-0000-0000E34D0000}"/>
    <cellStyle name="Currency 8 4 2 3 2 9" xfId="19941" xr:uid="{00000000-0005-0000-0000-0000E44D0000}"/>
    <cellStyle name="Currency 8 4 2 3 3" xfId="19942" xr:uid="{00000000-0005-0000-0000-0000E54D0000}"/>
    <cellStyle name="Currency 8 4 2 3 3 2" xfId="19943" xr:uid="{00000000-0005-0000-0000-0000E64D0000}"/>
    <cellStyle name="Currency 8 4 2 3 3 2 2" xfId="19944" xr:uid="{00000000-0005-0000-0000-0000E74D0000}"/>
    <cellStyle name="Currency 8 4 2 3 3 2 3" xfId="19945" xr:uid="{00000000-0005-0000-0000-0000E84D0000}"/>
    <cellStyle name="Currency 8 4 2 3 3 2 4" xfId="19946" xr:uid="{00000000-0005-0000-0000-0000E94D0000}"/>
    <cellStyle name="Currency 8 4 2 3 3 2 5" xfId="19947" xr:uid="{00000000-0005-0000-0000-0000EA4D0000}"/>
    <cellStyle name="Currency 8 4 2 3 3 2 6" xfId="19948" xr:uid="{00000000-0005-0000-0000-0000EB4D0000}"/>
    <cellStyle name="Currency 8 4 2 3 3 2 7" xfId="19949" xr:uid="{00000000-0005-0000-0000-0000EC4D0000}"/>
    <cellStyle name="Currency 8 4 2 3 3 3" xfId="19950" xr:uid="{00000000-0005-0000-0000-0000ED4D0000}"/>
    <cellStyle name="Currency 8 4 2 3 3 4" xfId="19951" xr:uid="{00000000-0005-0000-0000-0000EE4D0000}"/>
    <cellStyle name="Currency 8 4 2 3 3 5" xfId="19952" xr:uid="{00000000-0005-0000-0000-0000EF4D0000}"/>
    <cellStyle name="Currency 8 4 2 3 3 6" xfId="19953" xr:uid="{00000000-0005-0000-0000-0000F04D0000}"/>
    <cellStyle name="Currency 8 4 2 3 3 7" xfId="19954" xr:uid="{00000000-0005-0000-0000-0000F14D0000}"/>
    <cellStyle name="Currency 8 4 2 3 3 8" xfId="19955" xr:uid="{00000000-0005-0000-0000-0000F24D0000}"/>
    <cellStyle name="Currency 8 4 2 3 4" xfId="19956" xr:uid="{00000000-0005-0000-0000-0000F34D0000}"/>
    <cellStyle name="Currency 8 4 2 3 4 2" xfId="19957" xr:uid="{00000000-0005-0000-0000-0000F44D0000}"/>
    <cellStyle name="Currency 8 4 2 3 4 3" xfId="19958" xr:uid="{00000000-0005-0000-0000-0000F54D0000}"/>
    <cellStyle name="Currency 8 4 2 3 4 4" xfId="19959" xr:uid="{00000000-0005-0000-0000-0000F64D0000}"/>
    <cellStyle name="Currency 8 4 2 3 4 5" xfId="19960" xr:uid="{00000000-0005-0000-0000-0000F74D0000}"/>
    <cellStyle name="Currency 8 4 2 3 4 6" xfId="19961" xr:uid="{00000000-0005-0000-0000-0000F84D0000}"/>
    <cellStyle name="Currency 8 4 2 3 4 7" xfId="19962" xr:uid="{00000000-0005-0000-0000-0000F94D0000}"/>
    <cellStyle name="Currency 8 4 2 3 5" xfId="19963" xr:uid="{00000000-0005-0000-0000-0000FA4D0000}"/>
    <cellStyle name="Currency 8 4 2 3 5 2" xfId="19964" xr:uid="{00000000-0005-0000-0000-0000FB4D0000}"/>
    <cellStyle name="Currency 8 4 2 3 5 3" xfId="19965" xr:uid="{00000000-0005-0000-0000-0000FC4D0000}"/>
    <cellStyle name="Currency 8 4 2 3 5 4" xfId="19966" xr:uid="{00000000-0005-0000-0000-0000FD4D0000}"/>
    <cellStyle name="Currency 8 4 2 3 5 5" xfId="19967" xr:uid="{00000000-0005-0000-0000-0000FE4D0000}"/>
    <cellStyle name="Currency 8 4 2 3 5 6" xfId="19968" xr:uid="{00000000-0005-0000-0000-0000FF4D0000}"/>
    <cellStyle name="Currency 8 4 2 3 5 7" xfId="19969" xr:uid="{00000000-0005-0000-0000-0000004E0000}"/>
    <cellStyle name="Currency 8 4 2 3 6" xfId="19970" xr:uid="{00000000-0005-0000-0000-0000014E0000}"/>
    <cellStyle name="Currency 8 4 2 3 6 2" xfId="19971" xr:uid="{00000000-0005-0000-0000-0000024E0000}"/>
    <cellStyle name="Currency 8 4 2 3 6 3" xfId="19972" xr:uid="{00000000-0005-0000-0000-0000034E0000}"/>
    <cellStyle name="Currency 8 4 2 3 6 4" xfId="19973" xr:uid="{00000000-0005-0000-0000-0000044E0000}"/>
    <cellStyle name="Currency 8 4 2 3 6 5" xfId="19974" xr:uid="{00000000-0005-0000-0000-0000054E0000}"/>
    <cellStyle name="Currency 8 4 2 3 6 6" xfId="19975" xr:uid="{00000000-0005-0000-0000-0000064E0000}"/>
    <cellStyle name="Currency 8 4 2 3 6 7" xfId="19976" xr:uid="{00000000-0005-0000-0000-0000074E0000}"/>
    <cellStyle name="Currency 8 4 2 3 7" xfId="19977" xr:uid="{00000000-0005-0000-0000-0000084E0000}"/>
    <cellStyle name="Currency 8 4 2 3 8" xfId="19978" xr:uid="{00000000-0005-0000-0000-0000094E0000}"/>
    <cellStyle name="Currency 8 4 2 3 9" xfId="19979" xr:uid="{00000000-0005-0000-0000-00000A4E0000}"/>
    <cellStyle name="Currency 8 4 2 4" xfId="19980" xr:uid="{00000000-0005-0000-0000-00000B4E0000}"/>
    <cellStyle name="Currency 8 4 2 4 10" xfId="19981" xr:uid="{00000000-0005-0000-0000-00000C4E0000}"/>
    <cellStyle name="Currency 8 4 2 4 2" xfId="19982" xr:uid="{00000000-0005-0000-0000-00000D4E0000}"/>
    <cellStyle name="Currency 8 4 2 4 2 2" xfId="19983" xr:uid="{00000000-0005-0000-0000-00000E4E0000}"/>
    <cellStyle name="Currency 8 4 2 4 2 3" xfId="19984" xr:uid="{00000000-0005-0000-0000-00000F4E0000}"/>
    <cellStyle name="Currency 8 4 2 4 2 4" xfId="19985" xr:uid="{00000000-0005-0000-0000-0000104E0000}"/>
    <cellStyle name="Currency 8 4 2 4 2 5" xfId="19986" xr:uid="{00000000-0005-0000-0000-0000114E0000}"/>
    <cellStyle name="Currency 8 4 2 4 2 6" xfId="19987" xr:uid="{00000000-0005-0000-0000-0000124E0000}"/>
    <cellStyle name="Currency 8 4 2 4 2 7" xfId="19988" xr:uid="{00000000-0005-0000-0000-0000134E0000}"/>
    <cellStyle name="Currency 8 4 2 4 3" xfId="19989" xr:uid="{00000000-0005-0000-0000-0000144E0000}"/>
    <cellStyle name="Currency 8 4 2 4 3 2" xfId="19990" xr:uid="{00000000-0005-0000-0000-0000154E0000}"/>
    <cellStyle name="Currency 8 4 2 4 3 3" xfId="19991" xr:uid="{00000000-0005-0000-0000-0000164E0000}"/>
    <cellStyle name="Currency 8 4 2 4 3 4" xfId="19992" xr:uid="{00000000-0005-0000-0000-0000174E0000}"/>
    <cellStyle name="Currency 8 4 2 4 3 5" xfId="19993" xr:uid="{00000000-0005-0000-0000-0000184E0000}"/>
    <cellStyle name="Currency 8 4 2 4 3 6" xfId="19994" xr:uid="{00000000-0005-0000-0000-0000194E0000}"/>
    <cellStyle name="Currency 8 4 2 4 3 7" xfId="19995" xr:uid="{00000000-0005-0000-0000-00001A4E0000}"/>
    <cellStyle name="Currency 8 4 2 4 4" xfId="19996" xr:uid="{00000000-0005-0000-0000-00001B4E0000}"/>
    <cellStyle name="Currency 8 4 2 4 4 2" xfId="19997" xr:uid="{00000000-0005-0000-0000-00001C4E0000}"/>
    <cellStyle name="Currency 8 4 2 4 4 3" xfId="19998" xr:uid="{00000000-0005-0000-0000-00001D4E0000}"/>
    <cellStyle name="Currency 8 4 2 4 4 4" xfId="19999" xr:uid="{00000000-0005-0000-0000-00001E4E0000}"/>
    <cellStyle name="Currency 8 4 2 4 4 5" xfId="20000" xr:uid="{00000000-0005-0000-0000-00001F4E0000}"/>
    <cellStyle name="Currency 8 4 2 4 4 6" xfId="20001" xr:uid="{00000000-0005-0000-0000-0000204E0000}"/>
    <cellStyle name="Currency 8 4 2 4 4 7" xfId="20002" xr:uid="{00000000-0005-0000-0000-0000214E0000}"/>
    <cellStyle name="Currency 8 4 2 4 5" xfId="20003" xr:uid="{00000000-0005-0000-0000-0000224E0000}"/>
    <cellStyle name="Currency 8 4 2 4 6" xfId="20004" xr:uid="{00000000-0005-0000-0000-0000234E0000}"/>
    <cellStyle name="Currency 8 4 2 4 7" xfId="20005" xr:uid="{00000000-0005-0000-0000-0000244E0000}"/>
    <cellStyle name="Currency 8 4 2 4 8" xfId="20006" xr:uid="{00000000-0005-0000-0000-0000254E0000}"/>
    <cellStyle name="Currency 8 4 2 4 9" xfId="20007" xr:uid="{00000000-0005-0000-0000-0000264E0000}"/>
    <cellStyle name="Currency 8 4 2 5" xfId="20008" xr:uid="{00000000-0005-0000-0000-0000274E0000}"/>
    <cellStyle name="Currency 8 4 2 5 2" xfId="20009" xr:uid="{00000000-0005-0000-0000-0000284E0000}"/>
    <cellStyle name="Currency 8 4 2 5 2 2" xfId="20010" xr:uid="{00000000-0005-0000-0000-0000294E0000}"/>
    <cellStyle name="Currency 8 4 2 5 2 3" xfId="20011" xr:uid="{00000000-0005-0000-0000-00002A4E0000}"/>
    <cellStyle name="Currency 8 4 2 5 2 4" xfId="20012" xr:uid="{00000000-0005-0000-0000-00002B4E0000}"/>
    <cellStyle name="Currency 8 4 2 5 2 5" xfId="20013" xr:uid="{00000000-0005-0000-0000-00002C4E0000}"/>
    <cellStyle name="Currency 8 4 2 5 2 6" xfId="20014" xr:uid="{00000000-0005-0000-0000-00002D4E0000}"/>
    <cellStyle name="Currency 8 4 2 5 2 7" xfId="20015" xr:uid="{00000000-0005-0000-0000-00002E4E0000}"/>
    <cellStyle name="Currency 8 4 2 5 3" xfId="20016" xr:uid="{00000000-0005-0000-0000-00002F4E0000}"/>
    <cellStyle name="Currency 8 4 2 5 4" xfId="20017" xr:uid="{00000000-0005-0000-0000-0000304E0000}"/>
    <cellStyle name="Currency 8 4 2 5 5" xfId="20018" xr:uid="{00000000-0005-0000-0000-0000314E0000}"/>
    <cellStyle name="Currency 8 4 2 5 6" xfId="20019" xr:uid="{00000000-0005-0000-0000-0000324E0000}"/>
    <cellStyle name="Currency 8 4 2 5 7" xfId="20020" xr:uid="{00000000-0005-0000-0000-0000334E0000}"/>
    <cellStyle name="Currency 8 4 2 5 8" xfId="20021" xr:uid="{00000000-0005-0000-0000-0000344E0000}"/>
    <cellStyle name="Currency 8 4 2 6" xfId="20022" xr:uid="{00000000-0005-0000-0000-0000354E0000}"/>
    <cellStyle name="Currency 8 4 2 6 2" xfId="20023" xr:uid="{00000000-0005-0000-0000-0000364E0000}"/>
    <cellStyle name="Currency 8 4 2 6 3" xfId="20024" xr:uid="{00000000-0005-0000-0000-0000374E0000}"/>
    <cellStyle name="Currency 8 4 2 6 4" xfId="20025" xr:uid="{00000000-0005-0000-0000-0000384E0000}"/>
    <cellStyle name="Currency 8 4 2 6 5" xfId="20026" xr:uid="{00000000-0005-0000-0000-0000394E0000}"/>
    <cellStyle name="Currency 8 4 2 6 6" xfId="20027" xr:uid="{00000000-0005-0000-0000-00003A4E0000}"/>
    <cellStyle name="Currency 8 4 2 6 7" xfId="20028" xr:uid="{00000000-0005-0000-0000-00003B4E0000}"/>
    <cellStyle name="Currency 8 4 2 7" xfId="20029" xr:uid="{00000000-0005-0000-0000-00003C4E0000}"/>
    <cellStyle name="Currency 8 4 2 7 2" xfId="20030" xr:uid="{00000000-0005-0000-0000-00003D4E0000}"/>
    <cellStyle name="Currency 8 4 2 7 3" xfId="20031" xr:uid="{00000000-0005-0000-0000-00003E4E0000}"/>
    <cellStyle name="Currency 8 4 2 7 4" xfId="20032" xr:uid="{00000000-0005-0000-0000-00003F4E0000}"/>
    <cellStyle name="Currency 8 4 2 7 5" xfId="20033" xr:uid="{00000000-0005-0000-0000-0000404E0000}"/>
    <cellStyle name="Currency 8 4 2 7 6" xfId="20034" xr:uid="{00000000-0005-0000-0000-0000414E0000}"/>
    <cellStyle name="Currency 8 4 2 7 7" xfId="20035" xr:uid="{00000000-0005-0000-0000-0000424E0000}"/>
    <cellStyle name="Currency 8 4 2 8" xfId="20036" xr:uid="{00000000-0005-0000-0000-0000434E0000}"/>
    <cellStyle name="Currency 8 4 2 8 2" xfId="20037" xr:uid="{00000000-0005-0000-0000-0000444E0000}"/>
    <cellStyle name="Currency 8 4 2 8 3" xfId="20038" xr:uid="{00000000-0005-0000-0000-0000454E0000}"/>
    <cellStyle name="Currency 8 4 2 8 4" xfId="20039" xr:uid="{00000000-0005-0000-0000-0000464E0000}"/>
    <cellStyle name="Currency 8 4 2 8 5" xfId="20040" xr:uid="{00000000-0005-0000-0000-0000474E0000}"/>
    <cellStyle name="Currency 8 4 2 8 6" xfId="20041" xr:uid="{00000000-0005-0000-0000-0000484E0000}"/>
    <cellStyle name="Currency 8 4 2 8 7" xfId="20042" xr:uid="{00000000-0005-0000-0000-0000494E0000}"/>
    <cellStyle name="Currency 8 4 2 9" xfId="20043" xr:uid="{00000000-0005-0000-0000-00004A4E0000}"/>
    <cellStyle name="Currency 8 4 3" xfId="20044" xr:uid="{00000000-0005-0000-0000-00004B4E0000}"/>
    <cellStyle name="Currency 8 4 3 10" xfId="20045" xr:uid="{00000000-0005-0000-0000-00004C4E0000}"/>
    <cellStyle name="Currency 8 4 3 11" xfId="20046" xr:uid="{00000000-0005-0000-0000-00004D4E0000}"/>
    <cellStyle name="Currency 8 4 3 12" xfId="20047" xr:uid="{00000000-0005-0000-0000-00004E4E0000}"/>
    <cellStyle name="Currency 8 4 3 13" xfId="20048" xr:uid="{00000000-0005-0000-0000-00004F4E0000}"/>
    <cellStyle name="Currency 8 4 3 2" xfId="20049" xr:uid="{00000000-0005-0000-0000-0000504E0000}"/>
    <cellStyle name="Currency 8 4 3 2 10" xfId="20050" xr:uid="{00000000-0005-0000-0000-0000514E0000}"/>
    <cellStyle name="Currency 8 4 3 2 11" xfId="20051" xr:uid="{00000000-0005-0000-0000-0000524E0000}"/>
    <cellStyle name="Currency 8 4 3 2 12" xfId="20052" xr:uid="{00000000-0005-0000-0000-0000534E0000}"/>
    <cellStyle name="Currency 8 4 3 2 2" xfId="20053" xr:uid="{00000000-0005-0000-0000-0000544E0000}"/>
    <cellStyle name="Currency 8 4 3 2 2 10" xfId="20054" xr:uid="{00000000-0005-0000-0000-0000554E0000}"/>
    <cellStyle name="Currency 8 4 3 2 2 2" xfId="20055" xr:uid="{00000000-0005-0000-0000-0000564E0000}"/>
    <cellStyle name="Currency 8 4 3 2 2 2 2" xfId="20056" xr:uid="{00000000-0005-0000-0000-0000574E0000}"/>
    <cellStyle name="Currency 8 4 3 2 2 2 3" xfId="20057" xr:uid="{00000000-0005-0000-0000-0000584E0000}"/>
    <cellStyle name="Currency 8 4 3 2 2 2 4" xfId="20058" xr:uid="{00000000-0005-0000-0000-0000594E0000}"/>
    <cellStyle name="Currency 8 4 3 2 2 2 5" xfId="20059" xr:uid="{00000000-0005-0000-0000-00005A4E0000}"/>
    <cellStyle name="Currency 8 4 3 2 2 2 6" xfId="20060" xr:uid="{00000000-0005-0000-0000-00005B4E0000}"/>
    <cellStyle name="Currency 8 4 3 2 2 2 7" xfId="20061" xr:uid="{00000000-0005-0000-0000-00005C4E0000}"/>
    <cellStyle name="Currency 8 4 3 2 2 3" xfId="20062" xr:uid="{00000000-0005-0000-0000-00005D4E0000}"/>
    <cellStyle name="Currency 8 4 3 2 2 3 2" xfId="20063" xr:uid="{00000000-0005-0000-0000-00005E4E0000}"/>
    <cellStyle name="Currency 8 4 3 2 2 3 3" xfId="20064" xr:uid="{00000000-0005-0000-0000-00005F4E0000}"/>
    <cellStyle name="Currency 8 4 3 2 2 3 4" xfId="20065" xr:uid="{00000000-0005-0000-0000-0000604E0000}"/>
    <cellStyle name="Currency 8 4 3 2 2 3 5" xfId="20066" xr:uid="{00000000-0005-0000-0000-0000614E0000}"/>
    <cellStyle name="Currency 8 4 3 2 2 3 6" xfId="20067" xr:uid="{00000000-0005-0000-0000-0000624E0000}"/>
    <cellStyle name="Currency 8 4 3 2 2 3 7" xfId="20068" xr:uid="{00000000-0005-0000-0000-0000634E0000}"/>
    <cellStyle name="Currency 8 4 3 2 2 4" xfId="20069" xr:uid="{00000000-0005-0000-0000-0000644E0000}"/>
    <cellStyle name="Currency 8 4 3 2 2 4 2" xfId="20070" xr:uid="{00000000-0005-0000-0000-0000654E0000}"/>
    <cellStyle name="Currency 8 4 3 2 2 4 3" xfId="20071" xr:uid="{00000000-0005-0000-0000-0000664E0000}"/>
    <cellStyle name="Currency 8 4 3 2 2 4 4" xfId="20072" xr:uid="{00000000-0005-0000-0000-0000674E0000}"/>
    <cellStyle name="Currency 8 4 3 2 2 4 5" xfId="20073" xr:uid="{00000000-0005-0000-0000-0000684E0000}"/>
    <cellStyle name="Currency 8 4 3 2 2 4 6" xfId="20074" xr:uid="{00000000-0005-0000-0000-0000694E0000}"/>
    <cellStyle name="Currency 8 4 3 2 2 4 7" xfId="20075" xr:uid="{00000000-0005-0000-0000-00006A4E0000}"/>
    <cellStyle name="Currency 8 4 3 2 2 5" xfId="20076" xr:uid="{00000000-0005-0000-0000-00006B4E0000}"/>
    <cellStyle name="Currency 8 4 3 2 2 6" xfId="20077" xr:uid="{00000000-0005-0000-0000-00006C4E0000}"/>
    <cellStyle name="Currency 8 4 3 2 2 7" xfId="20078" xr:uid="{00000000-0005-0000-0000-00006D4E0000}"/>
    <cellStyle name="Currency 8 4 3 2 2 8" xfId="20079" xr:uid="{00000000-0005-0000-0000-00006E4E0000}"/>
    <cellStyle name="Currency 8 4 3 2 2 9" xfId="20080" xr:uid="{00000000-0005-0000-0000-00006F4E0000}"/>
    <cellStyle name="Currency 8 4 3 2 3" xfId="20081" xr:uid="{00000000-0005-0000-0000-0000704E0000}"/>
    <cellStyle name="Currency 8 4 3 2 3 2" xfId="20082" xr:uid="{00000000-0005-0000-0000-0000714E0000}"/>
    <cellStyle name="Currency 8 4 3 2 3 2 2" xfId="20083" xr:uid="{00000000-0005-0000-0000-0000724E0000}"/>
    <cellStyle name="Currency 8 4 3 2 3 2 3" xfId="20084" xr:uid="{00000000-0005-0000-0000-0000734E0000}"/>
    <cellStyle name="Currency 8 4 3 2 3 2 4" xfId="20085" xr:uid="{00000000-0005-0000-0000-0000744E0000}"/>
    <cellStyle name="Currency 8 4 3 2 3 2 5" xfId="20086" xr:uid="{00000000-0005-0000-0000-0000754E0000}"/>
    <cellStyle name="Currency 8 4 3 2 3 2 6" xfId="20087" xr:uid="{00000000-0005-0000-0000-0000764E0000}"/>
    <cellStyle name="Currency 8 4 3 2 3 2 7" xfId="20088" xr:uid="{00000000-0005-0000-0000-0000774E0000}"/>
    <cellStyle name="Currency 8 4 3 2 3 3" xfId="20089" xr:uid="{00000000-0005-0000-0000-0000784E0000}"/>
    <cellStyle name="Currency 8 4 3 2 3 4" xfId="20090" xr:uid="{00000000-0005-0000-0000-0000794E0000}"/>
    <cellStyle name="Currency 8 4 3 2 3 5" xfId="20091" xr:uid="{00000000-0005-0000-0000-00007A4E0000}"/>
    <cellStyle name="Currency 8 4 3 2 3 6" xfId="20092" xr:uid="{00000000-0005-0000-0000-00007B4E0000}"/>
    <cellStyle name="Currency 8 4 3 2 3 7" xfId="20093" xr:uid="{00000000-0005-0000-0000-00007C4E0000}"/>
    <cellStyle name="Currency 8 4 3 2 3 8" xfId="20094" xr:uid="{00000000-0005-0000-0000-00007D4E0000}"/>
    <cellStyle name="Currency 8 4 3 2 4" xfId="20095" xr:uid="{00000000-0005-0000-0000-00007E4E0000}"/>
    <cellStyle name="Currency 8 4 3 2 4 2" xfId="20096" xr:uid="{00000000-0005-0000-0000-00007F4E0000}"/>
    <cellStyle name="Currency 8 4 3 2 4 3" xfId="20097" xr:uid="{00000000-0005-0000-0000-0000804E0000}"/>
    <cellStyle name="Currency 8 4 3 2 4 4" xfId="20098" xr:uid="{00000000-0005-0000-0000-0000814E0000}"/>
    <cellStyle name="Currency 8 4 3 2 4 5" xfId="20099" xr:uid="{00000000-0005-0000-0000-0000824E0000}"/>
    <cellStyle name="Currency 8 4 3 2 4 6" xfId="20100" xr:uid="{00000000-0005-0000-0000-0000834E0000}"/>
    <cellStyle name="Currency 8 4 3 2 4 7" xfId="20101" xr:uid="{00000000-0005-0000-0000-0000844E0000}"/>
    <cellStyle name="Currency 8 4 3 2 5" xfId="20102" xr:uid="{00000000-0005-0000-0000-0000854E0000}"/>
    <cellStyle name="Currency 8 4 3 2 5 2" xfId="20103" xr:uid="{00000000-0005-0000-0000-0000864E0000}"/>
    <cellStyle name="Currency 8 4 3 2 5 3" xfId="20104" xr:uid="{00000000-0005-0000-0000-0000874E0000}"/>
    <cellStyle name="Currency 8 4 3 2 5 4" xfId="20105" xr:uid="{00000000-0005-0000-0000-0000884E0000}"/>
    <cellStyle name="Currency 8 4 3 2 5 5" xfId="20106" xr:uid="{00000000-0005-0000-0000-0000894E0000}"/>
    <cellStyle name="Currency 8 4 3 2 5 6" xfId="20107" xr:uid="{00000000-0005-0000-0000-00008A4E0000}"/>
    <cellStyle name="Currency 8 4 3 2 5 7" xfId="20108" xr:uid="{00000000-0005-0000-0000-00008B4E0000}"/>
    <cellStyle name="Currency 8 4 3 2 6" xfId="20109" xr:uid="{00000000-0005-0000-0000-00008C4E0000}"/>
    <cellStyle name="Currency 8 4 3 2 6 2" xfId="20110" xr:uid="{00000000-0005-0000-0000-00008D4E0000}"/>
    <cellStyle name="Currency 8 4 3 2 6 3" xfId="20111" xr:uid="{00000000-0005-0000-0000-00008E4E0000}"/>
    <cellStyle name="Currency 8 4 3 2 6 4" xfId="20112" xr:uid="{00000000-0005-0000-0000-00008F4E0000}"/>
    <cellStyle name="Currency 8 4 3 2 6 5" xfId="20113" xr:uid="{00000000-0005-0000-0000-0000904E0000}"/>
    <cellStyle name="Currency 8 4 3 2 6 6" xfId="20114" xr:uid="{00000000-0005-0000-0000-0000914E0000}"/>
    <cellStyle name="Currency 8 4 3 2 6 7" xfId="20115" xr:uid="{00000000-0005-0000-0000-0000924E0000}"/>
    <cellStyle name="Currency 8 4 3 2 7" xfId="20116" xr:uid="{00000000-0005-0000-0000-0000934E0000}"/>
    <cellStyle name="Currency 8 4 3 2 8" xfId="20117" xr:uid="{00000000-0005-0000-0000-0000944E0000}"/>
    <cellStyle name="Currency 8 4 3 2 9" xfId="20118" xr:uid="{00000000-0005-0000-0000-0000954E0000}"/>
    <cellStyle name="Currency 8 4 3 3" xfId="20119" xr:uid="{00000000-0005-0000-0000-0000964E0000}"/>
    <cellStyle name="Currency 8 4 3 3 10" xfId="20120" xr:uid="{00000000-0005-0000-0000-0000974E0000}"/>
    <cellStyle name="Currency 8 4 3 3 2" xfId="20121" xr:uid="{00000000-0005-0000-0000-0000984E0000}"/>
    <cellStyle name="Currency 8 4 3 3 2 2" xfId="20122" xr:uid="{00000000-0005-0000-0000-0000994E0000}"/>
    <cellStyle name="Currency 8 4 3 3 2 3" xfId="20123" xr:uid="{00000000-0005-0000-0000-00009A4E0000}"/>
    <cellStyle name="Currency 8 4 3 3 2 4" xfId="20124" xr:uid="{00000000-0005-0000-0000-00009B4E0000}"/>
    <cellStyle name="Currency 8 4 3 3 2 5" xfId="20125" xr:uid="{00000000-0005-0000-0000-00009C4E0000}"/>
    <cellStyle name="Currency 8 4 3 3 2 6" xfId="20126" xr:uid="{00000000-0005-0000-0000-00009D4E0000}"/>
    <cellStyle name="Currency 8 4 3 3 2 7" xfId="20127" xr:uid="{00000000-0005-0000-0000-00009E4E0000}"/>
    <cellStyle name="Currency 8 4 3 3 3" xfId="20128" xr:uid="{00000000-0005-0000-0000-00009F4E0000}"/>
    <cellStyle name="Currency 8 4 3 3 3 2" xfId="20129" xr:uid="{00000000-0005-0000-0000-0000A04E0000}"/>
    <cellStyle name="Currency 8 4 3 3 3 3" xfId="20130" xr:uid="{00000000-0005-0000-0000-0000A14E0000}"/>
    <cellStyle name="Currency 8 4 3 3 3 4" xfId="20131" xr:uid="{00000000-0005-0000-0000-0000A24E0000}"/>
    <cellStyle name="Currency 8 4 3 3 3 5" xfId="20132" xr:uid="{00000000-0005-0000-0000-0000A34E0000}"/>
    <cellStyle name="Currency 8 4 3 3 3 6" xfId="20133" xr:uid="{00000000-0005-0000-0000-0000A44E0000}"/>
    <cellStyle name="Currency 8 4 3 3 3 7" xfId="20134" xr:uid="{00000000-0005-0000-0000-0000A54E0000}"/>
    <cellStyle name="Currency 8 4 3 3 4" xfId="20135" xr:uid="{00000000-0005-0000-0000-0000A64E0000}"/>
    <cellStyle name="Currency 8 4 3 3 4 2" xfId="20136" xr:uid="{00000000-0005-0000-0000-0000A74E0000}"/>
    <cellStyle name="Currency 8 4 3 3 4 3" xfId="20137" xr:uid="{00000000-0005-0000-0000-0000A84E0000}"/>
    <cellStyle name="Currency 8 4 3 3 4 4" xfId="20138" xr:uid="{00000000-0005-0000-0000-0000A94E0000}"/>
    <cellStyle name="Currency 8 4 3 3 4 5" xfId="20139" xr:uid="{00000000-0005-0000-0000-0000AA4E0000}"/>
    <cellStyle name="Currency 8 4 3 3 4 6" xfId="20140" xr:uid="{00000000-0005-0000-0000-0000AB4E0000}"/>
    <cellStyle name="Currency 8 4 3 3 4 7" xfId="20141" xr:uid="{00000000-0005-0000-0000-0000AC4E0000}"/>
    <cellStyle name="Currency 8 4 3 3 5" xfId="20142" xr:uid="{00000000-0005-0000-0000-0000AD4E0000}"/>
    <cellStyle name="Currency 8 4 3 3 6" xfId="20143" xr:uid="{00000000-0005-0000-0000-0000AE4E0000}"/>
    <cellStyle name="Currency 8 4 3 3 7" xfId="20144" xr:uid="{00000000-0005-0000-0000-0000AF4E0000}"/>
    <cellStyle name="Currency 8 4 3 3 8" xfId="20145" xr:uid="{00000000-0005-0000-0000-0000B04E0000}"/>
    <cellStyle name="Currency 8 4 3 3 9" xfId="20146" xr:uid="{00000000-0005-0000-0000-0000B14E0000}"/>
    <cellStyle name="Currency 8 4 3 4" xfId="20147" xr:uid="{00000000-0005-0000-0000-0000B24E0000}"/>
    <cellStyle name="Currency 8 4 3 4 2" xfId="20148" xr:uid="{00000000-0005-0000-0000-0000B34E0000}"/>
    <cellStyle name="Currency 8 4 3 4 2 2" xfId="20149" xr:uid="{00000000-0005-0000-0000-0000B44E0000}"/>
    <cellStyle name="Currency 8 4 3 4 2 3" xfId="20150" xr:uid="{00000000-0005-0000-0000-0000B54E0000}"/>
    <cellStyle name="Currency 8 4 3 4 2 4" xfId="20151" xr:uid="{00000000-0005-0000-0000-0000B64E0000}"/>
    <cellStyle name="Currency 8 4 3 4 2 5" xfId="20152" xr:uid="{00000000-0005-0000-0000-0000B74E0000}"/>
    <cellStyle name="Currency 8 4 3 4 2 6" xfId="20153" xr:uid="{00000000-0005-0000-0000-0000B84E0000}"/>
    <cellStyle name="Currency 8 4 3 4 2 7" xfId="20154" xr:uid="{00000000-0005-0000-0000-0000B94E0000}"/>
    <cellStyle name="Currency 8 4 3 4 3" xfId="20155" xr:uid="{00000000-0005-0000-0000-0000BA4E0000}"/>
    <cellStyle name="Currency 8 4 3 4 4" xfId="20156" xr:uid="{00000000-0005-0000-0000-0000BB4E0000}"/>
    <cellStyle name="Currency 8 4 3 4 5" xfId="20157" xr:uid="{00000000-0005-0000-0000-0000BC4E0000}"/>
    <cellStyle name="Currency 8 4 3 4 6" xfId="20158" xr:uid="{00000000-0005-0000-0000-0000BD4E0000}"/>
    <cellStyle name="Currency 8 4 3 4 7" xfId="20159" xr:uid="{00000000-0005-0000-0000-0000BE4E0000}"/>
    <cellStyle name="Currency 8 4 3 4 8" xfId="20160" xr:uid="{00000000-0005-0000-0000-0000BF4E0000}"/>
    <cellStyle name="Currency 8 4 3 5" xfId="20161" xr:uid="{00000000-0005-0000-0000-0000C04E0000}"/>
    <cellStyle name="Currency 8 4 3 5 2" xfId="20162" xr:uid="{00000000-0005-0000-0000-0000C14E0000}"/>
    <cellStyle name="Currency 8 4 3 5 3" xfId="20163" xr:uid="{00000000-0005-0000-0000-0000C24E0000}"/>
    <cellStyle name="Currency 8 4 3 5 4" xfId="20164" xr:uid="{00000000-0005-0000-0000-0000C34E0000}"/>
    <cellStyle name="Currency 8 4 3 5 5" xfId="20165" xr:uid="{00000000-0005-0000-0000-0000C44E0000}"/>
    <cellStyle name="Currency 8 4 3 5 6" xfId="20166" xr:uid="{00000000-0005-0000-0000-0000C54E0000}"/>
    <cellStyle name="Currency 8 4 3 5 7" xfId="20167" xr:uid="{00000000-0005-0000-0000-0000C64E0000}"/>
    <cellStyle name="Currency 8 4 3 6" xfId="20168" xr:uid="{00000000-0005-0000-0000-0000C74E0000}"/>
    <cellStyle name="Currency 8 4 3 6 2" xfId="20169" xr:uid="{00000000-0005-0000-0000-0000C84E0000}"/>
    <cellStyle name="Currency 8 4 3 6 3" xfId="20170" xr:uid="{00000000-0005-0000-0000-0000C94E0000}"/>
    <cellStyle name="Currency 8 4 3 6 4" xfId="20171" xr:uid="{00000000-0005-0000-0000-0000CA4E0000}"/>
    <cellStyle name="Currency 8 4 3 6 5" xfId="20172" xr:uid="{00000000-0005-0000-0000-0000CB4E0000}"/>
    <cellStyle name="Currency 8 4 3 6 6" xfId="20173" xr:uid="{00000000-0005-0000-0000-0000CC4E0000}"/>
    <cellStyle name="Currency 8 4 3 6 7" xfId="20174" xr:uid="{00000000-0005-0000-0000-0000CD4E0000}"/>
    <cellStyle name="Currency 8 4 3 7" xfId="20175" xr:uid="{00000000-0005-0000-0000-0000CE4E0000}"/>
    <cellStyle name="Currency 8 4 3 7 2" xfId="20176" xr:uid="{00000000-0005-0000-0000-0000CF4E0000}"/>
    <cellStyle name="Currency 8 4 3 7 3" xfId="20177" xr:uid="{00000000-0005-0000-0000-0000D04E0000}"/>
    <cellStyle name="Currency 8 4 3 7 4" xfId="20178" xr:uid="{00000000-0005-0000-0000-0000D14E0000}"/>
    <cellStyle name="Currency 8 4 3 7 5" xfId="20179" xr:uid="{00000000-0005-0000-0000-0000D24E0000}"/>
    <cellStyle name="Currency 8 4 3 7 6" xfId="20180" xr:uid="{00000000-0005-0000-0000-0000D34E0000}"/>
    <cellStyle name="Currency 8 4 3 7 7" xfId="20181" xr:uid="{00000000-0005-0000-0000-0000D44E0000}"/>
    <cellStyle name="Currency 8 4 3 8" xfId="20182" xr:uid="{00000000-0005-0000-0000-0000D54E0000}"/>
    <cellStyle name="Currency 8 4 3 9" xfId="20183" xr:uid="{00000000-0005-0000-0000-0000D64E0000}"/>
    <cellStyle name="Currency 8 4 4" xfId="20184" xr:uid="{00000000-0005-0000-0000-0000D74E0000}"/>
    <cellStyle name="Currency 8 4 4 10" xfId="20185" xr:uid="{00000000-0005-0000-0000-0000D84E0000}"/>
    <cellStyle name="Currency 8 4 4 11" xfId="20186" xr:uid="{00000000-0005-0000-0000-0000D94E0000}"/>
    <cellStyle name="Currency 8 4 4 12" xfId="20187" xr:uid="{00000000-0005-0000-0000-0000DA4E0000}"/>
    <cellStyle name="Currency 8 4 4 2" xfId="20188" xr:uid="{00000000-0005-0000-0000-0000DB4E0000}"/>
    <cellStyle name="Currency 8 4 4 2 10" xfId="20189" xr:uid="{00000000-0005-0000-0000-0000DC4E0000}"/>
    <cellStyle name="Currency 8 4 4 2 2" xfId="20190" xr:uid="{00000000-0005-0000-0000-0000DD4E0000}"/>
    <cellStyle name="Currency 8 4 4 2 2 2" xfId="20191" xr:uid="{00000000-0005-0000-0000-0000DE4E0000}"/>
    <cellStyle name="Currency 8 4 4 2 2 3" xfId="20192" xr:uid="{00000000-0005-0000-0000-0000DF4E0000}"/>
    <cellStyle name="Currency 8 4 4 2 2 4" xfId="20193" xr:uid="{00000000-0005-0000-0000-0000E04E0000}"/>
    <cellStyle name="Currency 8 4 4 2 2 5" xfId="20194" xr:uid="{00000000-0005-0000-0000-0000E14E0000}"/>
    <cellStyle name="Currency 8 4 4 2 2 6" xfId="20195" xr:uid="{00000000-0005-0000-0000-0000E24E0000}"/>
    <cellStyle name="Currency 8 4 4 2 2 7" xfId="20196" xr:uid="{00000000-0005-0000-0000-0000E34E0000}"/>
    <cellStyle name="Currency 8 4 4 2 3" xfId="20197" xr:uid="{00000000-0005-0000-0000-0000E44E0000}"/>
    <cellStyle name="Currency 8 4 4 2 3 2" xfId="20198" xr:uid="{00000000-0005-0000-0000-0000E54E0000}"/>
    <cellStyle name="Currency 8 4 4 2 3 3" xfId="20199" xr:uid="{00000000-0005-0000-0000-0000E64E0000}"/>
    <cellStyle name="Currency 8 4 4 2 3 4" xfId="20200" xr:uid="{00000000-0005-0000-0000-0000E74E0000}"/>
    <cellStyle name="Currency 8 4 4 2 3 5" xfId="20201" xr:uid="{00000000-0005-0000-0000-0000E84E0000}"/>
    <cellStyle name="Currency 8 4 4 2 3 6" xfId="20202" xr:uid="{00000000-0005-0000-0000-0000E94E0000}"/>
    <cellStyle name="Currency 8 4 4 2 3 7" xfId="20203" xr:uid="{00000000-0005-0000-0000-0000EA4E0000}"/>
    <cellStyle name="Currency 8 4 4 2 4" xfId="20204" xr:uid="{00000000-0005-0000-0000-0000EB4E0000}"/>
    <cellStyle name="Currency 8 4 4 2 4 2" xfId="20205" xr:uid="{00000000-0005-0000-0000-0000EC4E0000}"/>
    <cellStyle name="Currency 8 4 4 2 4 3" xfId="20206" xr:uid="{00000000-0005-0000-0000-0000ED4E0000}"/>
    <cellStyle name="Currency 8 4 4 2 4 4" xfId="20207" xr:uid="{00000000-0005-0000-0000-0000EE4E0000}"/>
    <cellStyle name="Currency 8 4 4 2 4 5" xfId="20208" xr:uid="{00000000-0005-0000-0000-0000EF4E0000}"/>
    <cellStyle name="Currency 8 4 4 2 4 6" xfId="20209" xr:uid="{00000000-0005-0000-0000-0000F04E0000}"/>
    <cellStyle name="Currency 8 4 4 2 4 7" xfId="20210" xr:uid="{00000000-0005-0000-0000-0000F14E0000}"/>
    <cellStyle name="Currency 8 4 4 2 5" xfId="20211" xr:uid="{00000000-0005-0000-0000-0000F24E0000}"/>
    <cellStyle name="Currency 8 4 4 2 6" xfId="20212" xr:uid="{00000000-0005-0000-0000-0000F34E0000}"/>
    <cellStyle name="Currency 8 4 4 2 7" xfId="20213" xr:uid="{00000000-0005-0000-0000-0000F44E0000}"/>
    <cellStyle name="Currency 8 4 4 2 8" xfId="20214" xr:uid="{00000000-0005-0000-0000-0000F54E0000}"/>
    <cellStyle name="Currency 8 4 4 2 9" xfId="20215" xr:uid="{00000000-0005-0000-0000-0000F64E0000}"/>
    <cellStyle name="Currency 8 4 4 3" xfId="20216" xr:uid="{00000000-0005-0000-0000-0000F74E0000}"/>
    <cellStyle name="Currency 8 4 4 3 2" xfId="20217" xr:uid="{00000000-0005-0000-0000-0000F84E0000}"/>
    <cellStyle name="Currency 8 4 4 3 2 2" xfId="20218" xr:uid="{00000000-0005-0000-0000-0000F94E0000}"/>
    <cellStyle name="Currency 8 4 4 3 2 3" xfId="20219" xr:uid="{00000000-0005-0000-0000-0000FA4E0000}"/>
    <cellStyle name="Currency 8 4 4 3 2 4" xfId="20220" xr:uid="{00000000-0005-0000-0000-0000FB4E0000}"/>
    <cellStyle name="Currency 8 4 4 3 2 5" xfId="20221" xr:uid="{00000000-0005-0000-0000-0000FC4E0000}"/>
    <cellStyle name="Currency 8 4 4 3 2 6" xfId="20222" xr:uid="{00000000-0005-0000-0000-0000FD4E0000}"/>
    <cellStyle name="Currency 8 4 4 3 2 7" xfId="20223" xr:uid="{00000000-0005-0000-0000-0000FE4E0000}"/>
    <cellStyle name="Currency 8 4 4 3 3" xfId="20224" xr:uid="{00000000-0005-0000-0000-0000FF4E0000}"/>
    <cellStyle name="Currency 8 4 4 3 4" xfId="20225" xr:uid="{00000000-0005-0000-0000-0000004F0000}"/>
    <cellStyle name="Currency 8 4 4 3 5" xfId="20226" xr:uid="{00000000-0005-0000-0000-0000014F0000}"/>
    <cellStyle name="Currency 8 4 4 3 6" xfId="20227" xr:uid="{00000000-0005-0000-0000-0000024F0000}"/>
    <cellStyle name="Currency 8 4 4 3 7" xfId="20228" xr:uid="{00000000-0005-0000-0000-0000034F0000}"/>
    <cellStyle name="Currency 8 4 4 3 8" xfId="20229" xr:uid="{00000000-0005-0000-0000-0000044F0000}"/>
    <cellStyle name="Currency 8 4 4 4" xfId="20230" xr:uid="{00000000-0005-0000-0000-0000054F0000}"/>
    <cellStyle name="Currency 8 4 4 4 2" xfId="20231" xr:uid="{00000000-0005-0000-0000-0000064F0000}"/>
    <cellStyle name="Currency 8 4 4 4 3" xfId="20232" xr:uid="{00000000-0005-0000-0000-0000074F0000}"/>
    <cellStyle name="Currency 8 4 4 4 4" xfId="20233" xr:uid="{00000000-0005-0000-0000-0000084F0000}"/>
    <cellStyle name="Currency 8 4 4 4 5" xfId="20234" xr:uid="{00000000-0005-0000-0000-0000094F0000}"/>
    <cellStyle name="Currency 8 4 4 4 6" xfId="20235" xr:uid="{00000000-0005-0000-0000-00000A4F0000}"/>
    <cellStyle name="Currency 8 4 4 4 7" xfId="20236" xr:uid="{00000000-0005-0000-0000-00000B4F0000}"/>
    <cellStyle name="Currency 8 4 4 5" xfId="20237" xr:uid="{00000000-0005-0000-0000-00000C4F0000}"/>
    <cellStyle name="Currency 8 4 4 5 2" xfId="20238" xr:uid="{00000000-0005-0000-0000-00000D4F0000}"/>
    <cellStyle name="Currency 8 4 4 5 3" xfId="20239" xr:uid="{00000000-0005-0000-0000-00000E4F0000}"/>
    <cellStyle name="Currency 8 4 4 5 4" xfId="20240" xr:uid="{00000000-0005-0000-0000-00000F4F0000}"/>
    <cellStyle name="Currency 8 4 4 5 5" xfId="20241" xr:uid="{00000000-0005-0000-0000-0000104F0000}"/>
    <cellStyle name="Currency 8 4 4 5 6" xfId="20242" xr:uid="{00000000-0005-0000-0000-0000114F0000}"/>
    <cellStyle name="Currency 8 4 4 5 7" xfId="20243" xr:uid="{00000000-0005-0000-0000-0000124F0000}"/>
    <cellStyle name="Currency 8 4 4 6" xfId="20244" xr:uid="{00000000-0005-0000-0000-0000134F0000}"/>
    <cellStyle name="Currency 8 4 4 6 2" xfId="20245" xr:uid="{00000000-0005-0000-0000-0000144F0000}"/>
    <cellStyle name="Currency 8 4 4 6 3" xfId="20246" xr:uid="{00000000-0005-0000-0000-0000154F0000}"/>
    <cellStyle name="Currency 8 4 4 6 4" xfId="20247" xr:uid="{00000000-0005-0000-0000-0000164F0000}"/>
    <cellStyle name="Currency 8 4 4 6 5" xfId="20248" xr:uid="{00000000-0005-0000-0000-0000174F0000}"/>
    <cellStyle name="Currency 8 4 4 6 6" xfId="20249" xr:uid="{00000000-0005-0000-0000-0000184F0000}"/>
    <cellStyle name="Currency 8 4 4 6 7" xfId="20250" xr:uid="{00000000-0005-0000-0000-0000194F0000}"/>
    <cellStyle name="Currency 8 4 4 7" xfId="20251" xr:uid="{00000000-0005-0000-0000-00001A4F0000}"/>
    <cellStyle name="Currency 8 4 4 8" xfId="20252" xr:uid="{00000000-0005-0000-0000-00001B4F0000}"/>
    <cellStyle name="Currency 8 4 4 9" xfId="20253" xr:uid="{00000000-0005-0000-0000-00001C4F0000}"/>
    <cellStyle name="Currency 8 4 5" xfId="20254" xr:uid="{00000000-0005-0000-0000-00001D4F0000}"/>
    <cellStyle name="Currency 8 4 5 10" xfId="20255" xr:uid="{00000000-0005-0000-0000-00001E4F0000}"/>
    <cellStyle name="Currency 8 4 5 2" xfId="20256" xr:uid="{00000000-0005-0000-0000-00001F4F0000}"/>
    <cellStyle name="Currency 8 4 5 2 2" xfId="20257" xr:uid="{00000000-0005-0000-0000-0000204F0000}"/>
    <cellStyle name="Currency 8 4 5 2 3" xfId="20258" xr:uid="{00000000-0005-0000-0000-0000214F0000}"/>
    <cellStyle name="Currency 8 4 5 2 4" xfId="20259" xr:uid="{00000000-0005-0000-0000-0000224F0000}"/>
    <cellStyle name="Currency 8 4 5 2 5" xfId="20260" xr:uid="{00000000-0005-0000-0000-0000234F0000}"/>
    <cellStyle name="Currency 8 4 5 2 6" xfId="20261" xr:uid="{00000000-0005-0000-0000-0000244F0000}"/>
    <cellStyle name="Currency 8 4 5 2 7" xfId="20262" xr:uid="{00000000-0005-0000-0000-0000254F0000}"/>
    <cellStyle name="Currency 8 4 5 3" xfId="20263" xr:uid="{00000000-0005-0000-0000-0000264F0000}"/>
    <cellStyle name="Currency 8 4 5 3 2" xfId="20264" xr:uid="{00000000-0005-0000-0000-0000274F0000}"/>
    <cellStyle name="Currency 8 4 5 3 3" xfId="20265" xr:uid="{00000000-0005-0000-0000-0000284F0000}"/>
    <cellStyle name="Currency 8 4 5 3 4" xfId="20266" xr:uid="{00000000-0005-0000-0000-0000294F0000}"/>
    <cellStyle name="Currency 8 4 5 3 5" xfId="20267" xr:uid="{00000000-0005-0000-0000-00002A4F0000}"/>
    <cellStyle name="Currency 8 4 5 3 6" xfId="20268" xr:uid="{00000000-0005-0000-0000-00002B4F0000}"/>
    <cellStyle name="Currency 8 4 5 3 7" xfId="20269" xr:uid="{00000000-0005-0000-0000-00002C4F0000}"/>
    <cellStyle name="Currency 8 4 5 4" xfId="20270" xr:uid="{00000000-0005-0000-0000-00002D4F0000}"/>
    <cellStyle name="Currency 8 4 5 4 2" xfId="20271" xr:uid="{00000000-0005-0000-0000-00002E4F0000}"/>
    <cellStyle name="Currency 8 4 5 4 3" xfId="20272" xr:uid="{00000000-0005-0000-0000-00002F4F0000}"/>
    <cellStyle name="Currency 8 4 5 4 4" xfId="20273" xr:uid="{00000000-0005-0000-0000-0000304F0000}"/>
    <cellStyle name="Currency 8 4 5 4 5" xfId="20274" xr:uid="{00000000-0005-0000-0000-0000314F0000}"/>
    <cellStyle name="Currency 8 4 5 4 6" xfId="20275" xr:uid="{00000000-0005-0000-0000-0000324F0000}"/>
    <cellStyle name="Currency 8 4 5 4 7" xfId="20276" xr:uid="{00000000-0005-0000-0000-0000334F0000}"/>
    <cellStyle name="Currency 8 4 5 5" xfId="20277" xr:uid="{00000000-0005-0000-0000-0000344F0000}"/>
    <cellStyle name="Currency 8 4 5 6" xfId="20278" xr:uid="{00000000-0005-0000-0000-0000354F0000}"/>
    <cellStyle name="Currency 8 4 5 7" xfId="20279" xr:uid="{00000000-0005-0000-0000-0000364F0000}"/>
    <cellStyle name="Currency 8 4 5 8" xfId="20280" xr:uid="{00000000-0005-0000-0000-0000374F0000}"/>
    <cellStyle name="Currency 8 4 5 9" xfId="20281" xr:uid="{00000000-0005-0000-0000-0000384F0000}"/>
    <cellStyle name="Currency 8 4 6" xfId="20282" xr:uid="{00000000-0005-0000-0000-0000394F0000}"/>
    <cellStyle name="Currency 8 4 6 2" xfId="20283" xr:uid="{00000000-0005-0000-0000-00003A4F0000}"/>
    <cellStyle name="Currency 8 4 6 2 2" xfId="20284" xr:uid="{00000000-0005-0000-0000-00003B4F0000}"/>
    <cellStyle name="Currency 8 4 6 2 3" xfId="20285" xr:uid="{00000000-0005-0000-0000-00003C4F0000}"/>
    <cellStyle name="Currency 8 4 6 2 4" xfId="20286" xr:uid="{00000000-0005-0000-0000-00003D4F0000}"/>
    <cellStyle name="Currency 8 4 6 2 5" xfId="20287" xr:uid="{00000000-0005-0000-0000-00003E4F0000}"/>
    <cellStyle name="Currency 8 4 6 2 6" xfId="20288" xr:uid="{00000000-0005-0000-0000-00003F4F0000}"/>
    <cellStyle name="Currency 8 4 6 2 7" xfId="20289" xr:uid="{00000000-0005-0000-0000-0000404F0000}"/>
    <cellStyle name="Currency 8 4 6 3" xfId="20290" xr:uid="{00000000-0005-0000-0000-0000414F0000}"/>
    <cellStyle name="Currency 8 4 6 4" xfId="20291" xr:uid="{00000000-0005-0000-0000-0000424F0000}"/>
    <cellStyle name="Currency 8 4 6 5" xfId="20292" xr:uid="{00000000-0005-0000-0000-0000434F0000}"/>
    <cellStyle name="Currency 8 4 6 6" xfId="20293" xr:uid="{00000000-0005-0000-0000-0000444F0000}"/>
    <cellStyle name="Currency 8 4 6 7" xfId="20294" xr:uid="{00000000-0005-0000-0000-0000454F0000}"/>
    <cellStyle name="Currency 8 4 6 8" xfId="20295" xr:uid="{00000000-0005-0000-0000-0000464F0000}"/>
    <cellStyle name="Currency 8 4 7" xfId="20296" xr:uid="{00000000-0005-0000-0000-0000474F0000}"/>
    <cellStyle name="Currency 8 4 7 2" xfId="20297" xr:uid="{00000000-0005-0000-0000-0000484F0000}"/>
    <cellStyle name="Currency 8 4 7 3" xfId="20298" xr:uid="{00000000-0005-0000-0000-0000494F0000}"/>
    <cellStyle name="Currency 8 4 7 4" xfId="20299" xr:uid="{00000000-0005-0000-0000-00004A4F0000}"/>
    <cellStyle name="Currency 8 4 7 5" xfId="20300" xr:uid="{00000000-0005-0000-0000-00004B4F0000}"/>
    <cellStyle name="Currency 8 4 7 6" xfId="20301" xr:uid="{00000000-0005-0000-0000-00004C4F0000}"/>
    <cellStyle name="Currency 8 4 7 7" xfId="20302" xr:uid="{00000000-0005-0000-0000-00004D4F0000}"/>
    <cellStyle name="Currency 8 4 8" xfId="20303" xr:uid="{00000000-0005-0000-0000-00004E4F0000}"/>
    <cellStyle name="Currency 8 4 8 2" xfId="20304" xr:uid="{00000000-0005-0000-0000-00004F4F0000}"/>
    <cellStyle name="Currency 8 4 8 3" xfId="20305" xr:uid="{00000000-0005-0000-0000-0000504F0000}"/>
    <cellStyle name="Currency 8 4 8 4" xfId="20306" xr:uid="{00000000-0005-0000-0000-0000514F0000}"/>
    <cellStyle name="Currency 8 4 8 5" xfId="20307" xr:uid="{00000000-0005-0000-0000-0000524F0000}"/>
    <cellStyle name="Currency 8 4 8 6" xfId="20308" xr:uid="{00000000-0005-0000-0000-0000534F0000}"/>
    <cellStyle name="Currency 8 4 8 7" xfId="20309" xr:uid="{00000000-0005-0000-0000-0000544F0000}"/>
    <cellStyle name="Currency 8 4 9" xfId="20310" xr:uid="{00000000-0005-0000-0000-0000554F0000}"/>
    <cellStyle name="Currency 8 4 9 2" xfId="20311" xr:uid="{00000000-0005-0000-0000-0000564F0000}"/>
    <cellStyle name="Currency 8 4 9 3" xfId="20312" xr:uid="{00000000-0005-0000-0000-0000574F0000}"/>
    <cellStyle name="Currency 8 4 9 4" xfId="20313" xr:uid="{00000000-0005-0000-0000-0000584F0000}"/>
    <cellStyle name="Currency 8 4 9 5" xfId="20314" xr:uid="{00000000-0005-0000-0000-0000594F0000}"/>
    <cellStyle name="Currency 8 4 9 6" xfId="20315" xr:uid="{00000000-0005-0000-0000-00005A4F0000}"/>
    <cellStyle name="Currency 8 4 9 7" xfId="20316" xr:uid="{00000000-0005-0000-0000-00005B4F0000}"/>
    <cellStyle name="Currency 8 5" xfId="20317" xr:uid="{00000000-0005-0000-0000-00005C4F0000}"/>
    <cellStyle name="Currency 8 5 10" xfId="20318" xr:uid="{00000000-0005-0000-0000-00005D4F0000}"/>
    <cellStyle name="Currency 8 5 11" xfId="20319" xr:uid="{00000000-0005-0000-0000-00005E4F0000}"/>
    <cellStyle name="Currency 8 5 12" xfId="20320" xr:uid="{00000000-0005-0000-0000-00005F4F0000}"/>
    <cellStyle name="Currency 8 5 13" xfId="20321" xr:uid="{00000000-0005-0000-0000-0000604F0000}"/>
    <cellStyle name="Currency 8 5 14" xfId="20322" xr:uid="{00000000-0005-0000-0000-0000614F0000}"/>
    <cellStyle name="Currency 8 5 2" xfId="20323" xr:uid="{00000000-0005-0000-0000-0000624F0000}"/>
    <cellStyle name="Currency 8 5 2 10" xfId="20324" xr:uid="{00000000-0005-0000-0000-0000634F0000}"/>
    <cellStyle name="Currency 8 5 2 11" xfId="20325" xr:uid="{00000000-0005-0000-0000-0000644F0000}"/>
    <cellStyle name="Currency 8 5 2 12" xfId="20326" xr:uid="{00000000-0005-0000-0000-0000654F0000}"/>
    <cellStyle name="Currency 8 5 2 2" xfId="20327" xr:uid="{00000000-0005-0000-0000-0000664F0000}"/>
    <cellStyle name="Currency 8 5 2 2 10" xfId="20328" xr:uid="{00000000-0005-0000-0000-0000674F0000}"/>
    <cellStyle name="Currency 8 5 2 2 2" xfId="20329" xr:uid="{00000000-0005-0000-0000-0000684F0000}"/>
    <cellStyle name="Currency 8 5 2 2 2 2" xfId="20330" xr:uid="{00000000-0005-0000-0000-0000694F0000}"/>
    <cellStyle name="Currency 8 5 2 2 2 3" xfId="20331" xr:uid="{00000000-0005-0000-0000-00006A4F0000}"/>
    <cellStyle name="Currency 8 5 2 2 2 4" xfId="20332" xr:uid="{00000000-0005-0000-0000-00006B4F0000}"/>
    <cellStyle name="Currency 8 5 2 2 2 5" xfId="20333" xr:uid="{00000000-0005-0000-0000-00006C4F0000}"/>
    <cellStyle name="Currency 8 5 2 2 2 6" xfId="20334" xr:uid="{00000000-0005-0000-0000-00006D4F0000}"/>
    <cellStyle name="Currency 8 5 2 2 2 7" xfId="20335" xr:uid="{00000000-0005-0000-0000-00006E4F0000}"/>
    <cellStyle name="Currency 8 5 2 2 3" xfId="20336" xr:uid="{00000000-0005-0000-0000-00006F4F0000}"/>
    <cellStyle name="Currency 8 5 2 2 3 2" xfId="20337" xr:uid="{00000000-0005-0000-0000-0000704F0000}"/>
    <cellStyle name="Currency 8 5 2 2 3 3" xfId="20338" xr:uid="{00000000-0005-0000-0000-0000714F0000}"/>
    <cellStyle name="Currency 8 5 2 2 3 4" xfId="20339" xr:uid="{00000000-0005-0000-0000-0000724F0000}"/>
    <cellStyle name="Currency 8 5 2 2 3 5" xfId="20340" xr:uid="{00000000-0005-0000-0000-0000734F0000}"/>
    <cellStyle name="Currency 8 5 2 2 3 6" xfId="20341" xr:uid="{00000000-0005-0000-0000-0000744F0000}"/>
    <cellStyle name="Currency 8 5 2 2 3 7" xfId="20342" xr:uid="{00000000-0005-0000-0000-0000754F0000}"/>
    <cellStyle name="Currency 8 5 2 2 4" xfId="20343" xr:uid="{00000000-0005-0000-0000-0000764F0000}"/>
    <cellStyle name="Currency 8 5 2 2 4 2" xfId="20344" xr:uid="{00000000-0005-0000-0000-0000774F0000}"/>
    <cellStyle name="Currency 8 5 2 2 4 3" xfId="20345" xr:uid="{00000000-0005-0000-0000-0000784F0000}"/>
    <cellStyle name="Currency 8 5 2 2 4 4" xfId="20346" xr:uid="{00000000-0005-0000-0000-0000794F0000}"/>
    <cellStyle name="Currency 8 5 2 2 4 5" xfId="20347" xr:uid="{00000000-0005-0000-0000-00007A4F0000}"/>
    <cellStyle name="Currency 8 5 2 2 4 6" xfId="20348" xr:uid="{00000000-0005-0000-0000-00007B4F0000}"/>
    <cellStyle name="Currency 8 5 2 2 4 7" xfId="20349" xr:uid="{00000000-0005-0000-0000-00007C4F0000}"/>
    <cellStyle name="Currency 8 5 2 2 5" xfId="20350" xr:uid="{00000000-0005-0000-0000-00007D4F0000}"/>
    <cellStyle name="Currency 8 5 2 2 6" xfId="20351" xr:uid="{00000000-0005-0000-0000-00007E4F0000}"/>
    <cellStyle name="Currency 8 5 2 2 7" xfId="20352" xr:uid="{00000000-0005-0000-0000-00007F4F0000}"/>
    <cellStyle name="Currency 8 5 2 2 8" xfId="20353" xr:uid="{00000000-0005-0000-0000-0000804F0000}"/>
    <cellStyle name="Currency 8 5 2 2 9" xfId="20354" xr:uid="{00000000-0005-0000-0000-0000814F0000}"/>
    <cellStyle name="Currency 8 5 2 3" xfId="20355" xr:uid="{00000000-0005-0000-0000-0000824F0000}"/>
    <cellStyle name="Currency 8 5 2 3 2" xfId="20356" xr:uid="{00000000-0005-0000-0000-0000834F0000}"/>
    <cellStyle name="Currency 8 5 2 3 2 2" xfId="20357" xr:uid="{00000000-0005-0000-0000-0000844F0000}"/>
    <cellStyle name="Currency 8 5 2 3 2 3" xfId="20358" xr:uid="{00000000-0005-0000-0000-0000854F0000}"/>
    <cellStyle name="Currency 8 5 2 3 2 4" xfId="20359" xr:uid="{00000000-0005-0000-0000-0000864F0000}"/>
    <cellStyle name="Currency 8 5 2 3 2 5" xfId="20360" xr:uid="{00000000-0005-0000-0000-0000874F0000}"/>
    <cellStyle name="Currency 8 5 2 3 2 6" xfId="20361" xr:uid="{00000000-0005-0000-0000-0000884F0000}"/>
    <cellStyle name="Currency 8 5 2 3 2 7" xfId="20362" xr:uid="{00000000-0005-0000-0000-0000894F0000}"/>
    <cellStyle name="Currency 8 5 2 3 3" xfId="20363" xr:uid="{00000000-0005-0000-0000-00008A4F0000}"/>
    <cellStyle name="Currency 8 5 2 3 4" xfId="20364" xr:uid="{00000000-0005-0000-0000-00008B4F0000}"/>
    <cellStyle name="Currency 8 5 2 3 5" xfId="20365" xr:uid="{00000000-0005-0000-0000-00008C4F0000}"/>
    <cellStyle name="Currency 8 5 2 3 6" xfId="20366" xr:uid="{00000000-0005-0000-0000-00008D4F0000}"/>
    <cellStyle name="Currency 8 5 2 3 7" xfId="20367" xr:uid="{00000000-0005-0000-0000-00008E4F0000}"/>
    <cellStyle name="Currency 8 5 2 3 8" xfId="20368" xr:uid="{00000000-0005-0000-0000-00008F4F0000}"/>
    <cellStyle name="Currency 8 5 2 4" xfId="20369" xr:uid="{00000000-0005-0000-0000-0000904F0000}"/>
    <cellStyle name="Currency 8 5 2 4 2" xfId="20370" xr:uid="{00000000-0005-0000-0000-0000914F0000}"/>
    <cellStyle name="Currency 8 5 2 4 3" xfId="20371" xr:uid="{00000000-0005-0000-0000-0000924F0000}"/>
    <cellStyle name="Currency 8 5 2 4 4" xfId="20372" xr:uid="{00000000-0005-0000-0000-0000934F0000}"/>
    <cellStyle name="Currency 8 5 2 4 5" xfId="20373" xr:uid="{00000000-0005-0000-0000-0000944F0000}"/>
    <cellStyle name="Currency 8 5 2 4 6" xfId="20374" xr:uid="{00000000-0005-0000-0000-0000954F0000}"/>
    <cellStyle name="Currency 8 5 2 4 7" xfId="20375" xr:uid="{00000000-0005-0000-0000-0000964F0000}"/>
    <cellStyle name="Currency 8 5 2 5" xfId="20376" xr:uid="{00000000-0005-0000-0000-0000974F0000}"/>
    <cellStyle name="Currency 8 5 2 5 2" xfId="20377" xr:uid="{00000000-0005-0000-0000-0000984F0000}"/>
    <cellStyle name="Currency 8 5 2 5 3" xfId="20378" xr:uid="{00000000-0005-0000-0000-0000994F0000}"/>
    <cellStyle name="Currency 8 5 2 5 4" xfId="20379" xr:uid="{00000000-0005-0000-0000-00009A4F0000}"/>
    <cellStyle name="Currency 8 5 2 5 5" xfId="20380" xr:uid="{00000000-0005-0000-0000-00009B4F0000}"/>
    <cellStyle name="Currency 8 5 2 5 6" xfId="20381" xr:uid="{00000000-0005-0000-0000-00009C4F0000}"/>
    <cellStyle name="Currency 8 5 2 5 7" xfId="20382" xr:uid="{00000000-0005-0000-0000-00009D4F0000}"/>
    <cellStyle name="Currency 8 5 2 6" xfId="20383" xr:uid="{00000000-0005-0000-0000-00009E4F0000}"/>
    <cellStyle name="Currency 8 5 2 6 2" xfId="20384" xr:uid="{00000000-0005-0000-0000-00009F4F0000}"/>
    <cellStyle name="Currency 8 5 2 6 3" xfId="20385" xr:uid="{00000000-0005-0000-0000-0000A04F0000}"/>
    <cellStyle name="Currency 8 5 2 6 4" xfId="20386" xr:uid="{00000000-0005-0000-0000-0000A14F0000}"/>
    <cellStyle name="Currency 8 5 2 6 5" xfId="20387" xr:uid="{00000000-0005-0000-0000-0000A24F0000}"/>
    <cellStyle name="Currency 8 5 2 6 6" xfId="20388" xr:uid="{00000000-0005-0000-0000-0000A34F0000}"/>
    <cellStyle name="Currency 8 5 2 6 7" xfId="20389" xr:uid="{00000000-0005-0000-0000-0000A44F0000}"/>
    <cellStyle name="Currency 8 5 2 7" xfId="20390" xr:uid="{00000000-0005-0000-0000-0000A54F0000}"/>
    <cellStyle name="Currency 8 5 2 8" xfId="20391" xr:uid="{00000000-0005-0000-0000-0000A64F0000}"/>
    <cellStyle name="Currency 8 5 2 9" xfId="20392" xr:uid="{00000000-0005-0000-0000-0000A74F0000}"/>
    <cellStyle name="Currency 8 5 3" xfId="20393" xr:uid="{00000000-0005-0000-0000-0000A84F0000}"/>
    <cellStyle name="Currency 8 5 3 10" xfId="20394" xr:uid="{00000000-0005-0000-0000-0000A94F0000}"/>
    <cellStyle name="Currency 8 5 3 11" xfId="20395" xr:uid="{00000000-0005-0000-0000-0000AA4F0000}"/>
    <cellStyle name="Currency 8 5 3 12" xfId="20396" xr:uid="{00000000-0005-0000-0000-0000AB4F0000}"/>
    <cellStyle name="Currency 8 5 3 2" xfId="20397" xr:uid="{00000000-0005-0000-0000-0000AC4F0000}"/>
    <cellStyle name="Currency 8 5 3 2 10" xfId="20398" xr:uid="{00000000-0005-0000-0000-0000AD4F0000}"/>
    <cellStyle name="Currency 8 5 3 2 2" xfId="20399" xr:uid="{00000000-0005-0000-0000-0000AE4F0000}"/>
    <cellStyle name="Currency 8 5 3 2 2 2" xfId="20400" xr:uid="{00000000-0005-0000-0000-0000AF4F0000}"/>
    <cellStyle name="Currency 8 5 3 2 2 3" xfId="20401" xr:uid="{00000000-0005-0000-0000-0000B04F0000}"/>
    <cellStyle name="Currency 8 5 3 2 2 4" xfId="20402" xr:uid="{00000000-0005-0000-0000-0000B14F0000}"/>
    <cellStyle name="Currency 8 5 3 2 2 5" xfId="20403" xr:uid="{00000000-0005-0000-0000-0000B24F0000}"/>
    <cellStyle name="Currency 8 5 3 2 2 6" xfId="20404" xr:uid="{00000000-0005-0000-0000-0000B34F0000}"/>
    <cellStyle name="Currency 8 5 3 2 2 7" xfId="20405" xr:uid="{00000000-0005-0000-0000-0000B44F0000}"/>
    <cellStyle name="Currency 8 5 3 2 3" xfId="20406" xr:uid="{00000000-0005-0000-0000-0000B54F0000}"/>
    <cellStyle name="Currency 8 5 3 2 3 2" xfId="20407" xr:uid="{00000000-0005-0000-0000-0000B64F0000}"/>
    <cellStyle name="Currency 8 5 3 2 3 3" xfId="20408" xr:uid="{00000000-0005-0000-0000-0000B74F0000}"/>
    <cellStyle name="Currency 8 5 3 2 3 4" xfId="20409" xr:uid="{00000000-0005-0000-0000-0000B84F0000}"/>
    <cellStyle name="Currency 8 5 3 2 3 5" xfId="20410" xr:uid="{00000000-0005-0000-0000-0000B94F0000}"/>
    <cellStyle name="Currency 8 5 3 2 3 6" xfId="20411" xr:uid="{00000000-0005-0000-0000-0000BA4F0000}"/>
    <cellStyle name="Currency 8 5 3 2 3 7" xfId="20412" xr:uid="{00000000-0005-0000-0000-0000BB4F0000}"/>
    <cellStyle name="Currency 8 5 3 2 4" xfId="20413" xr:uid="{00000000-0005-0000-0000-0000BC4F0000}"/>
    <cellStyle name="Currency 8 5 3 2 4 2" xfId="20414" xr:uid="{00000000-0005-0000-0000-0000BD4F0000}"/>
    <cellStyle name="Currency 8 5 3 2 4 3" xfId="20415" xr:uid="{00000000-0005-0000-0000-0000BE4F0000}"/>
    <cellStyle name="Currency 8 5 3 2 4 4" xfId="20416" xr:uid="{00000000-0005-0000-0000-0000BF4F0000}"/>
    <cellStyle name="Currency 8 5 3 2 4 5" xfId="20417" xr:uid="{00000000-0005-0000-0000-0000C04F0000}"/>
    <cellStyle name="Currency 8 5 3 2 4 6" xfId="20418" xr:uid="{00000000-0005-0000-0000-0000C14F0000}"/>
    <cellStyle name="Currency 8 5 3 2 4 7" xfId="20419" xr:uid="{00000000-0005-0000-0000-0000C24F0000}"/>
    <cellStyle name="Currency 8 5 3 2 5" xfId="20420" xr:uid="{00000000-0005-0000-0000-0000C34F0000}"/>
    <cellStyle name="Currency 8 5 3 2 6" xfId="20421" xr:uid="{00000000-0005-0000-0000-0000C44F0000}"/>
    <cellStyle name="Currency 8 5 3 2 7" xfId="20422" xr:uid="{00000000-0005-0000-0000-0000C54F0000}"/>
    <cellStyle name="Currency 8 5 3 2 8" xfId="20423" xr:uid="{00000000-0005-0000-0000-0000C64F0000}"/>
    <cellStyle name="Currency 8 5 3 2 9" xfId="20424" xr:uid="{00000000-0005-0000-0000-0000C74F0000}"/>
    <cellStyle name="Currency 8 5 3 3" xfId="20425" xr:uid="{00000000-0005-0000-0000-0000C84F0000}"/>
    <cellStyle name="Currency 8 5 3 3 2" xfId="20426" xr:uid="{00000000-0005-0000-0000-0000C94F0000}"/>
    <cellStyle name="Currency 8 5 3 3 2 2" xfId="20427" xr:uid="{00000000-0005-0000-0000-0000CA4F0000}"/>
    <cellStyle name="Currency 8 5 3 3 2 3" xfId="20428" xr:uid="{00000000-0005-0000-0000-0000CB4F0000}"/>
    <cellStyle name="Currency 8 5 3 3 2 4" xfId="20429" xr:uid="{00000000-0005-0000-0000-0000CC4F0000}"/>
    <cellStyle name="Currency 8 5 3 3 2 5" xfId="20430" xr:uid="{00000000-0005-0000-0000-0000CD4F0000}"/>
    <cellStyle name="Currency 8 5 3 3 2 6" xfId="20431" xr:uid="{00000000-0005-0000-0000-0000CE4F0000}"/>
    <cellStyle name="Currency 8 5 3 3 2 7" xfId="20432" xr:uid="{00000000-0005-0000-0000-0000CF4F0000}"/>
    <cellStyle name="Currency 8 5 3 3 3" xfId="20433" xr:uid="{00000000-0005-0000-0000-0000D04F0000}"/>
    <cellStyle name="Currency 8 5 3 3 4" xfId="20434" xr:uid="{00000000-0005-0000-0000-0000D14F0000}"/>
    <cellStyle name="Currency 8 5 3 3 5" xfId="20435" xr:uid="{00000000-0005-0000-0000-0000D24F0000}"/>
    <cellStyle name="Currency 8 5 3 3 6" xfId="20436" xr:uid="{00000000-0005-0000-0000-0000D34F0000}"/>
    <cellStyle name="Currency 8 5 3 3 7" xfId="20437" xr:uid="{00000000-0005-0000-0000-0000D44F0000}"/>
    <cellStyle name="Currency 8 5 3 3 8" xfId="20438" xr:uid="{00000000-0005-0000-0000-0000D54F0000}"/>
    <cellStyle name="Currency 8 5 3 4" xfId="20439" xr:uid="{00000000-0005-0000-0000-0000D64F0000}"/>
    <cellStyle name="Currency 8 5 3 4 2" xfId="20440" xr:uid="{00000000-0005-0000-0000-0000D74F0000}"/>
    <cellStyle name="Currency 8 5 3 4 3" xfId="20441" xr:uid="{00000000-0005-0000-0000-0000D84F0000}"/>
    <cellStyle name="Currency 8 5 3 4 4" xfId="20442" xr:uid="{00000000-0005-0000-0000-0000D94F0000}"/>
    <cellStyle name="Currency 8 5 3 4 5" xfId="20443" xr:uid="{00000000-0005-0000-0000-0000DA4F0000}"/>
    <cellStyle name="Currency 8 5 3 4 6" xfId="20444" xr:uid="{00000000-0005-0000-0000-0000DB4F0000}"/>
    <cellStyle name="Currency 8 5 3 4 7" xfId="20445" xr:uid="{00000000-0005-0000-0000-0000DC4F0000}"/>
    <cellStyle name="Currency 8 5 3 5" xfId="20446" xr:uid="{00000000-0005-0000-0000-0000DD4F0000}"/>
    <cellStyle name="Currency 8 5 3 5 2" xfId="20447" xr:uid="{00000000-0005-0000-0000-0000DE4F0000}"/>
    <cellStyle name="Currency 8 5 3 5 3" xfId="20448" xr:uid="{00000000-0005-0000-0000-0000DF4F0000}"/>
    <cellStyle name="Currency 8 5 3 5 4" xfId="20449" xr:uid="{00000000-0005-0000-0000-0000E04F0000}"/>
    <cellStyle name="Currency 8 5 3 5 5" xfId="20450" xr:uid="{00000000-0005-0000-0000-0000E14F0000}"/>
    <cellStyle name="Currency 8 5 3 5 6" xfId="20451" xr:uid="{00000000-0005-0000-0000-0000E24F0000}"/>
    <cellStyle name="Currency 8 5 3 5 7" xfId="20452" xr:uid="{00000000-0005-0000-0000-0000E34F0000}"/>
    <cellStyle name="Currency 8 5 3 6" xfId="20453" xr:uid="{00000000-0005-0000-0000-0000E44F0000}"/>
    <cellStyle name="Currency 8 5 3 6 2" xfId="20454" xr:uid="{00000000-0005-0000-0000-0000E54F0000}"/>
    <cellStyle name="Currency 8 5 3 6 3" xfId="20455" xr:uid="{00000000-0005-0000-0000-0000E64F0000}"/>
    <cellStyle name="Currency 8 5 3 6 4" xfId="20456" xr:uid="{00000000-0005-0000-0000-0000E74F0000}"/>
    <cellStyle name="Currency 8 5 3 6 5" xfId="20457" xr:uid="{00000000-0005-0000-0000-0000E84F0000}"/>
    <cellStyle name="Currency 8 5 3 6 6" xfId="20458" xr:uid="{00000000-0005-0000-0000-0000E94F0000}"/>
    <cellStyle name="Currency 8 5 3 6 7" xfId="20459" xr:uid="{00000000-0005-0000-0000-0000EA4F0000}"/>
    <cellStyle name="Currency 8 5 3 7" xfId="20460" xr:uid="{00000000-0005-0000-0000-0000EB4F0000}"/>
    <cellStyle name="Currency 8 5 3 8" xfId="20461" xr:uid="{00000000-0005-0000-0000-0000EC4F0000}"/>
    <cellStyle name="Currency 8 5 3 9" xfId="20462" xr:uid="{00000000-0005-0000-0000-0000ED4F0000}"/>
    <cellStyle name="Currency 8 5 4" xfId="20463" xr:uid="{00000000-0005-0000-0000-0000EE4F0000}"/>
    <cellStyle name="Currency 8 5 4 10" xfId="20464" xr:uid="{00000000-0005-0000-0000-0000EF4F0000}"/>
    <cellStyle name="Currency 8 5 4 2" xfId="20465" xr:uid="{00000000-0005-0000-0000-0000F04F0000}"/>
    <cellStyle name="Currency 8 5 4 2 2" xfId="20466" xr:uid="{00000000-0005-0000-0000-0000F14F0000}"/>
    <cellStyle name="Currency 8 5 4 2 3" xfId="20467" xr:uid="{00000000-0005-0000-0000-0000F24F0000}"/>
    <cellStyle name="Currency 8 5 4 2 4" xfId="20468" xr:uid="{00000000-0005-0000-0000-0000F34F0000}"/>
    <cellStyle name="Currency 8 5 4 2 5" xfId="20469" xr:uid="{00000000-0005-0000-0000-0000F44F0000}"/>
    <cellStyle name="Currency 8 5 4 2 6" xfId="20470" xr:uid="{00000000-0005-0000-0000-0000F54F0000}"/>
    <cellStyle name="Currency 8 5 4 2 7" xfId="20471" xr:uid="{00000000-0005-0000-0000-0000F64F0000}"/>
    <cellStyle name="Currency 8 5 4 3" xfId="20472" xr:uid="{00000000-0005-0000-0000-0000F74F0000}"/>
    <cellStyle name="Currency 8 5 4 3 2" xfId="20473" xr:uid="{00000000-0005-0000-0000-0000F84F0000}"/>
    <cellStyle name="Currency 8 5 4 3 3" xfId="20474" xr:uid="{00000000-0005-0000-0000-0000F94F0000}"/>
    <cellStyle name="Currency 8 5 4 3 4" xfId="20475" xr:uid="{00000000-0005-0000-0000-0000FA4F0000}"/>
    <cellStyle name="Currency 8 5 4 3 5" xfId="20476" xr:uid="{00000000-0005-0000-0000-0000FB4F0000}"/>
    <cellStyle name="Currency 8 5 4 3 6" xfId="20477" xr:uid="{00000000-0005-0000-0000-0000FC4F0000}"/>
    <cellStyle name="Currency 8 5 4 3 7" xfId="20478" xr:uid="{00000000-0005-0000-0000-0000FD4F0000}"/>
    <cellStyle name="Currency 8 5 4 4" xfId="20479" xr:uid="{00000000-0005-0000-0000-0000FE4F0000}"/>
    <cellStyle name="Currency 8 5 4 4 2" xfId="20480" xr:uid="{00000000-0005-0000-0000-0000FF4F0000}"/>
    <cellStyle name="Currency 8 5 4 4 3" xfId="20481" xr:uid="{00000000-0005-0000-0000-000000500000}"/>
    <cellStyle name="Currency 8 5 4 4 4" xfId="20482" xr:uid="{00000000-0005-0000-0000-000001500000}"/>
    <cellStyle name="Currency 8 5 4 4 5" xfId="20483" xr:uid="{00000000-0005-0000-0000-000002500000}"/>
    <cellStyle name="Currency 8 5 4 4 6" xfId="20484" xr:uid="{00000000-0005-0000-0000-000003500000}"/>
    <cellStyle name="Currency 8 5 4 4 7" xfId="20485" xr:uid="{00000000-0005-0000-0000-000004500000}"/>
    <cellStyle name="Currency 8 5 4 5" xfId="20486" xr:uid="{00000000-0005-0000-0000-000005500000}"/>
    <cellStyle name="Currency 8 5 4 6" xfId="20487" xr:uid="{00000000-0005-0000-0000-000006500000}"/>
    <cellStyle name="Currency 8 5 4 7" xfId="20488" xr:uid="{00000000-0005-0000-0000-000007500000}"/>
    <cellStyle name="Currency 8 5 4 8" xfId="20489" xr:uid="{00000000-0005-0000-0000-000008500000}"/>
    <cellStyle name="Currency 8 5 4 9" xfId="20490" xr:uid="{00000000-0005-0000-0000-000009500000}"/>
    <cellStyle name="Currency 8 5 5" xfId="20491" xr:uid="{00000000-0005-0000-0000-00000A500000}"/>
    <cellStyle name="Currency 8 5 5 2" xfId="20492" xr:uid="{00000000-0005-0000-0000-00000B500000}"/>
    <cellStyle name="Currency 8 5 5 2 2" xfId="20493" xr:uid="{00000000-0005-0000-0000-00000C500000}"/>
    <cellStyle name="Currency 8 5 5 2 3" xfId="20494" xr:uid="{00000000-0005-0000-0000-00000D500000}"/>
    <cellStyle name="Currency 8 5 5 2 4" xfId="20495" xr:uid="{00000000-0005-0000-0000-00000E500000}"/>
    <cellStyle name="Currency 8 5 5 2 5" xfId="20496" xr:uid="{00000000-0005-0000-0000-00000F500000}"/>
    <cellStyle name="Currency 8 5 5 2 6" xfId="20497" xr:uid="{00000000-0005-0000-0000-000010500000}"/>
    <cellStyle name="Currency 8 5 5 2 7" xfId="20498" xr:uid="{00000000-0005-0000-0000-000011500000}"/>
    <cellStyle name="Currency 8 5 5 3" xfId="20499" xr:uid="{00000000-0005-0000-0000-000012500000}"/>
    <cellStyle name="Currency 8 5 5 4" xfId="20500" xr:uid="{00000000-0005-0000-0000-000013500000}"/>
    <cellStyle name="Currency 8 5 5 5" xfId="20501" xr:uid="{00000000-0005-0000-0000-000014500000}"/>
    <cellStyle name="Currency 8 5 5 6" xfId="20502" xr:uid="{00000000-0005-0000-0000-000015500000}"/>
    <cellStyle name="Currency 8 5 5 7" xfId="20503" xr:uid="{00000000-0005-0000-0000-000016500000}"/>
    <cellStyle name="Currency 8 5 5 8" xfId="20504" xr:uid="{00000000-0005-0000-0000-000017500000}"/>
    <cellStyle name="Currency 8 5 6" xfId="20505" xr:uid="{00000000-0005-0000-0000-000018500000}"/>
    <cellStyle name="Currency 8 5 6 2" xfId="20506" xr:uid="{00000000-0005-0000-0000-000019500000}"/>
    <cellStyle name="Currency 8 5 6 3" xfId="20507" xr:uid="{00000000-0005-0000-0000-00001A500000}"/>
    <cellStyle name="Currency 8 5 6 4" xfId="20508" xr:uid="{00000000-0005-0000-0000-00001B500000}"/>
    <cellStyle name="Currency 8 5 6 5" xfId="20509" xr:uid="{00000000-0005-0000-0000-00001C500000}"/>
    <cellStyle name="Currency 8 5 6 6" xfId="20510" xr:uid="{00000000-0005-0000-0000-00001D500000}"/>
    <cellStyle name="Currency 8 5 6 7" xfId="20511" xr:uid="{00000000-0005-0000-0000-00001E500000}"/>
    <cellStyle name="Currency 8 5 7" xfId="20512" xr:uid="{00000000-0005-0000-0000-00001F500000}"/>
    <cellStyle name="Currency 8 5 7 2" xfId="20513" xr:uid="{00000000-0005-0000-0000-000020500000}"/>
    <cellStyle name="Currency 8 5 7 3" xfId="20514" xr:uid="{00000000-0005-0000-0000-000021500000}"/>
    <cellStyle name="Currency 8 5 7 4" xfId="20515" xr:uid="{00000000-0005-0000-0000-000022500000}"/>
    <cellStyle name="Currency 8 5 7 5" xfId="20516" xr:uid="{00000000-0005-0000-0000-000023500000}"/>
    <cellStyle name="Currency 8 5 7 6" xfId="20517" xr:uid="{00000000-0005-0000-0000-000024500000}"/>
    <cellStyle name="Currency 8 5 7 7" xfId="20518" xr:uid="{00000000-0005-0000-0000-000025500000}"/>
    <cellStyle name="Currency 8 5 8" xfId="20519" xr:uid="{00000000-0005-0000-0000-000026500000}"/>
    <cellStyle name="Currency 8 5 8 2" xfId="20520" xr:uid="{00000000-0005-0000-0000-000027500000}"/>
    <cellStyle name="Currency 8 5 8 3" xfId="20521" xr:uid="{00000000-0005-0000-0000-000028500000}"/>
    <cellStyle name="Currency 8 5 8 4" xfId="20522" xr:uid="{00000000-0005-0000-0000-000029500000}"/>
    <cellStyle name="Currency 8 5 8 5" xfId="20523" xr:uid="{00000000-0005-0000-0000-00002A500000}"/>
    <cellStyle name="Currency 8 5 8 6" xfId="20524" xr:uid="{00000000-0005-0000-0000-00002B500000}"/>
    <cellStyle name="Currency 8 5 8 7" xfId="20525" xr:uid="{00000000-0005-0000-0000-00002C500000}"/>
    <cellStyle name="Currency 8 5 9" xfId="20526" xr:uid="{00000000-0005-0000-0000-00002D500000}"/>
    <cellStyle name="Currency 8 6" xfId="20527" xr:uid="{00000000-0005-0000-0000-00002E500000}"/>
    <cellStyle name="Currency 8 6 10" xfId="20528" xr:uid="{00000000-0005-0000-0000-00002F500000}"/>
    <cellStyle name="Currency 8 6 11" xfId="20529" xr:uid="{00000000-0005-0000-0000-000030500000}"/>
    <cellStyle name="Currency 8 6 12" xfId="20530" xr:uid="{00000000-0005-0000-0000-000031500000}"/>
    <cellStyle name="Currency 8 6 13" xfId="20531" xr:uid="{00000000-0005-0000-0000-000032500000}"/>
    <cellStyle name="Currency 8 6 14" xfId="20532" xr:uid="{00000000-0005-0000-0000-000033500000}"/>
    <cellStyle name="Currency 8 6 2" xfId="20533" xr:uid="{00000000-0005-0000-0000-000034500000}"/>
    <cellStyle name="Currency 8 6 2 10" xfId="20534" xr:uid="{00000000-0005-0000-0000-000035500000}"/>
    <cellStyle name="Currency 8 6 2 11" xfId="20535" xr:uid="{00000000-0005-0000-0000-000036500000}"/>
    <cellStyle name="Currency 8 6 2 12" xfId="20536" xr:uid="{00000000-0005-0000-0000-000037500000}"/>
    <cellStyle name="Currency 8 6 2 2" xfId="20537" xr:uid="{00000000-0005-0000-0000-000038500000}"/>
    <cellStyle name="Currency 8 6 2 2 10" xfId="20538" xr:uid="{00000000-0005-0000-0000-000039500000}"/>
    <cellStyle name="Currency 8 6 2 2 2" xfId="20539" xr:uid="{00000000-0005-0000-0000-00003A500000}"/>
    <cellStyle name="Currency 8 6 2 2 2 2" xfId="20540" xr:uid="{00000000-0005-0000-0000-00003B500000}"/>
    <cellStyle name="Currency 8 6 2 2 2 3" xfId="20541" xr:uid="{00000000-0005-0000-0000-00003C500000}"/>
    <cellStyle name="Currency 8 6 2 2 2 4" xfId="20542" xr:uid="{00000000-0005-0000-0000-00003D500000}"/>
    <cellStyle name="Currency 8 6 2 2 2 5" xfId="20543" xr:uid="{00000000-0005-0000-0000-00003E500000}"/>
    <cellStyle name="Currency 8 6 2 2 2 6" xfId="20544" xr:uid="{00000000-0005-0000-0000-00003F500000}"/>
    <cellStyle name="Currency 8 6 2 2 2 7" xfId="20545" xr:uid="{00000000-0005-0000-0000-000040500000}"/>
    <cellStyle name="Currency 8 6 2 2 3" xfId="20546" xr:uid="{00000000-0005-0000-0000-000041500000}"/>
    <cellStyle name="Currency 8 6 2 2 3 2" xfId="20547" xr:uid="{00000000-0005-0000-0000-000042500000}"/>
    <cellStyle name="Currency 8 6 2 2 3 3" xfId="20548" xr:uid="{00000000-0005-0000-0000-000043500000}"/>
    <cellStyle name="Currency 8 6 2 2 3 4" xfId="20549" xr:uid="{00000000-0005-0000-0000-000044500000}"/>
    <cellStyle name="Currency 8 6 2 2 3 5" xfId="20550" xr:uid="{00000000-0005-0000-0000-000045500000}"/>
    <cellStyle name="Currency 8 6 2 2 3 6" xfId="20551" xr:uid="{00000000-0005-0000-0000-000046500000}"/>
    <cellStyle name="Currency 8 6 2 2 3 7" xfId="20552" xr:uid="{00000000-0005-0000-0000-000047500000}"/>
    <cellStyle name="Currency 8 6 2 2 4" xfId="20553" xr:uid="{00000000-0005-0000-0000-000048500000}"/>
    <cellStyle name="Currency 8 6 2 2 4 2" xfId="20554" xr:uid="{00000000-0005-0000-0000-000049500000}"/>
    <cellStyle name="Currency 8 6 2 2 4 3" xfId="20555" xr:uid="{00000000-0005-0000-0000-00004A500000}"/>
    <cellStyle name="Currency 8 6 2 2 4 4" xfId="20556" xr:uid="{00000000-0005-0000-0000-00004B500000}"/>
    <cellStyle name="Currency 8 6 2 2 4 5" xfId="20557" xr:uid="{00000000-0005-0000-0000-00004C500000}"/>
    <cellStyle name="Currency 8 6 2 2 4 6" xfId="20558" xr:uid="{00000000-0005-0000-0000-00004D500000}"/>
    <cellStyle name="Currency 8 6 2 2 4 7" xfId="20559" xr:uid="{00000000-0005-0000-0000-00004E500000}"/>
    <cellStyle name="Currency 8 6 2 2 5" xfId="20560" xr:uid="{00000000-0005-0000-0000-00004F500000}"/>
    <cellStyle name="Currency 8 6 2 2 6" xfId="20561" xr:uid="{00000000-0005-0000-0000-000050500000}"/>
    <cellStyle name="Currency 8 6 2 2 7" xfId="20562" xr:uid="{00000000-0005-0000-0000-000051500000}"/>
    <cellStyle name="Currency 8 6 2 2 8" xfId="20563" xr:uid="{00000000-0005-0000-0000-000052500000}"/>
    <cellStyle name="Currency 8 6 2 2 9" xfId="20564" xr:uid="{00000000-0005-0000-0000-000053500000}"/>
    <cellStyle name="Currency 8 6 2 3" xfId="20565" xr:uid="{00000000-0005-0000-0000-000054500000}"/>
    <cellStyle name="Currency 8 6 2 3 2" xfId="20566" xr:uid="{00000000-0005-0000-0000-000055500000}"/>
    <cellStyle name="Currency 8 6 2 3 2 2" xfId="20567" xr:uid="{00000000-0005-0000-0000-000056500000}"/>
    <cellStyle name="Currency 8 6 2 3 2 3" xfId="20568" xr:uid="{00000000-0005-0000-0000-000057500000}"/>
    <cellStyle name="Currency 8 6 2 3 2 4" xfId="20569" xr:uid="{00000000-0005-0000-0000-000058500000}"/>
    <cellStyle name="Currency 8 6 2 3 2 5" xfId="20570" xr:uid="{00000000-0005-0000-0000-000059500000}"/>
    <cellStyle name="Currency 8 6 2 3 2 6" xfId="20571" xr:uid="{00000000-0005-0000-0000-00005A500000}"/>
    <cellStyle name="Currency 8 6 2 3 2 7" xfId="20572" xr:uid="{00000000-0005-0000-0000-00005B500000}"/>
    <cellStyle name="Currency 8 6 2 3 3" xfId="20573" xr:uid="{00000000-0005-0000-0000-00005C500000}"/>
    <cellStyle name="Currency 8 6 2 3 4" xfId="20574" xr:uid="{00000000-0005-0000-0000-00005D500000}"/>
    <cellStyle name="Currency 8 6 2 3 5" xfId="20575" xr:uid="{00000000-0005-0000-0000-00005E500000}"/>
    <cellStyle name="Currency 8 6 2 3 6" xfId="20576" xr:uid="{00000000-0005-0000-0000-00005F500000}"/>
    <cellStyle name="Currency 8 6 2 3 7" xfId="20577" xr:uid="{00000000-0005-0000-0000-000060500000}"/>
    <cellStyle name="Currency 8 6 2 3 8" xfId="20578" xr:uid="{00000000-0005-0000-0000-000061500000}"/>
    <cellStyle name="Currency 8 6 2 4" xfId="20579" xr:uid="{00000000-0005-0000-0000-000062500000}"/>
    <cellStyle name="Currency 8 6 2 4 2" xfId="20580" xr:uid="{00000000-0005-0000-0000-000063500000}"/>
    <cellStyle name="Currency 8 6 2 4 3" xfId="20581" xr:uid="{00000000-0005-0000-0000-000064500000}"/>
    <cellStyle name="Currency 8 6 2 4 4" xfId="20582" xr:uid="{00000000-0005-0000-0000-000065500000}"/>
    <cellStyle name="Currency 8 6 2 4 5" xfId="20583" xr:uid="{00000000-0005-0000-0000-000066500000}"/>
    <cellStyle name="Currency 8 6 2 4 6" xfId="20584" xr:uid="{00000000-0005-0000-0000-000067500000}"/>
    <cellStyle name="Currency 8 6 2 4 7" xfId="20585" xr:uid="{00000000-0005-0000-0000-000068500000}"/>
    <cellStyle name="Currency 8 6 2 5" xfId="20586" xr:uid="{00000000-0005-0000-0000-000069500000}"/>
    <cellStyle name="Currency 8 6 2 5 2" xfId="20587" xr:uid="{00000000-0005-0000-0000-00006A500000}"/>
    <cellStyle name="Currency 8 6 2 5 3" xfId="20588" xr:uid="{00000000-0005-0000-0000-00006B500000}"/>
    <cellStyle name="Currency 8 6 2 5 4" xfId="20589" xr:uid="{00000000-0005-0000-0000-00006C500000}"/>
    <cellStyle name="Currency 8 6 2 5 5" xfId="20590" xr:uid="{00000000-0005-0000-0000-00006D500000}"/>
    <cellStyle name="Currency 8 6 2 5 6" xfId="20591" xr:uid="{00000000-0005-0000-0000-00006E500000}"/>
    <cellStyle name="Currency 8 6 2 5 7" xfId="20592" xr:uid="{00000000-0005-0000-0000-00006F500000}"/>
    <cellStyle name="Currency 8 6 2 6" xfId="20593" xr:uid="{00000000-0005-0000-0000-000070500000}"/>
    <cellStyle name="Currency 8 6 2 6 2" xfId="20594" xr:uid="{00000000-0005-0000-0000-000071500000}"/>
    <cellStyle name="Currency 8 6 2 6 3" xfId="20595" xr:uid="{00000000-0005-0000-0000-000072500000}"/>
    <cellStyle name="Currency 8 6 2 6 4" xfId="20596" xr:uid="{00000000-0005-0000-0000-000073500000}"/>
    <cellStyle name="Currency 8 6 2 6 5" xfId="20597" xr:uid="{00000000-0005-0000-0000-000074500000}"/>
    <cellStyle name="Currency 8 6 2 6 6" xfId="20598" xr:uid="{00000000-0005-0000-0000-000075500000}"/>
    <cellStyle name="Currency 8 6 2 6 7" xfId="20599" xr:uid="{00000000-0005-0000-0000-000076500000}"/>
    <cellStyle name="Currency 8 6 2 7" xfId="20600" xr:uid="{00000000-0005-0000-0000-000077500000}"/>
    <cellStyle name="Currency 8 6 2 8" xfId="20601" xr:uid="{00000000-0005-0000-0000-000078500000}"/>
    <cellStyle name="Currency 8 6 2 9" xfId="20602" xr:uid="{00000000-0005-0000-0000-000079500000}"/>
    <cellStyle name="Currency 8 6 3" xfId="20603" xr:uid="{00000000-0005-0000-0000-00007A500000}"/>
    <cellStyle name="Currency 8 6 3 10" xfId="20604" xr:uid="{00000000-0005-0000-0000-00007B500000}"/>
    <cellStyle name="Currency 8 6 3 11" xfId="20605" xr:uid="{00000000-0005-0000-0000-00007C500000}"/>
    <cellStyle name="Currency 8 6 3 12" xfId="20606" xr:uid="{00000000-0005-0000-0000-00007D500000}"/>
    <cellStyle name="Currency 8 6 3 2" xfId="20607" xr:uid="{00000000-0005-0000-0000-00007E500000}"/>
    <cellStyle name="Currency 8 6 3 2 10" xfId="20608" xr:uid="{00000000-0005-0000-0000-00007F500000}"/>
    <cellStyle name="Currency 8 6 3 2 2" xfId="20609" xr:uid="{00000000-0005-0000-0000-000080500000}"/>
    <cellStyle name="Currency 8 6 3 2 2 2" xfId="20610" xr:uid="{00000000-0005-0000-0000-000081500000}"/>
    <cellStyle name="Currency 8 6 3 2 2 3" xfId="20611" xr:uid="{00000000-0005-0000-0000-000082500000}"/>
    <cellStyle name="Currency 8 6 3 2 2 4" xfId="20612" xr:uid="{00000000-0005-0000-0000-000083500000}"/>
    <cellStyle name="Currency 8 6 3 2 2 5" xfId="20613" xr:uid="{00000000-0005-0000-0000-000084500000}"/>
    <cellStyle name="Currency 8 6 3 2 2 6" xfId="20614" xr:uid="{00000000-0005-0000-0000-000085500000}"/>
    <cellStyle name="Currency 8 6 3 2 2 7" xfId="20615" xr:uid="{00000000-0005-0000-0000-000086500000}"/>
    <cellStyle name="Currency 8 6 3 2 3" xfId="20616" xr:uid="{00000000-0005-0000-0000-000087500000}"/>
    <cellStyle name="Currency 8 6 3 2 3 2" xfId="20617" xr:uid="{00000000-0005-0000-0000-000088500000}"/>
    <cellStyle name="Currency 8 6 3 2 3 3" xfId="20618" xr:uid="{00000000-0005-0000-0000-000089500000}"/>
    <cellStyle name="Currency 8 6 3 2 3 4" xfId="20619" xr:uid="{00000000-0005-0000-0000-00008A500000}"/>
    <cellStyle name="Currency 8 6 3 2 3 5" xfId="20620" xr:uid="{00000000-0005-0000-0000-00008B500000}"/>
    <cellStyle name="Currency 8 6 3 2 3 6" xfId="20621" xr:uid="{00000000-0005-0000-0000-00008C500000}"/>
    <cellStyle name="Currency 8 6 3 2 3 7" xfId="20622" xr:uid="{00000000-0005-0000-0000-00008D500000}"/>
    <cellStyle name="Currency 8 6 3 2 4" xfId="20623" xr:uid="{00000000-0005-0000-0000-00008E500000}"/>
    <cellStyle name="Currency 8 6 3 2 4 2" xfId="20624" xr:uid="{00000000-0005-0000-0000-00008F500000}"/>
    <cellStyle name="Currency 8 6 3 2 4 3" xfId="20625" xr:uid="{00000000-0005-0000-0000-000090500000}"/>
    <cellStyle name="Currency 8 6 3 2 4 4" xfId="20626" xr:uid="{00000000-0005-0000-0000-000091500000}"/>
    <cellStyle name="Currency 8 6 3 2 4 5" xfId="20627" xr:uid="{00000000-0005-0000-0000-000092500000}"/>
    <cellStyle name="Currency 8 6 3 2 4 6" xfId="20628" xr:uid="{00000000-0005-0000-0000-000093500000}"/>
    <cellStyle name="Currency 8 6 3 2 4 7" xfId="20629" xr:uid="{00000000-0005-0000-0000-000094500000}"/>
    <cellStyle name="Currency 8 6 3 2 5" xfId="20630" xr:uid="{00000000-0005-0000-0000-000095500000}"/>
    <cellStyle name="Currency 8 6 3 2 6" xfId="20631" xr:uid="{00000000-0005-0000-0000-000096500000}"/>
    <cellStyle name="Currency 8 6 3 2 7" xfId="20632" xr:uid="{00000000-0005-0000-0000-000097500000}"/>
    <cellStyle name="Currency 8 6 3 2 8" xfId="20633" xr:uid="{00000000-0005-0000-0000-000098500000}"/>
    <cellStyle name="Currency 8 6 3 2 9" xfId="20634" xr:uid="{00000000-0005-0000-0000-000099500000}"/>
    <cellStyle name="Currency 8 6 3 3" xfId="20635" xr:uid="{00000000-0005-0000-0000-00009A500000}"/>
    <cellStyle name="Currency 8 6 3 3 2" xfId="20636" xr:uid="{00000000-0005-0000-0000-00009B500000}"/>
    <cellStyle name="Currency 8 6 3 3 2 2" xfId="20637" xr:uid="{00000000-0005-0000-0000-00009C500000}"/>
    <cellStyle name="Currency 8 6 3 3 2 3" xfId="20638" xr:uid="{00000000-0005-0000-0000-00009D500000}"/>
    <cellStyle name="Currency 8 6 3 3 2 4" xfId="20639" xr:uid="{00000000-0005-0000-0000-00009E500000}"/>
    <cellStyle name="Currency 8 6 3 3 2 5" xfId="20640" xr:uid="{00000000-0005-0000-0000-00009F500000}"/>
    <cellStyle name="Currency 8 6 3 3 2 6" xfId="20641" xr:uid="{00000000-0005-0000-0000-0000A0500000}"/>
    <cellStyle name="Currency 8 6 3 3 2 7" xfId="20642" xr:uid="{00000000-0005-0000-0000-0000A1500000}"/>
    <cellStyle name="Currency 8 6 3 3 3" xfId="20643" xr:uid="{00000000-0005-0000-0000-0000A2500000}"/>
    <cellStyle name="Currency 8 6 3 3 4" xfId="20644" xr:uid="{00000000-0005-0000-0000-0000A3500000}"/>
    <cellStyle name="Currency 8 6 3 3 5" xfId="20645" xr:uid="{00000000-0005-0000-0000-0000A4500000}"/>
    <cellStyle name="Currency 8 6 3 3 6" xfId="20646" xr:uid="{00000000-0005-0000-0000-0000A5500000}"/>
    <cellStyle name="Currency 8 6 3 3 7" xfId="20647" xr:uid="{00000000-0005-0000-0000-0000A6500000}"/>
    <cellStyle name="Currency 8 6 3 3 8" xfId="20648" xr:uid="{00000000-0005-0000-0000-0000A7500000}"/>
    <cellStyle name="Currency 8 6 3 4" xfId="20649" xr:uid="{00000000-0005-0000-0000-0000A8500000}"/>
    <cellStyle name="Currency 8 6 3 4 2" xfId="20650" xr:uid="{00000000-0005-0000-0000-0000A9500000}"/>
    <cellStyle name="Currency 8 6 3 4 3" xfId="20651" xr:uid="{00000000-0005-0000-0000-0000AA500000}"/>
    <cellStyle name="Currency 8 6 3 4 4" xfId="20652" xr:uid="{00000000-0005-0000-0000-0000AB500000}"/>
    <cellStyle name="Currency 8 6 3 4 5" xfId="20653" xr:uid="{00000000-0005-0000-0000-0000AC500000}"/>
    <cellStyle name="Currency 8 6 3 4 6" xfId="20654" xr:uid="{00000000-0005-0000-0000-0000AD500000}"/>
    <cellStyle name="Currency 8 6 3 4 7" xfId="20655" xr:uid="{00000000-0005-0000-0000-0000AE500000}"/>
    <cellStyle name="Currency 8 6 3 5" xfId="20656" xr:uid="{00000000-0005-0000-0000-0000AF500000}"/>
    <cellStyle name="Currency 8 6 3 5 2" xfId="20657" xr:uid="{00000000-0005-0000-0000-0000B0500000}"/>
    <cellStyle name="Currency 8 6 3 5 3" xfId="20658" xr:uid="{00000000-0005-0000-0000-0000B1500000}"/>
    <cellStyle name="Currency 8 6 3 5 4" xfId="20659" xr:uid="{00000000-0005-0000-0000-0000B2500000}"/>
    <cellStyle name="Currency 8 6 3 5 5" xfId="20660" xr:uid="{00000000-0005-0000-0000-0000B3500000}"/>
    <cellStyle name="Currency 8 6 3 5 6" xfId="20661" xr:uid="{00000000-0005-0000-0000-0000B4500000}"/>
    <cellStyle name="Currency 8 6 3 5 7" xfId="20662" xr:uid="{00000000-0005-0000-0000-0000B5500000}"/>
    <cellStyle name="Currency 8 6 3 6" xfId="20663" xr:uid="{00000000-0005-0000-0000-0000B6500000}"/>
    <cellStyle name="Currency 8 6 3 6 2" xfId="20664" xr:uid="{00000000-0005-0000-0000-0000B7500000}"/>
    <cellStyle name="Currency 8 6 3 6 3" xfId="20665" xr:uid="{00000000-0005-0000-0000-0000B8500000}"/>
    <cellStyle name="Currency 8 6 3 6 4" xfId="20666" xr:uid="{00000000-0005-0000-0000-0000B9500000}"/>
    <cellStyle name="Currency 8 6 3 6 5" xfId="20667" xr:uid="{00000000-0005-0000-0000-0000BA500000}"/>
    <cellStyle name="Currency 8 6 3 6 6" xfId="20668" xr:uid="{00000000-0005-0000-0000-0000BB500000}"/>
    <cellStyle name="Currency 8 6 3 6 7" xfId="20669" xr:uid="{00000000-0005-0000-0000-0000BC500000}"/>
    <cellStyle name="Currency 8 6 3 7" xfId="20670" xr:uid="{00000000-0005-0000-0000-0000BD500000}"/>
    <cellStyle name="Currency 8 6 3 8" xfId="20671" xr:uid="{00000000-0005-0000-0000-0000BE500000}"/>
    <cellStyle name="Currency 8 6 3 9" xfId="20672" xr:uid="{00000000-0005-0000-0000-0000BF500000}"/>
    <cellStyle name="Currency 8 6 4" xfId="20673" xr:uid="{00000000-0005-0000-0000-0000C0500000}"/>
    <cellStyle name="Currency 8 6 4 10" xfId="20674" xr:uid="{00000000-0005-0000-0000-0000C1500000}"/>
    <cellStyle name="Currency 8 6 4 2" xfId="20675" xr:uid="{00000000-0005-0000-0000-0000C2500000}"/>
    <cellStyle name="Currency 8 6 4 2 2" xfId="20676" xr:uid="{00000000-0005-0000-0000-0000C3500000}"/>
    <cellStyle name="Currency 8 6 4 2 3" xfId="20677" xr:uid="{00000000-0005-0000-0000-0000C4500000}"/>
    <cellStyle name="Currency 8 6 4 2 4" xfId="20678" xr:uid="{00000000-0005-0000-0000-0000C5500000}"/>
    <cellStyle name="Currency 8 6 4 2 5" xfId="20679" xr:uid="{00000000-0005-0000-0000-0000C6500000}"/>
    <cellStyle name="Currency 8 6 4 2 6" xfId="20680" xr:uid="{00000000-0005-0000-0000-0000C7500000}"/>
    <cellStyle name="Currency 8 6 4 2 7" xfId="20681" xr:uid="{00000000-0005-0000-0000-0000C8500000}"/>
    <cellStyle name="Currency 8 6 4 3" xfId="20682" xr:uid="{00000000-0005-0000-0000-0000C9500000}"/>
    <cellStyle name="Currency 8 6 4 3 2" xfId="20683" xr:uid="{00000000-0005-0000-0000-0000CA500000}"/>
    <cellStyle name="Currency 8 6 4 3 3" xfId="20684" xr:uid="{00000000-0005-0000-0000-0000CB500000}"/>
    <cellStyle name="Currency 8 6 4 3 4" xfId="20685" xr:uid="{00000000-0005-0000-0000-0000CC500000}"/>
    <cellStyle name="Currency 8 6 4 3 5" xfId="20686" xr:uid="{00000000-0005-0000-0000-0000CD500000}"/>
    <cellStyle name="Currency 8 6 4 3 6" xfId="20687" xr:uid="{00000000-0005-0000-0000-0000CE500000}"/>
    <cellStyle name="Currency 8 6 4 3 7" xfId="20688" xr:uid="{00000000-0005-0000-0000-0000CF500000}"/>
    <cellStyle name="Currency 8 6 4 4" xfId="20689" xr:uid="{00000000-0005-0000-0000-0000D0500000}"/>
    <cellStyle name="Currency 8 6 4 4 2" xfId="20690" xr:uid="{00000000-0005-0000-0000-0000D1500000}"/>
    <cellStyle name="Currency 8 6 4 4 3" xfId="20691" xr:uid="{00000000-0005-0000-0000-0000D2500000}"/>
    <cellStyle name="Currency 8 6 4 4 4" xfId="20692" xr:uid="{00000000-0005-0000-0000-0000D3500000}"/>
    <cellStyle name="Currency 8 6 4 4 5" xfId="20693" xr:uid="{00000000-0005-0000-0000-0000D4500000}"/>
    <cellStyle name="Currency 8 6 4 4 6" xfId="20694" xr:uid="{00000000-0005-0000-0000-0000D5500000}"/>
    <cellStyle name="Currency 8 6 4 4 7" xfId="20695" xr:uid="{00000000-0005-0000-0000-0000D6500000}"/>
    <cellStyle name="Currency 8 6 4 5" xfId="20696" xr:uid="{00000000-0005-0000-0000-0000D7500000}"/>
    <cellStyle name="Currency 8 6 4 6" xfId="20697" xr:uid="{00000000-0005-0000-0000-0000D8500000}"/>
    <cellStyle name="Currency 8 6 4 7" xfId="20698" xr:uid="{00000000-0005-0000-0000-0000D9500000}"/>
    <cellStyle name="Currency 8 6 4 8" xfId="20699" xr:uid="{00000000-0005-0000-0000-0000DA500000}"/>
    <cellStyle name="Currency 8 6 4 9" xfId="20700" xr:uid="{00000000-0005-0000-0000-0000DB500000}"/>
    <cellStyle name="Currency 8 6 5" xfId="20701" xr:uid="{00000000-0005-0000-0000-0000DC500000}"/>
    <cellStyle name="Currency 8 6 5 2" xfId="20702" xr:uid="{00000000-0005-0000-0000-0000DD500000}"/>
    <cellStyle name="Currency 8 6 5 2 2" xfId="20703" xr:uid="{00000000-0005-0000-0000-0000DE500000}"/>
    <cellStyle name="Currency 8 6 5 2 3" xfId="20704" xr:uid="{00000000-0005-0000-0000-0000DF500000}"/>
    <cellStyle name="Currency 8 6 5 2 4" xfId="20705" xr:uid="{00000000-0005-0000-0000-0000E0500000}"/>
    <cellStyle name="Currency 8 6 5 2 5" xfId="20706" xr:uid="{00000000-0005-0000-0000-0000E1500000}"/>
    <cellStyle name="Currency 8 6 5 2 6" xfId="20707" xr:uid="{00000000-0005-0000-0000-0000E2500000}"/>
    <cellStyle name="Currency 8 6 5 2 7" xfId="20708" xr:uid="{00000000-0005-0000-0000-0000E3500000}"/>
    <cellStyle name="Currency 8 6 5 3" xfId="20709" xr:uid="{00000000-0005-0000-0000-0000E4500000}"/>
    <cellStyle name="Currency 8 6 5 4" xfId="20710" xr:uid="{00000000-0005-0000-0000-0000E5500000}"/>
    <cellStyle name="Currency 8 6 5 5" xfId="20711" xr:uid="{00000000-0005-0000-0000-0000E6500000}"/>
    <cellStyle name="Currency 8 6 5 6" xfId="20712" xr:uid="{00000000-0005-0000-0000-0000E7500000}"/>
    <cellStyle name="Currency 8 6 5 7" xfId="20713" xr:uid="{00000000-0005-0000-0000-0000E8500000}"/>
    <cellStyle name="Currency 8 6 5 8" xfId="20714" xr:uid="{00000000-0005-0000-0000-0000E9500000}"/>
    <cellStyle name="Currency 8 6 6" xfId="20715" xr:uid="{00000000-0005-0000-0000-0000EA500000}"/>
    <cellStyle name="Currency 8 6 6 2" xfId="20716" xr:uid="{00000000-0005-0000-0000-0000EB500000}"/>
    <cellStyle name="Currency 8 6 6 3" xfId="20717" xr:uid="{00000000-0005-0000-0000-0000EC500000}"/>
    <cellStyle name="Currency 8 6 6 4" xfId="20718" xr:uid="{00000000-0005-0000-0000-0000ED500000}"/>
    <cellStyle name="Currency 8 6 6 5" xfId="20719" xr:uid="{00000000-0005-0000-0000-0000EE500000}"/>
    <cellStyle name="Currency 8 6 6 6" xfId="20720" xr:uid="{00000000-0005-0000-0000-0000EF500000}"/>
    <cellStyle name="Currency 8 6 6 7" xfId="20721" xr:uid="{00000000-0005-0000-0000-0000F0500000}"/>
    <cellStyle name="Currency 8 6 7" xfId="20722" xr:uid="{00000000-0005-0000-0000-0000F1500000}"/>
    <cellStyle name="Currency 8 6 7 2" xfId="20723" xr:uid="{00000000-0005-0000-0000-0000F2500000}"/>
    <cellStyle name="Currency 8 6 7 3" xfId="20724" xr:uid="{00000000-0005-0000-0000-0000F3500000}"/>
    <cellStyle name="Currency 8 6 7 4" xfId="20725" xr:uid="{00000000-0005-0000-0000-0000F4500000}"/>
    <cellStyle name="Currency 8 6 7 5" xfId="20726" xr:uid="{00000000-0005-0000-0000-0000F5500000}"/>
    <cellStyle name="Currency 8 6 7 6" xfId="20727" xr:uid="{00000000-0005-0000-0000-0000F6500000}"/>
    <cellStyle name="Currency 8 6 7 7" xfId="20728" xr:uid="{00000000-0005-0000-0000-0000F7500000}"/>
    <cellStyle name="Currency 8 6 8" xfId="20729" xr:uid="{00000000-0005-0000-0000-0000F8500000}"/>
    <cellStyle name="Currency 8 6 8 2" xfId="20730" xr:uid="{00000000-0005-0000-0000-0000F9500000}"/>
    <cellStyle name="Currency 8 6 8 3" xfId="20731" xr:uid="{00000000-0005-0000-0000-0000FA500000}"/>
    <cellStyle name="Currency 8 6 8 4" xfId="20732" xr:uid="{00000000-0005-0000-0000-0000FB500000}"/>
    <cellStyle name="Currency 8 6 8 5" xfId="20733" xr:uid="{00000000-0005-0000-0000-0000FC500000}"/>
    <cellStyle name="Currency 8 6 8 6" xfId="20734" xr:uid="{00000000-0005-0000-0000-0000FD500000}"/>
    <cellStyle name="Currency 8 6 8 7" xfId="20735" xr:uid="{00000000-0005-0000-0000-0000FE500000}"/>
    <cellStyle name="Currency 8 6 9" xfId="20736" xr:uid="{00000000-0005-0000-0000-0000FF500000}"/>
    <cellStyle name="Currency 8 7" xfId="20737" xr:uid="{00000000-0005-0000-0000-000000510000}"/>
    <cellStyle name="Currency 8 7 10" xfId="20738" xr:uid="{00000000-0005-0000-0000-000001510000}"/>
    <cellStyle name="Currency 8 7 11" xfId="20739" xr:uid="{00000000-0005-0000-0000-000002510000}"/>
    <cellStyle name="Currency 8 7 12" xfId="20740" xr:uid="{00000000-0005-0000-0000-000003510000}"/>
    <cellStyle name="Currency 8 7 13" xfId="20741" xr:uid="{00000000-0005-0000-0000-000004510000}"/>
    <cellStyle name="Currency 8 7 2" xfId="20742" xr:uid="{00000000-0005-0000-0000-000005510000}"/>
    <cellStyle name="Currency 8 7 2 10" xfId="20743" xr:uid="{00000000-0005-0000-0000-000006510000}"/>
    <cellStyle name="Currency 8 7 2 11" xfId="20744" xr:uid="{00000000-0005-0000-0000-000007510000}"/>
    <cellStyle name="Currency 8 7 2 12" xfId="20745" xr:uid="{00000000-0005-0000-0000-000008510000}"/>
    <cellStyle name="Currency 8 7 2 2" xfId="20746" xr:uid="{00000000-0005-0000-0000-000009510000}"/>
    <cellStyle name="Currency 8 7 2 2 10" xfId="20747" xr:uid="{00000000-0005-0000-0000-00000A510000}"/>
    <cellStyle name="Currency 8 7 2 2 2" xfId="20748" xr:uid="{00000000-0005-0000-0000-00000B510000}"/>
    <cellStyle name="Currency 8 7 2 2 2 2" xfId="20749" xr:uid="{00000000-0005-0000-0000-00000C510000}"/>
    <cellStyle name="Currency 8 7 2 2 2 3" xfId="20750" xr:uid="{00000000-0005-0000-0000-00000D510000}"/>
    <cellStyle name="Currency 8 7 2 2 2 4" xfId="20751" xr:uid="{00000000-0005-0000-0000-00000E510000}"/>
    <cellStyle name="Currency 8 7 2 2 2 5" xfId="20752" xr:uid="{00000000-0005-0000-0000-00000F510000}"/>
    <cellStyle name="Currency 8 7 2 2 2 6" xfId="20753" xr:uid="{00000000-0005-0000-0000-000010510000}"/>
    <cellStyle name="Currency 8 7 2 2 2 7" xfId="20754" xr:uid="{00000000-0005-0000-0000-000011510000}"/>
    <cellStyle name="Currency 8 7 2 2 3" xfId="20755" xr:uid="{00000000-0005-0000-0000-000012510000}"/>
    <cellStyle name="Currency 8 7 2 2 3 2" xfId="20756" xr:uid="{00000000-0005-0000-0000-000013510000}"/>
    <cellStyle name="Currency 8 7 2 2 3 3" xfId="20757" xr:uid="{00000000-0005-0000-0000-000014510000}"/>
    <cellStyle name="Currency 8 7 2 2 3 4" xfId="20758" xr:uid="{00000000-0005-0000-0000-000015510000}"/>
    <cellStyle name="Currency 8 7 2 2 3 5" xfId="20759" xr:uid="{00000000-0005-0000-0000-000016510000}"/>
    <cellStyle name="Currency 8 7 2 2 3 6" xfId="20760" xr:uid="{00000000-0005-0000-0000-000017510000}"/>
    <cellStyle name="Currency 8 7 2 2 3 7" xfId="20761" xr:uid="{00000000-0005-0000-0000-000018510000}"/>
    <cellStyle name="Currency 8 7 2 2 4" xfId="20762" xr:uid="{00000000-0005-0000-0000-000019510000}"/>
    <cellStyle name="Currency 8 7 2 2 4 2" xfId="20763" xr:uid="{00000000-0005-0000-0000-00001A510000}"/>
    <cellStyle name="Currency 8 7 2 2 4 3" xfId="20764" xr:uid="{00000000-0005-0000-0000-00001B510000}"/>
    <cellStyle name="Currency 8 7 2 2 4 4" xfId="20765" xr:uid="{00000000-0005-0000-0000-00001C510000}"/>
    <cellStyle name="Currency 8 7 2 2 4 5" xfId="20766" xr:uid="{00000000-0005-0000-0000-00001D510000}"/>
    <cellStyle name="Currency 8 7 2 2 4 6" xfId="20767" xr:uid="{00000000-0005-0000-0000-00001E510000}"/>
    <cellStyle name="Currency 8 7 2 2 4 7" xfId="20768" xr:uid="{00000000-0005-0000-0000-00001F510000}"/>
    <cellStyle name="Currency 8 7 2 2 5" xfId="20769" xr:uid="{00000000-0005-0000-0000-000020510000}"/>
    <cellStyle name="Currency 8 7 2 2 6" xfId="20770" xr:uid="{00000000-0005-0000-0000-000021510000}"/>
    <cellStyle name="Currency 8 7 2 2 7" xfId="20771" xr:uid="{00000000-0005-0000-0000-000022510000}"/>
    <cellStyle name="Currency 8 7 2 2 8" xfId="20772" xr:uid="{00000000-0005-0000-0000-000023510000}"/>
    <cellStyle name="Currency 8 7 2 2 9" xfId="20773" xr:uid="{00000000-0005-0000-0000-000024510000}"/>
    <cellStyle name="Currency 8 7 2 3" xfId="20774" xr:uid="{00000000-0005-0000-0000-000025510000}"/>
    <cellStyle name="Currency 8 7 2 3 2" xfId="20775" xr:uid="{00000000-0005-0000-0000-000026510000}"/>
    <cellStyle name="Currency 8 7 2 3 2 2" xfId="20776" xr:uid="{00000000-0005-0000-0000-000027510000}"/>
    <cellStyle name="Currency 8 7 2 3 2 3" xfId="20777" xr:uid="{00000000-0005-0000-0000-000028510000}"/>
    <cellStyle name="Currency 8 7 2 3 2 4" xfId="20778" xr:uid="{00000000-0005-0000-0000-000029510000}"/>
    <cellStyle name="Currency 8 7 2 3 2 5" xfId="20779" xr:uid="{00000000-0005-0000-0000-00002A510000}"/>
    <cellStyle name="Currency 8 7 2 3 2 6" xfId="20780" xr:uid="{00000000-0005-0000-0000-00002B510000}"/>
    <cellStyle name="Currency 8 7 2 3 2 7" xfId="20781" xr:uid="{00000000-0005-0000-0000-00002C510000}"/>
    <cellStyle name="Currency 8 7 2 3 3" xfId="20782" xr:uid="{00000000-0005-0000-0000-00002D510000}"/>
    <cellStyle name="Currency 8 7 2 3 4" xfId="20783" xr:uid="{00000000-0005-0000-0000-00002E510000}"/>
    <cellStyle name="Currency 8 7 2 3 5" xfId="20784" xr:uid="{00000000-0005-0000-0000-00002F510000}"/>
    <cellStyle name="Currency 8 7 2 3 6" xfId="20785" xr:uid="{00000000-0005-0000-0000-000030510000}"/>
    <cellStyle name="Currency 8 7 2 3 7" xfId="20786" xr:uid="{00000000-0005-0000-0000-000031510000}"/>
    <cellStyle name="Currency 8 7 2 3 8" xfId="20787" xr:uid="{00000000-0005-0000-0000-000032510000}"/>
    <cellStyle name="Currency 8 7 2 4" xfId="20788" xr:uid="{00000000-0005-0000-0000-000033510000}"/>
    <cellStyle name="Currency 8 7 2 4 2" xfId="20789" xr:uid="{00000000-0005-0000-0000-000034510000}"/>
    <cellStyle name="Currency 8 7 2 4 3" xfId="20790" xr:uid="{00000000-0005-0000-0000-000035510000}"/>
    <cellStyle name="Currency 8 7 2 4 4" xfId="20791" xr:uid="{00000000-0005-0000-0000-000036510000}"/>
    <cellStyle name="Currency 8 7 2 4 5" xfId="20792" xr:uid="{00000000-0005-0000-0000-000037510000}"/>
    <cellStyle name="Currency 8 7 2 4 6" xfId="20793" xr:uid="{00000000-0005-0000-0000-000038510000}"/>
    <cellStyle name="Currency 8 7 2 4 7" xfId="20794" xr:uid="{00000000-0005-0000-0000-000039510000}"/>
    <cellStyle name="Currency 8 7 2 5" xfId="20795" xr:uid="{00000000-0005-0000-0000-00003A510000}"/>
    <cellStyle name="Currency 8 7 2 5 2" xfId="20796" xr:uid="{00000000-0005-0000-0000-00003B510000}"/>
    <cellStyle name="Currency 8 7 2 5 3" xfId="20797" xr:uid="{00000000-0005-0000-0000-00003C510000}"/>
    <cellStyle name="Currency 8 7 2 5 4" xfId="20798" xr:uid="{00000000-0005-0000-0000-00003D510000}"/>
    <cellStyle name="Currency 8 7 2 5 5" xfId="20799" xr:uid="{00000000-0005-0000-0000-00003E510000}"/>
    <cellStyle name="Currency 8 7 2 5 6" xfId="20800" xr:uid="{00000000-0005-0000-0000-00003F510000}"/>
    <cellStyle name="Currency 8 7 2 5 7" xfId="20801" xr:uid="{00000000-0005-0000-0000-000040510000}"/>
    <cellStyle name="Currency 8 7 2 6" xfId="20802" xr:uid="{00000000-0005-0000-0000-000041510000}"/>
    <cellStyle name="Currency 8 7 2 6 2" xfId="20803" xr:uid="{00000000-0005-0000-0000-000042510000}"/>
    <cellStyle name="Currency 8 7 2 6 3" xfId="20804" xr:uid="{00000000-0005-0000-0000-000043510000}"/>
    <cellStyle name="Currency 8 7 2 6 4" xfId="20805" xr:uid="{00000000-0005-0000-0000-000044510000}"/>
    <cellStyle name="Currency 8 7 2 6 5" xfId="20806" xr:uid="{00000000-0005-0000-0000-000045510000}"/>
    <cellStyle name="Currency 8 7 2 6 6" xfId="20807" xr:uid="{00000000-0005-0000-0000-000046510000}"/>
    <cellStyle name="Currency 8 7 2 6 7" xfId="20808" xr:uid="{00000000-0005-0000-0000-000047510000}"/>
    <cellStyle name="Currency 8 7 2 7" xfId="20809" xr:uid="{00000000-0005-0000-0000-000048510000}"/>
    <cellStyle name="Currency 8 7 2 8" xfId="20810" xr:uid="{00000000-0005-0000-0000-000049510000}"/>
    <cellStyle name="Currency 8 7 2 9" xfId="20811" xr:uid="{00000000-0005-0000-0000-00004A510000}"/>
    <cellStyle name="Currency 8 7 3" xfId="20812" xr:uid="{00000000-0005-0000-0000-00004B510000}"/>
    <cellStyle name="Currency 8 7 3 10" xfId="20813" xr:uid="{00000000-0005-0000-0000-00004C510000}"/>
    <cellStyle name="Currency 8 7 3 2" xfId="20814" xr:uid="{00000000-0005-0000-0000-00004D510000}"/>
    <cellStyle name="Currency 8 7 3 2 2" xfId="20815" xr:uid="{00000000-0005-0000-0000-00004E510000}"/>
    <cellStyle name="Currency 8 7 3 2 3" xfId="20816" xr:uid="{00000000-0005-0000-0000-00004F510000}"/>
    <cellStyle name="Currency 8 7 3 2 4" xfId="20817" xr:uid="{00000000-0005-0000-0000-000050510000}"/>
    <cellStyle name="Currency 8 7 3 2 5" xfId="20818" xr:uid="{00000000-0005-0000-0000-000051510000}"/>
    <cellStyle name="Currency 8 7 3 2 6" xfId="20819" xr:uid="{00000000-0005-0000-0000-000052510000}"/>
    <cellStyle name="Currency 8 7 3 2 7" xfId="20820" xr:uid="{00000000-0005-0000-0000-000053510000}"/>
    <cellStyle name="Currency 8 7 3 3" xfId="20821" xr:uid="{00000000-0005-0000-0000-000054510000}"/>
    <cellStyle name="Currency 8 7 3 3 2" xfId="20822" xr:uid="{00000000-0005-0000-0000-000055510000}"/>
    <cellStyle name="Currency 8 7 3 3 3" xfId="20823" xr:uid="{00000000-0005-0000-0000-000056510000}"/>
    <cellStyle name="Currency 8 7 3 3 4" xfId="20824" xr:uid="{00000000-0005-0000-0000-000057510000}"/>
    <cellStyle name="Currency 8 7 3 3 5" xfId="20825" xr:uid="{00000000-0005-0000-0000-000058510000}"/>
    <cellStyle name="Currency 8 7 3 3 6" xfId="20826" xr:uid="{00000000-0005-0000-0000-000059510000}"/>
    <cellStyle name="Currency 8 7 3 3 7" xfId="20827" xr:uid="{00000000-0005-0000-0000-00005A510000}"/>
    <cellStyle name="Currency 8 7 3 4" xfId="20828" xr:uid="{00000000-0005-0000-0000-00005B510000}"/>
    <cellStyle name="Currency 8 7 3 4 2" xfId="20829" xr:uid="{00000000-0005-0000-0000-00005C510000}"/>
    <cellStyle name="Currency 8 7 3 4 3" xfId="20830" xr:uid="{00000000-0005-0000-0000-00005D510000}"/>
    <cellStyle name="Currency 8 7 3 4 4" xfId="20831" xr:uid="{00000000-0005-0000-0000-00005E510000}"/>
    <cellStyle name="Currency 8 7 3 4 5" xfId="20832" xr:uid="{00000000-0005-0000-0000-00005F510000}"/>
    <cellStyle name="Currency 8 7 3 4 6" xfId="20833" xr:uid="{00000000-0005-0000-0000-000060510000}"/>
    <cellStyle name="Currency 8 7 3 4 7" xfId="20834" xr:uid="{00000000-0005-0000-0000-000061510000}"/>
    <cellStyle name="Currency 8 7 3 5" xfId="20835" xr:uid="{00000000-0005-0000-0000-000062510000}"/>
    <cellStyle name="Currency 8 7 3 6" xfId="20836" xr:uid="{00000000-0005-0000-0000-000063510000}"/>
    <cellStyle name="Currency 8 7 3 7" xfId="20837" xr:uid="{00000000-0005-0000-0000-000064510000}"/>
    <cellStyle name="Currency 8 7 3 8" xfId="20838" xr:uid="{00000000-0005-0000-0000-000065510000}"/>
    <cellStyle name="Currency 8 7 3 9" xfId="20839" xr:uid="{00000000-0005-0000-0000-000066510000}"/>
    <cellStyle name="Currency 8 7 4" xfId="20840" xr:uid="{00000000-0005-0000-0000-000067510000}"/>
    <cellStyle name="Currency 8 7 4 2" xfId="20841" xr:uid="{00000000-0005-0000-0000-000068510000}"/>
    <cellStyle name="Currency 8 7 4 2 2" xfId="20842" xr:uid="{00000000-0005-0000-0000-000069510000}"/>
    <cellStyle name="Currency 8 7 4 2 3" xfId="20843" xr:uid="{00000000-0005-0000-0000-00006A510000}"/>
    <cellStyle name="Currency 8 7 4 2 4" xfId="20844" xr:uid="{00000000-0005-0000-0000-00006B510000}"/>
    <cellStyle name="Currency 8 7 4 2 5" xfId="20845" xr:uid="{00000000-0005-0000-0000-00006C510000}"/>
    <cellStyle name="Currency 8 7 4 2 6" xfId="20846" xr:uid="{00000000-0005-0000-0000-00006D510000}"/>
    <cellStyle name="Currency 8 7 4 2 7" xfId="20847" xr:uid="{00000000-0005-0000-0000-00006E510000}"/>
    <cellStyle name="Currency 8 7 4 3" xfId="20848" xr:uid="{00000000-0005-0000-0000-00006F510000}"/>
    <cellStyle name="Currency 8 7 4 4" xfId="20849" xr:uid="{00000000-0005-0000-0000-000070510000}"/>
    <cellStyle name="Currency 8 7 4 5" xfId="20850" xr:uid="{00000000-0005-0000-0000-000071510000}"/>
    <cellStyle name="Currency 8 7 4 6" xfId="20851" xr:uid="{00000000-0005-0000-0000-000072510000}"/>
    <cellStyle name="Currency 8 7 4 7" xfId="20852" xr:uid="{00000000-0005-0000-0000-000073510000}"/>
    <cellStyle name="Currency 8 7 4 8" xfId="20853" xr:uid="{00000000-0005-0000-0000-000074510000}"/>
    <cellStyle name="Currency 8 7 5" xfId="20854" xr:uid="{00000000-0005-0000-0000-000075510000}"/>
    <cellStyle name="Currency 8 7 5 2" xfId="20855" xr:uid="{00000000-0005-0000-0000-000076510000}"/>
    <cellStyle name="Currency 8 7 5 3" xfId="20856" xr:uid="{00000000-0005-0000-0000-000077510000}"/>
    <cellStyle name="Currency 8 7 5 4" xfId="20857" xr:uid="{00000000-0005-0000-0000-000078510000}"/>
    <cellStyle name="Currency 8 7 5 5" xfId="20858" xr:uid="{00000000-0005-0000-0000-000079510000}"/>
    <cellStyle name="Currency 8 7 5 6" xfId="20859" xr:uid="{00000000-0005-0000-0000-00007A510000}"/>
    <cellStyle name="Currency 8 7 5 7" xfId="20860" xr:uid="{00000000-0005-0000-0000-00007B510000}"/>
    <cellStyle name="Currency 8 7 6" xfId="20861" xr:uid="{00000000-0005-0000-0000-00007C510000}"/>
    <cellStyle name="Currency 8 7 6 2" xfId="20862" xr:uid="{00000000-0005-0000-0000-00007D510000}"/>
    <cellStyle name="Currency 8 7 6 3" xfId="20863" xr:uid="{00000000-0005-0000-0000-00007E510000}"/>
    <cellStyle name="Currency 8 7 6 4" xfId="20864" xr:uid="{00000000-0005-0000-0000-00007F510000}"/>
    <cellStyle name="Currency 8 7 6 5" xfId="20865" xr:uid="{00000000-0005-0000-0000-000080510000}"/>
    <cellStyle name="Currency 8 7 6 6" xfId="20866" xr:uid="{00000000-0005-0000-0000-000081510000}"/>
    <cellStyle name="Currency 8 7 6 7" xfId="20867" xr:uid="{00000000-0005-0000-0000-000082510000}"/>
    <cellStyle name="Currency 8 7 7" xfId="20868" xr:uid="{00000000-0005-0000-0000-000083510000}"/>
    <cellStyle name="Currency 8 7 7 2" xfId="20869" xr:uid="{00000000-0005-0000-0000-000084510000}"/>
    <cellStyle name="Currency 8 7 7 3" xfId="20870" xr:uid="{00000000-0005-0000-0000-000085510000}"/>
    <cellStyle name="Currency 8 7 7 4" xfId="20871" xr:uid="{00000000-0005-0000-0000-000086510000}"/>
    <cellStyle name="Currency 8 7 7 5" xfId="20872" xr:uid="{00000000-0005-0000-0000-000087510000}"/>
    <cellStyle name="Currency 8 7 7 6" xfId="20873" xr:uid="{00000000-0005-0000-0000-000088510000}"/>
    <cellStyle name="Currency 8 7 7 7" xfId="20874" xr:uid="{00000000-0005-0000-0000-000089510000}"/>
    <cellStyle name="Currency 8 7 8" xfId="20875" xr:uid="{00000000-0005-0000-0000-00008A510000}"/>
    <cellStyle name="Currency 8 7 9" xfId="20876" xr:uid="{00000000-0005-0000-0000-00008B510000}"/>
    <cellStyle name="Currency 8 8" xfId="20877" xr:uid="{00000000-0005-0000-0000-00008C510000}"/>
    <cellStyle name="Currency 8 8 10" xfId="20878" xr:uid="{00000000-0005-0000-0000-00008D510000}"/>
    <cellStyle name="Currency 8 8 11" xfId="20879" xr:uid="{00000000-0005-0000-0000-00008E510000}"/>
    <cellStyle name="Currency 8 8 12" xfId="20880" xr:uid="{00000000-0005-0000-0000-00008F510000}"/>
    <cellStyle name="Currency 8 8 2" xfId="20881" xr:uid="{00000000-0005-0000-0000-000090510000}"/>
    <cellStyle name="Currency 8 8 2 10" xfId="20882" xr:uid="{00000000-0005-0000-0000-000091510000}"/>
    <cellStyle name="Currency 8 8 2 2" xfId="20883" xr:uid="{00000000-0005-0000-0000-000092510000}"/>
    <cellStyle name="Currency 8 8 2 2 2" xfId="20884" xr:uid="{00000000-0005-0000-0000-000093510000}"/>
    <cellStyle name="Currency 8 8 2 2 3" xfId="20885" xr:uid="{00000000-0005-0000-0000-000094510000}"/>
    <cellStyle name="Currency 8 8 2 2 4" xfId="20886" xr:uid="{00000000-0005-0000-0000-000095510000}"/>
    <cellStyle name="Currency 8 8 2 2 5" xfId="20887" xr:uid="{00000000-0005-0000-0000-000096510000}"/>
    <cellStyle name="Currency 8 8 2 2 6" xfId="20888" xr:uid="{00000000-0005-0000-0000-000097510000}"/>
    <cellStyle name="Currency 8 8 2 2 7" xfId="20889" xr:uid="{00000000-0005-0000-0000-000098510000}"/>
    <cellStyle name="Currency 8 8 2 3" xfId="20890" xr:uid="{00000000-0005-0000-0000-000099510000}"/>
    <cellStyle name="Currency 8 8 2 3 2" xfId="20891" xr:uid="{00000000-0005-0000-0000-00009A510000}"/>
    <cellStyle name="Currency 8 8 2 3 3" xfId="20892" xr:uid="{00000000-0005-0000-0000-00009B510000}"/>
    <cellStyle name="Currency 8 8 2 3 4" xfId="20893" xr:uid="{00000000-0005-0000-0000-00009C510000}"/>
    <cellStyle name="Currency 8 8 2 3 5" xfId="20894" xr:uid="{00000000-0005-0000-0000-00009D510000}"/>
    <cellStyle name="Currency 8 8 2 3 6" xfId="20895" xr:uid="{00000000-0005-0000-0000-00009E510000}"/>
    <cellStyle name="Currency 8 8 2 3 7" xfId="20896" xr:uid="{00000000-0005-0000-0000-00009F510000}"/>
    <cellStyle name="Currency 8 8 2 4" xfId="20897" xr:uid="{00000000-0005-0000-0000-0000A0510000}"/>
    <cellStyle name="Currency 8 8 2 4 2" xfId="20898" xr:uid="{00000000-0005-0000-0000-0000A1510000}"/>
    <cellStyle name="Currency 8 8 2 4 3" xfId="20899" xr:uid="{00000000-0005-0000-0000-0000A2510000}"/>
    <cellStyle name="Currency 8 8 2 4 4" xfId="20900" xr:uid="{00000000-0005-0000-0000-0000A3510000}"/>
    <cellStyle name="Currency 8 8 2 4 5" xfId="20901" xr:uid="{00000000-0005-0000-0000-0000A4510000}"/>
    <cellStyle name="Currency 8 8 2 4 6" xfId="20902" xr:uid="{00000000-0005-0000-0000-0000A5510000}"/>
    <cellStyle name="Currency 8 8 2 4 7" xfId="20903" xr:uid="{00000000-0005-0000-0000-0000A6510000}"/>
    <cellStyle name="Currency 8 8 2 5" xfId="20904" xr:uid="{00000000-0005-0000-0000-0000A7510000}"/>
    <cellStyle name="Currency 8 8 2 6" xfId="20905" xr:uid="{00000000-0005-0000-0000-0000A8510000}"/>
    <cellStyle name="Currency 8 8 2 7" xfId="20906" xr:uid="{00000000-0005-0000-0000-0000A9510000}"/>
    <cellStyle name="Currency 8 8 2 8" xfId="20907" xr:uid="{00000000-0005-0000-0000-0000AA510000}"/>
    <cellStyle name="Currency 8 8 2 9" xfId="20908" xr:uid="{00000000-0005-0000-0000-0000AB510000}"/>
    <cellStyle name="Currency 8 8 3" xfId="20909" xr:uid="{00000000-0005-0000-0000-0000AC510000}"/>
    <cellStyle name="Currency 8 8 3 2" xfId="20910" xr:uid="{00000000-0005-0000-0000-0000AD510000}"/>
    <cellStyle name="Currency 8 8 3 2 2" xfId="20911" xr:uid="{00000000-0005-0000-0000-0000AE510000}"/>
    <cellStyle name="Currency 8 8 3 2 3" xfId="20912" xr:uid="{00000000-0005-0000-0000-0000AF510000}"/>
    <cellStyle name="Currency 8 8 3 2 4" xfId="20913" xr:uid="{00000000-0005-0000-0000-0000B0510000}"/>
    <cellStyle name="Currency 8 8 3 2 5" xfId="20914" xr:uid="{00000000-0005-0000-0000-0000B1510000}"/>
    <cellStyle name="Currency 8 8 3 2 6" xfId="20915" xr:uid="{00000000-0005-0000-0000-0000B2510000}"/>
    <cellStyle name="Currency 8 8 3 2 7" xfId="20916" xr:uid="{00000000-0005-0000-0000-0000B3510000}"/>
    <cellStyle name="Currency 8 8 3 3" xfId="20917" xr:uid="{00000000-0005-0000-0000-0000B4510000}"/>
    <cellStyle name="Currency 8 8 3 4" xfId="20918" xr:uid="{00000000-0005-0000-0000-0000B5510000}"/>
    <cellStyle name="Currency 8 8 3 5" xfId="20919" xr:uid="{00000000-0005-0000-0000-0000B6510000}"/>
    <cellStyle name="Currency 8 8 3 6" xfId="20920" xr:uid="{00000000-0005-0000-0000-0000B7510000}"/>
    <cellStyle name="Currency 8 8 3 7" xfId="20921" xr:uid="{00000000-0005-0000-0000-0000B8510000}"/>
    <cellStyle name="Currency 8 8 3 8" xfId="20922" xr:uid="{00000000-0005-0000-0000-0000B9510000}"/>
    <cellStyle name="Currency 8 8 4" xfId="20923" xr:uid="{00000000-0005-0000-0000-0000BA510000}"/>
    <cellStyle name="Currency 8 8 4 2" xfId="20924" xr:uid="{00000000-0005-0000-0000-0000BB510000}"/>
    <cellStyle name="Currency 8 8 4 3" xfId="20925" xr:uid="{00000000-0005-0000-0000-0000BC510000}"/>
    <cellStyle name="Currency 8 8 4 4" xfId="20926" xr:uid="{00000000-0005-0000-0000-0000BD510000}"/>
    <cellStyle name="Currency 8 8 4 5" xfId="20927" xr:uid="{00000000-0005-0000-0000-0000BE510000}"/>
    <cellStyle name="Currency 8 8 4 6" xfId="20928" xr:uid="{00000000-0005-0000-0000-0000BF510000}"/>
    <cellStyle name="Currency 8 8 4 7" xfId="20929" xr:uid="{00000000-0005-0000-0000-0000C0510000}"/>
    <cellStyle name="Currency 8 8 5" xfId="20930" xr:uid="{00000000-0005-0000-0000-0000C1510000}"/>
    <cellStyle name="Currency 8 8 5 2" xfId="20931" xr:uid="{00000000-0005-0000-0000-0000C2510000}"/>
    <cellStyle name="Currency 8 8 5 3" xfId="20932" xr:uid="{00000000-0005-0000-0000-0000C3510000}"/>
    <cellStyle name="Currency 8 8 5 4" xfId="20933" xr:uid="{00000000-0005-0000-0000-0000C4510000}"/>
    <cellStyle name="Currency 8 8 5 5" xfId="20934" xr:uid="{00000000-0005-0000-0000-0000C5510000}"/>
    <cellStyle name="Currency 8 8 5 6" xfId="20935" xr:uid="{00000000-0005-0000-0000-0000C6510000}"/>
    <cellStyle name="Currency 8 8 5 7" xfId="20936" xr:uid="{00000000-0005-0000-0000-0000C7510000}"/>
    <cellStyle name="Currency 8 8 6" xfId="20937" xr:uid="{00000000-0005-0000-0000-0000C8510000}"/>
    <cellStyle name="Currency 8 8 6 2" xfId="20938" xr:uid="{00000000-0005-0000-0000-0000C9510000}"/>
    <cellStyle name="Currency 8 8 6 3" xfId="20939" xr:uid="{00000000-0005-0000-0000-0000CA510000}"/>
    <cellStyle name="Currency 8 8 6 4" xfId="20940" xr:uid="{00000000-0005-0000-0000-0000CB510000}"/>
    <cellStyle name="Currency 8 8 6 5" xfId="20941" xr:uid="{00000000-0005-0000-0000-0000CC510000}"/>
    <cellStyle name="Currency 8 8 6 6" xfId="20942" xr:uid="{00000000-0005-0000-0000-0000CD510000}"/>
    <cellStyle name="Currency 8 8 6 7" xfId="20943" xr:uid="{00000000-0005-0000-0000-0000CE510000}"/>
    <cellStyle name="Currency 8 8 7" xfId="20944" xr:uid="{00000000-0005-0000-0000-0000CF510000}"/>
    <cellStyle name="Currency 8 8 8" xfId="20945" xr:uid="{00000000-0005-0000-0000-0000D0510000}"/>
    <cellStyle name="Currency 8 8 9" xfId="20946" xr:uid="{00000000-0005-0000-0000-0000D1510000}"/>
    <cellStyle name="Currency 8 9" xfId="20947" xr:uid="{00000000-0005-0000-0000-0000D2510000}"/>
    <cellStyle name="Currency 8 9 10" xfId="20948" xr:uid="{00000000-0005-0000-0000-0000D3510000}"/>
    <cellStyle name="Currency 8 9 2" xfId="20949" xr:uid="{00000000-0005-0000-0000-0000D4510000}"/>
    <cellStyle name="Currency 8 9 2 2" xfId="20950" xr:uid="{00000000-0005-0000-0000-0000D5510000}"/>
    <cellStyle name="Currency 8 9 2 3" xfId="20951" xr:uid="{00000000-0005-0000-0000-0000D6510000}"/>
    <cellStyle name="Currency 8 9 2 4" xfId="20952" xr:uid="{00000000-0005-0000-0000-0000D7510000}"/>
    <cellStyle name="Currency 8 9 2 5" xfId="20953" xr:uid="{00000000-0005-0000-0000-0000D8510000}"/>
    <cellStyle name="Currency 8 9 2 6" xfId="20954" xr:uid="{00000000-0005-0000-0000-0000D9510000}"/>
    <cellStyle name="Currency 8 9 2 7" xfId="20955" xr:uid="{00000000-0005-0000-0000-0000DA510000}"/>
    <cellStyle name="Currency 8 9 3" xfId="20956" xr:uid="{00000000-0005-0000-0000-0000DB510000}"/>
    <cellStyle name="Currency 8 9 3 2" xfId="20957" xr:uid="{00000000-0005-0000-0000-0000DC510000}"/>
    <cellStyle name="Currency 8 9 3 3" xfId="20958" xr:uid="{00000000-0005-0000-0000-0000DD510000}"/>
    <cellStyle name="Currency 8 9 3 4" xfId="20959" xr:uid="{00000000-0005-0000-0000-0000DE510000}"/>
    <cellStyle name="Currency 8 9 3 5" xfId="20960" xr:uid="{00000000-0005-0000-0000-0000DF510000}"/>
    <cellStyle name="Currency 8 9 3 6" xfId="20961" xr:uid="{00000000-0005-0000-0000-0000E0510000}"/>
    <cellStyle name="Currency 8 9 3 7" xfId="20962" xr:uid="{00000000-0005-0000-0000-0000E1510000}"/>
    <cellStyle name="Currency 8 9 4" xfId="20963" xr:uid="{00000000-0005-0000-0000-0000E2510000}"/>
    <cellStyle name="Currency 8 9 4 2" xfId="20964" xr:uid="{00000000-0005-0000-0000-0000E3510000}"/>
    <cellStyle name="Currency 8 9 4 3" xfId="20965" xr:uid="{00000000-0005-0000-0000-0000E4510000}"/>
    <cellStyle name="Currency 8 9 4 4" xfId="20966" xr:uid="{00000000-0005-0000-0000-0000E5510000}"/>
    <cellStyle name="Currency 8 9 4 5" xfId="20967" xr:uid="{00000000-0005-0000-0000-0000E6510000}"/>
    <cellStyle name="Currency 8 9 4 6" xfId="20968" xr:uid="{00000000-0005-0000-0000-0000E7510000}"/>
    <cellStyle name="Currency 8 9 4 7" xfId="20969" xr:uid="{00000000-0005-0000-0000-0000E8510000}"/>
    <cellStyle name="Currency 8 9 5" xfId="20970" xr:uid="{00000000-0005-0000-0000-0000E9510000}"/>
    <cellStyle name="Currency 8 9 6" xfId="20971" xr:uid="{00000000-0005-0000-0000-0000EA510000}"/>
    <cellStyle name="Currency 8 9 7" xfId="20972" xr:uid="{00000000-0005-0000-0000-0000EB510000}"/>
    <cellStyle name="Currency 8 9 8" xfId="20973" xr:uid="{00000000-0005-0000-0000-0000EC510000}"/>
    <cellStyle name="Currency 8 9 9" xfId="20974" xr:uid="{00000000-0005-0000-0000-0000ED510000}"/>
    <cellStyle name="Currency 9" xfId="20975" xr:uid="{00000000-0005-0000-0000-0000EE510000}"/>
    <cellStyle name="Currency 9 10" xfId="20976" xr:uid="{00000000-0005-0000-0000-0000EF510000}"/>
    <cellStyle name="Currency 9 10 2" xfId="20977" xr:uid="{00000000-0005-0000-0000-0000F0510000}"/>
    <cellStyle name="Currency 9 10 3" xfId="20978" xr:uid="{00000000-0005-0000-0000-0000F1510000}"/>
    <cellStyle name="Currency 9 10 4" xfId="20979" xr:uid="{00000000-0005-0000-0000-0000F2510000}"/>
    <cellStyle name="Currency 9 10 5" xfId="20980" xr:uid="{00000000-0005-0000-0000-0000F3510000}"/>
    <cellStyle name="Currency 9 10 6" xfId="20981" xr:uid="{00000000-0005-0000-0000-0000F4510000}"/>
    <cellStyle name="Currency 9 10 7" xfId="20982" xr:uid="{00000000-0005-0000-0000-0000F5510000}"/>
    <cellStyle name="Currency 9 11" xfId="20983" xr:uid="{00000000-0005-0000-0000-0000F6510000}"/>
    <cellStyle name="Currency 9 11 2" xfId="20984" xr:uid="{00000000-0005-0000-0000-0000F7510000}"/>
    <cellStyle name="Currency 9 11 3" xfId="20985" xr:uid="{00000000-0005-0000-0000-0000F8510000}"/>
    <cellStyle name="Currency 9 11 4" xfId="20986" xr:uid="{00000000-0005-0000-0000-0000F9510000}"/>
    <cellStyle name="Currency 9 11 5" xfId="20987" xr:uid="{00000000-0005-0000-0000-0000FA510000}"/>
    <cellStyle name="Currency 9 11 6" xfId="20988" xr:uid="{00000000-0005-0000-0000-0000FB510000}"/>
    <cellStyle name="Currency 9 11 7" xfId="20989" xr:uid="{00000000-0005-0000-0000-0000FC510000}"/>
    <cellStyle name="Currency 9 12" xfId="20990" xr:uid="{00000000-0005-0000-0000-0000FD510000}"/>
    <cellStyle name="Currency 9 13" xfId="20991" xr:uid="{00000000-0005-0000-0000-0000FE510000}"/>
    <cellStyle name="Currency 9 14" xfId="20992" xr:uid="{00000000-0005-0000-0000-0000FF510000}"/>
    <cellStyle name="Currency 9 15" xfId="20993" xr:uid="{00000000-0005-0000-0000-000000520000}"/>
    <cellStyle name="Currency 9 16" xfId="20994" xr:uid="{00000000-0005-0000-0000-000001520000}"/>
    <cellStyle name="Currency 9 17" xfId="20995" xr:uid="{00000000-0005-0000-0000-000002520000}"/>
    <cellStyle name="Currency 9 2" xfId="20996" xr:uid="{00000000-0005-0000-0000-000003520000}"/>
    <cellStyle name="Currency 9 2 10" xfId="20997" xr:uid="{00000000-0005-0000-0000-000004520000}"/>
    <cellStyle name="Currency 9 2 11" xfId="20998" xr:uid="{00000000-0005-0000-0000-000005520000}"/>
    <cellStyle name="Currency 9 2 12" xfId="20999" xr:uid="{00000000-0005-0000-0000-000006520000}"/>
    <cellStyle name="Currency 9 2 13" xfId="21000" xr:uid="{00000000-0005-0000-0000-000007520000}"/>
    <cellStyle name="Currency 9 2 14" xfId="21001" xr:uid="{00000000-0005-0000-0000-000008520000}"/>
    <cellStyle name="Currency 9 2 15" xfId="21002" xr:uid="{00000000-0005-0000-0000-000009520000}"/>
    <cellStyle name="Currency 9 2 2" xfId="21003" xr:uid="{00000000-0005-0000-0000-00000A520000}"/>
    <cellStyle name="Currency 9 2 2 10" xfId="21004" xr:uid="{00000000-0005-0000-0000-00000B520000}"/>
    <cellStyle name="Currency 9 2 2 11" xfId="21005" xr:uid="{00000000-0005-0000-0000-00000C520000}"/>
    <cellStyle name="Currency 9 2 2 12" xfId="21006" xr:uid="{00000000-0005-0000-0000-00000D520000}"/>
    <cellStyle name="Currency 9 2 2 13" xfId="21007" xr:uid="{00000000-0005-0000-0000-00000E520000}"/>
    <cellStyle name="Currency 9 2 2 14" xfId="21008" xr:uid="{00000000-0005-0000-0000-00000F520000}"/>
    <cellStyle name="Currency 9 2 2 2" xfId="21009" xr:uid="{00000000-0005-0000-0000-000010520000}"/>
    <cellStyle name="Currency 9 2 2 2 10" xfId="21010" xr:uid="{00000000-0005-0000-0000-000011520000}"/>
    <cellStyle name="Currency 9 2 2 2 11" xfId="21011" xr:uid="{00000000-0005-0000-0000-000012520000}"/>
    <cellStyle name="Currency 9 2 2 2 12" xfId="21012" xr:uid="{00000000-0005-0000-0000-000013520000}"/>
    <cellStyle name="Currency 9 2 2 2 2" xfId="21013" xr:uid="{00000000-0005-0000-0000-000014520000}"/>
    <cellStyle name="Currency 9 2 2 2 2 10" xfId="21014" xr:uid="{00000000-0005-0000-0000-000015520000}"/>
    <cellStyle name="Currency 9 2 2 2 2 2" xfId="21015" xr:uid="{00000000-0005-0000-0000-000016520000}"/>
    <cellStyle name="Currency 9 2 2 2 2 2 2" xfId="21016" xr:uid="{00000000-0005-0000-0000-000017520000}"/>
    <cellStyle name="Currency 9 2 2 2 2 2 3" xfId="21017" xr:uid="{00000000-0005-0000-0000-000018520000}"/>
    <cellStyle name="Currency 9 2 2 2 2 2 4" xfId="21018" xr:uid="{00000000-0005-0000-0000-000019520000}"/>
    <cellStyle name="Currency 9 2 2 2 2 2 5" xfId="21019" xr:uid="{00000000-0005-0000-0000-00001A520000}"/>
    <cellStyle name="Currency 9 2 2 2 2 2 6" xfId="21020" xr:uid="{00000000-0005-0000-0000-00001B520000}"/>
    <cellStyle name="Currency 9 2 2 2 2 2 7" xfId="21021" xr:uid="{00000000-0005-0000-0000-00001C520000}"/>
    <cellStyle name="Currency 9 2 2 2 2 3" xfId="21022" xr:uid="{00000000-0005-0000-0000-00001D520000}"/>
    <cellStyle name="Currency 9 2 2 2 2 3 2" xfId="21023" xr:uid="{00000000-0005-0000-0000-00001E520000}"/>
    <cellStyle name="Currency 9 2 2 2 2 3 3" xfId="21024" xr:uid="{00000000-0005-0000-0000-00001F520000}"/>
    <cellStyle name="Currency 9 2 2 2 2 3 4" xfId="21025" xr:uid="{00000000-0005-0000-0000-000020520000}"/>
    <cellStyle name="Currency 9 2 2 2 2 3 5" xfId="21026" xr:uid="{00000000-0005-0000-0000-000021520000}"/>
    <cellStyle name="Currency 9 2 2 2 2 3 6" xfId="21027" xr:uid="{00000000-0005-0000-0000-000022520000}"/>
    <cellStyle name="Currency 9 2 2 2 2 3 7" xfId="21028" xr:uid="{00000000-0005-0000-0000-000023520000}"/>
    <cellStyle name="Currency 9 2 2 2 2 4" xfId="21029" xr:uid="{00000000-0005-0000-0000-000024520000}"/>
    <cellStyle name="Currency 9 2 2 2 2 4 2" xfId="21030" xr:uid="{00000000-0005-0000-0000-000025520000}"/>
    <cellStyle name="Currency 9 2 2 2 2 4 3" xfId="21031" xr:uid="{00000000-0005-0000-0000-000026520000}"/>
    <cellStyle name="Currency 9 2 2 2 2 4 4" xfId="21032" xr:uid="{00000000-0005-0000-0000-000027520000}"/>
    <cellStyle name="Currency 9 2 2 2 2 4 5" xfId="21033" xr:uid="{00000000-0005-0000-0000-000028520000}"/>
    <cellStyle name="Currency 9 2 2 2 2 4 6" xfId="21034" xr:uid="{00000000-0005-0000-0000-000029520000}"/>
    <cellStyle name="Currency 9 2 2 2 2 4 7" xfId="21035" xr:uid="{00000000-0005-0000-0000-00002A520000}"/>
    <cellStyle name="Currency 9 2 2 2 2 5" xfId="21036" xr:uid="{00000000-0005-0000-0000-00002B520000}"/>
    <cellStyle name="Currency 9 2 2 2 2 6" xfId="21037" xr:uid="{00000000-0005-0000-0000-00002C520000}"/>
    <cellStyle name="Currency 9 2 2 2 2 7" xfId="21038" xr:uid="{00000000-0005-0000-0000-00002D520000}"/>
    <cellStyle name="Currency 9 2 2 2 2 8" xfId="21039" xr:uid="{00000000-0005-0000-0000-00002E520000}"/>
    <cellStyle name="Currency 9 2 2 2 2 9" xfId="21040" xr:uid="{00000000-0005-0000-0000-00002F520000}"/>
    <cellStyle name="Currency 9 2 2 2 3" xfId="21041" xr:uid="{00000000-0005-0000-0000-000030520000}"/>
    <cellStyle name="Currency 9 2 2 2 3 2" xfId="21042" xr:uid="{00000000-0005-0000-0000-000031520000}"/>
    <cellStyle name="Currency 9 2 2 2 3 2 2" xfId="21043" xr:uid="{00000000-0005-0000-0000-000032520000}"/>
    <cellStyle name="Currency 9 2 2 2 3 2 3" xfId="21044" xr:uid="{00000000-0005-0000-0000-000033520000}"/>
    <cellStyle name="Currency 9 2 2 2 3 2 4" xfId="21045" xr:uid="{00000000-0005-0000-0000-000034520000}"/>
    <cellStyle name="Currency 9 2 2 2 3 2 5" xfId="21046" xr:uid="{00000000-0005-0000-0000-000035520000}"/>
    <cellStyle name="Currency 9 2 2 2 3 2 6" xfId="21047" xr:uid="{00000000-0005-0000-0000-000036520000}"/>
    <cellStyle name="Currency 9 2 2 2 3 2 7" xfId="21048" xr:uid="{00000000-0005-0000-0000-000037520000}"/>
    <cellStyle name="Currency 9 2 2 2 3 3" xfId="21049" xr:uid="{00000000-0005-0000-0000-000038520000}"/>
    <cellStyle name="Currency 9 2 2 2 3 4" xfId="21050" xr:uid="{00000000-0005-0000-0000-000039520000}"/>
    <cellStyle name="Currency 9 2 2 2 3 5" xfId="21051" xr:uid="{00000000-0005-0000-0000-00003A520000}"/>
    <cellStyle name="Currency 9 2 2 2 3 6" xfId="21052" xr:uid="{00000000-0005-0000-0000-00003B520000}"/>
    <cellStyle name="Currency 9 2 2 2 3 7" xfId="21053" xr:uid="{00000000-0005-0000-0000-00003C520000}"/>
    <cellStyle name="Currency 9 2 2 2 3 8" xfId="21054" xr:uid="{00000000-0005-0000-0000-00003D520000}"/>
    <cellStyle name="Currency 9 2 2 2 4" xfId="21055" xr:uid="{00000000-0005-0000-0000-00003E520000}"/>
    <cellStyle name="Currency 9 2 2 2 4 2" xfId="21056" xr:uid="{00000000-0005-0000-0000-00003F520000}"/>
    <cellStyle name="Currency 9 2 2 2 4 3" xfId="21057" xr:uid="{00000000-0005-0000-0000-000040520000}"/>
    <cellStyle name="Currency 9 2 2 2 4 4" xfId="21058" xr:uid="{00000000-0005-0000-0000-000041520000}"/>
    <cellStyle name="Currency 9 2 2 2 4 5" xfId="21059" xr:uid="{00000000-0005-0000-0000-000042520000}"/>
    <cellStyle name="Currency 9 2 2 2 4 6" xfId="21060" xr:uid="{00000000-0005-0000-0000-000043520000}"/>
    <cellStyle name="Currency 9 2 2 2 4 7" xfId="21061" xr:uid="{00000000-0005-0000-0000-000044520000}"/>
    <cellStyle name="Currency 9 2 2 2 5" xfId="21062" xr:uid="{00000000-0005-0000-0000-000045520000}"/>
    <cellStyle name="Currency 9 2 2 2 5 2" xfId="21063" xr:uid="{00000000-0005-0000-0000-000046520000}"/>
    <cellStyle name="Currency 9 2 2 2 5 3" xfId="21064" xr:uid="{00000000-0005-0000-0000-000047520000}"/>
    <cellStyle name="Currency 9 2 2 2 5 4" xfId="21065" xr:uid="{00000000-0005-0000-0000-000048520000}"/>
    <cellStyle name="Currency 9 2 2 2 5 5" xfId="21066" xr:uid="{00000000-0005-0000-0000-000049520000}"/>
    <cellStyle name="Currency 9 2 2 2 5 6" xfId="21067" xr:uid="{00000000-0005-0000-0000-00004A520000}"/>
    <cellStyle name="Currency 9 2 2 2 5 7" xfId="21068" xr:uid="{00000000-0005-0000-0000-00004B520000}"/>
    <cellStyle name="Currency 9 2 2 2 6" xfId="21069" xr:uid="{00000000-0005-0000-0000-00004C520000}"/>
    <cellStyle name="Currency 9 2 2 2 6 2" xfId="21070" xr:uid="{00000000-0005-0000-0000-00004D520000}"/>
    <cellStyle name="Currency 9 2 2 2 6 3" xfId="21071" xr:uid="{00000000-0005-0000-0000-00004E520000}"/>
    <cellStyle name="Currency 9 2 2 2 6 4" xfId="21072" xr:uid="{00000000-0005-0000-0000-00004F520000}"/>
    <cellStyle name="Currency 9 2 2 2 6 5" xfId="21073" xr:uid="{00000000-0005-0000-0000-000050520000}"/>
    <cellStyle name="Currency 9 2 2 2 6 6" xfId="21074" xr:uid="{00000000-0005-0000-0000-000051520000}"/>
    <cellStyle name="Currency 9 2 2 2 6 7" xfId="21075" xr:uid="{00000000-0005-0000-0000-000052520000}"/>
    <cellStyle name="Currency 9 2 2 2 7" xfId="21076" xr:uid="{00000000-0005-0000-0000-000053520000}"/>
    <cellStyle name="Currency 9 2 2 2 8" xfId="21077" xr:uid="{00000000-0005-0000-0000-000054520000}"/>
    <cellStyle name="Currency 9 2 2 2 9" xfId="21078" xr:uid="{00000000-0005-0000-0000-000055520000}"/>
    <cellStyle name="Currency 9 2 2 3" xfId="21079" xr:uid="{00000000-0005-0000-0000-000056520000}"/>
    <cellStyle name="Currency 9 2 2 3 10" xfId="21080" xr:uid="{00000000-0005-0000-0000-000057520000}"/>
    <cellStyle name="Currency 9 2 2 3 11" xfId="21081" xr:uid="{00000000-0005-0000-0000-000058520000}"/>
    <cellStyle name="Currency 9 2 2 3 12" xfId="21082" xr:uid="{00000000-0005-0000-0000-000059520000}"/>
    <cellStyle name="Currency 9 2 2 3 2" xfId="21083" xr:uid="{00000000-0005-0000-0000-00005A520000}"/>
    <cellStyle name="Currency 9 2 2 3 2 10" xfId="21084" xr:uid="{00000000-0005-0000-0000-00005B520000}"/>
    <cellStyle name="Currency 9 2 2 3 2 2" xfId="21085" xr:uid="{00000000-0005-0000-0000-00005C520000}"/>
    <cellStyle name="Currency 9 2 2 3 2 2 2" xfId="21086" xr:uid="{00000000-0005-0000-0000-00005D520000}"/>
    <cellStyle name="Currency 9 2 2 3 2 2 3" xfId="21087" xr:uid="{00000000-0005-0000-0000-00005E520000}"/>
    <cellStyle name="Currency 9 2 2 3 2 2 4" xfId="21088" xr:uid="{00000000-0005-0000-0000-00005F520000}"/>
    <cellStyle name="Currency 9 2 2 3 2 2 5" xfId="21089" xr:uid="{00000000-0005-0000-0000-000060520000}"/>
    <cellStyle name="Currency 9 2 2 3 2 2 6" xfId="21090" xr:uid="{00000000-0005-0000-0000-000061520000}"/>
    <cellStyle name="Currency 9 2 2 3 2 2 7" xfId="21091" xr:uid="{00000000-0005-0000-0000-000062520000}"/>
    <cellStyle name="Currency 9 2 2 3 2 3" xfId="21092" xr:uid="{00000000-0005-0000-0000-000063520000}"/>
    <cellStyle name="Currency 9 2 2 3 2 3 2" xfId="21093" xr:uid="{00000000-0005-0000-0000-000064520000}"/>
    <cellStyle name="Currency 9 2 2 3 2 3 3" xfId="21094" xr:uid="{00000000-0005-0000-0000-000065520000}"/>
    <cellStyle name="Currency 9 2 2 3 2 3 4" xfId="21095" xr:uid="{00000000-0005-0000-0000-000066520000}"/>
    <cellStyle name="Currency 9 2 2 3 2 3 5" xfId="21096" xr:uid="{00000000-0005-0000-0000-000067520000}"/>
    <cellStyle name="Currency 9 2 2 3 2 3 6" xfId="21097" xr:uid="{00000000-0005-0000-0000-000068520000}"/>
    <cellStyle name="Currency 9 2 2 3 2 3 7" xfId="21098" xr:uid="{00000000-0005-0000-0000-000069520000}"/>
    <cellStyle name="Currency 9 2 2 3 2 4" xfId="21099" xr:uid="{00000000-0005-0000-0000-00006A520000}"/>
    <cellStyle name="Currency 9 2 2 3 2 4 2" xfId="21100" xr:uid="{00000000-0005-0000-0000-00006B520000}"/>
    <cellStyle name="Currency 9 2 2 3 2 4 3" xfId="21101" xr:uid="{00000000-0005-0000-0000-00006C520000}"/>
    <cellStyle name="Currency 9 2 2 3 2 4 4" xfId="21102" xr:uid="{00000000-0005-0000-0000-00006D520000}"/>
    <cellStyle name="Currency 9 2 2 3 2 4 5" xfId="21103" xr:uid="{00000000-0005-0000-0000-00006E520000}"/>
    <cellStyle name="Currency 9 2 2 3 2 4 6" xfId="21104" xr:uid="{00000000-0005-0000-0000-00006F520000}"/>
    <cellStyle name="Currency 9 2 2 3 2 4 7" xfId="21105" xr:uid="{00000000-0005-0000-0000-000070520000}"/>
    <cellStyle name="Currency 9 2 2 3 2 5" xfId="21106" xr:uid="{00000000-0005-0000-0000-000071520000}"/>
    <cellStyle name="Currency 9 2 2 3 2 6" xfId="21107" xr:uid="{00000000-0005-0000-0000-000072520000}"/>
    <cellStyle name="Currency 9 2 2 3 2 7" xfId="21108" xr:uid="{00000000-0005-0000-0000-000073520000}"/>
    <cellStyle name="Currency 9 2 2 3 2 8" xfId="21109" xr:uid="{00000000-0005-0000-0000-000074520000}"/>
    <cellStyle name="Currency 9 2 2 3 2 9" xfId="21110" xr:uid="{00000000-0005-0000-0000-000075520000}"/>
    <cellStyle name="Currency 9 2 2 3 3" xfId="21111" xr:uid="{00000000-0005-0000-0000-000076520000}"/>
    <cellStyle name="Currency 9 2 2 3 3 2" xfId="21112" xr:uid="{00000000-0005-0000-0000-000077520000}"/>
    <cellStyle name="Currency 9 2 2 3 3 2 2" xfId="21113" xr:uid="{00000000-0005-0000-0000-000078520000}"/>
    <cellStyle name="Currency 9 2 2 3 3 2 3" xfId="21114" xr:uid="{00000000-0005-0000-0000-000079520000}"/>
    <cellStyle name="Currency 9 2 2 3 3 2 4" xfId="21115" xr:uid="{00000000-0005-0000-0000-00007A520000}"/>
    <cellStyle name="Currency 9 2 2 3 3 2 5" xfId="21116" xr:uid="{00000000-0005-0000-0000-00007B520000}"/>
    <cellStyle name="Currency 9 2 2 3 3 2 6" xfId="21117" xr:uid="{00000000-0005-0000-0000-00007C520000}"/>
    <cellStyle name="Currency 9 2 2 3 3 2 7" xfId="21118" xr:uid="{00000000-0005-0000-0000-00007D520000}"/>
    <cellStyle name="Currency 9 2 2 3 3 3" xfId="21119" xr:uid="{00000000-0005-0000-0000-00007E520000}"/>
    <cellStyle name="Currency 9 2 2 3 3 4" xfId="21120" xr:uid="{00000000-0005-0000-0000-00007F520000}"/>
    <cellStyle name="Currency 9 2 2 3 3 5" xfId="21121" xr:uid="{00000000-0005-0000-0000-000080520000}"/>
    <cellStyle name="Currency 9 2 2 3 3 6" xfId="21122" xr:uid="{00000000-0005-0000-0000-000081520000}"/>
    <cellStyle name="Currency 9 2 2 3 3 7" xfId="21123" xr:uid="{00000000-0005-0000-0000-000082520000}"/>
    <cellStyle name="Currency 9 2 2 3 3 8" xfId="21124" xr:uid="{00000000-0005-0000-0000-000083520000}"/>
    <cellStyle name="Currency 9 2 2 3 4" xfId="21125" xr:uid="{00000000-0005-0000-0000-000084520000}"/>
    <cellStyle name="Currency 9 2 2 3 4 2" xfId="21126" xr:uid="{00000000-0005-0000-0000-000085520000}"/>
    <cellStyle name="Currency 9 2 2 3 4 3" xfId="21127" xr:uid="{00000000-0005-0000-0000-000086520000}"/>
    <cellStyle name="Currency 9 2 2 3 4 4" xfId="21128" xr:uid="{00000000-0005-0000-0000-000087520000}"/>
    <cellStyle name="Currency 9 2 2 3 4 5" xfId="21129" xr:uid="{00000000-0005-0000-0000-000088520000}"/>
    <cellStyle name="Currency 9 2 2 3 4 6" xfId="21130" xr:uid="{00000000-0005-0000-0000-000089520000}"/>
    <cellStyle name="Currency 9 2 2 3 4 7" xfId="21131" xr:uid="{00000000-0005-0000-0000-00008A520000}"/>
    <cellStyle name="Currency 9 2 2 3 5" xfId="21132" xr:uid="{00000000-0005-0000-0000-00008B520000}"/>
    <cellStyle name="Currency 9 2 2 3 5 2" xfId="21133" xr:uid="{00000000-0005-0000-0000-00008C520000}"/>
    <cellStyle name="Currency 9 2 2 3 5 3" xfId="21134" xr:uid="{00000000-0005-0000-0000-00008D520000}"/>
    <cellStyle name="Currency 9 2 2 3 5 4" xfId="21135" xr:uid="{00000000-0005-0000-0000-00008E520000}"/>
    <cellStyle name="Currency 9 2 2 3 5 5" xfId="21136" xr:uid="{00000000-0005-0000-0000-00008F520000}"/>
    <cellStyle name="Currency 9 2 2 3 5 6" xfId="21137" xr:uid="{00000000-0005-0000-0000-000090520000}"/>
    <cellStyle name="Currency 9 2 2 3 5 7" xfId="21138" xr:uid="{00000000-0005-0000-0000-000091520000}"/>
    <cellStyle name="Currency 9 2 2 3 6" xfId="21139" xr:uid="{00000000-0005-0000-0000-000092520000}"/>
    <cellStyle name="Currency 9 2 2 3 6 2" xfId="21140" xr:uid="{00000000-0005-0000-0000-000093520000}"/>
    <cellStyle name="Currency 9 2 2 3 6 3" xfId="21141" xr:uid="{00000000-0005-0000-0000-000094520000}"/>
    <cellStyle name="Currency 9 2 2 3 6 4" xfId="21142" xr:uid="{00000000-0005-0000-0000-000095520000}"/>
    <cellStyle name="Currency 9 2 2 3 6 5" xfId="21143" xr:uid="{00000000-0005-0000-0000-000096520000}"/>
    <cellStyle name="Currency 9 2 2 3 6 6" xfId="21144" xr:uid="{00000000-0005-0000-0000-000097520000}"/>
    <cellStyle name="Currency 9 2 2 3 6 7" xfId="21145" xr:uid="{00000000-0005-0000-0000-000098520000}"/>
    <cellStyle name="Currency 9 2 2 3 7" xfId="21146" xr:uid="{00000000-0005-0000-0000-000099520000}"/>
    <cellStyle name="Currency 9 2 2 3 8" xfId="21147" xr:uid="{00000000-0005-0000-0000-00009A520000}"/>
    <cellStyle name="Currency 9 2 2 3 9" xfId="21148" xr:uid="{00000000-0005-0000-0000-00009B520000}"/>
    <cellStyle name="Currency 9 2 2 4" xfId="21149" xr:uid="{00000000-0005-0000-0000-00009C520000}"/>
    <cellStyle name="Currency 9 2 2 4 10" xfId="21150" xr:uid="{00000000-0005-0000-0000-00009D520000}"/>
    <cellStyle name="Currency 9 2 2 4 2" xfId="21151" xr:uid="{00000000-0005-0000-0000-00009E520000}"/>
    <cellStyle name="Currency 9 2 2 4 2 2" xfId="21152" xr:uid="{00000000-0005-0000-0000-00009F520000}"/>
    <cellStyle name="Currency 9 2 2 4 2 3" xfId="21153" xr:uid="{00000000-0005-0000-0000-0000A0520000}"/>
    <cellStyle name="Currency 9 2 2 4 2 4" xfId="21154" xr:uid="{00000000-0005-0000-0000-0000A1520000}"/>
    <cellStyle name="Currency 9 2 2 4 2 5" xfId="21155" xr:uid="{00000000-0005-0000-0000-0000A2520000}"/>
    <cellStyle name="Currency 9 2 2 4 2 6" xfId="21156" xr:uid="{00000000-0005-0000-0000-0000A3520000}"/>
    <cellStyle name="Currency 9 2 2 4 2 7" xfId="21157" xr:uid="{00000000-0005-0000-0000-0000A4520000}"/>
    <cellStyle name="Currency 9 2 2 4 3" xfId="21158" xr:uid="{00000000-0005-0000-0000-0000A5520000}"/>
    <cellStyle name="Currency 9 2 2 4 3 2" xfId="21159" xr:uid="{00000000-0005-0000-0000-0000A6520000}"/>
    <cellStyle name="Currency 9 2 2 4 3 3" xfId="21160" xr:uid="{00000000-0005-0000-0000-0000A7520000}"/>
    <cellStyle name="Currency 9 2 2 4 3 4" xfId="21161" xr:uid="{00000000-0005-0000-0000-0000A8520000}"/>
    <cellStyle name="Currency 9 2 2 4 3 5" xfId="21162" xr:uid="{00000000-0005-0000-0000-0000A9520000}"/>
    <cellStyle name="Currency 9 2 2 4 3 6" xfId="21163" xr:uid="{00000000-0005-0000-0000-0000AA520000}"/>
    <cellStyle name="Currency 9 2 2 4 3 7" xfId="21164" xr:uid="{00000000-0005-0000-0000-0000AB520000}"/>
    <cellStyle name="Currency 9 2 2 4 4" xfId="21165" xr:uid="{00000000-0005-0000-0000-0000AC520000}"/>
    <cellStyle name="Currency 9 2 2 4 4 2" xfId="21166" xr:uid="{00000000-0005-0000-0000-0000AD520000}"/>
    <cellStyle name="Currency 9 2 2 4 4 3" xfId="21167" xr:uid="{00000000-0005-0000-0000-0000AE520000}"/>
    <cellStyle name="Currency 9 2 2 4 4 4" xfId="21168" xr:uid="{00000000-0005-0000-0000-0000AF520000}"/>
    <cellStyle name="Currency 9 2 2 4 4 5" xfId="21169" xr:uid="{00000000-0005-0000-0000-0000B0520000}"/>
    <cellStyle name="Currency 9 2 2 4 4 6" xfId="21170" xr:uid="{00000000-0005-0000-0000-0000B1520000}"/>
    <cellStyle name="Currency 9 2 2 4 4 7" xfId="21171" xr:uid="{00000000-0005-0000-0000-0000B2520000}"/>
    <cellStyle name="Currency 9 2 2 4 5" xfId="21172" xr:uid="{00000000-0005-0000-0000-0000B3520000}"/>
    <cellStyle name="Currency 9 2 2 4 6" xfId="21173" xr:uid="{00000000-0005-0000-0000-0000B4520000}"/>
    <cellStyle name="Currency 9 2 2 4 7" xfId="21174" xr:uid="{00000000-0005-0000-0000-0000B5520000}"/>
    <cellStyle name="Currency 9 2 2 4 8" xfId="21175" xr:uid="{00000000-0005-0000-0000-0000B6520000}"/>
    <cellStyle name="Currency 9 2 2 4 9" xfId="21176" xr:uid="{00000000-0005-0000-0000-0000B7520000}"/>
    <cellStyle name="Currency 9 2 2 5" xfId="21177" xr:uid="{00000000-0005-0000-0000-0000B8520000}"/>
    <cellStyle name="Currency 9 2 2 5 2" xfId="21178" xr:uid="{00000000-0005-0000-0000-0000B9520000}"/>
    <cellStyle name="Currency 9 2 2 5 2 2" xfId="21179" xr:uid="{00000000-0005-0000-0000-0000BA520000}"/>
    <cellStyle name="Currency 9 2 2 5 2 3" xfId="21180" xr:uid="{00000000-0005-0000-0000-0000BB520000}"/>
    <cellStyle name="Currency 9 2 2 5 2 4" xfId="21181" xr:uid="{00000000-0005-0000-0000-0000BC520000}"/>
    <cellStyle name="Currency 9 2 2 5 2 5" xfId="21182" xr:uid="{00000000-0005-0000-0000-0000BD520000}"/>
    <cellStyle name="Currency 9 2 2 5 2 6" xfId="21183" xr:uid="{00000000-0005-0000-0000-0000BE520000}"/>
    <cellStyle name="Currency 9 2 2 5 2 7" xfId="21184" xr:uid="{00000000-0005-0000-0000-0000BF520000}"/>
    <cellStyle name="Currency 9 2 2 5 3" xfId="21185" xr:uid="{00000000-0005-0000-0000-0000C0520000}"/>
    <cellStyle name="Currency 9 2 2 5 4" xfId="21186" xr:uid="{00000000-0005-0000-0000-0000C1520000}"/>
    <cellStyle name="Currency 9 2 2 5 5" xfId="21187" xr:uid="{00000000-0005-0000-0000-0000C2520000}"/>
    <cellStyle name="Currency 9 2 2 5 6" xfId="21188" xr:uid="{00000000-0005-0000-0000-0000C3520000}"/>
    <cellStyle name="Currency 9 2 2 5 7" xfId="21189" xr:uid="{00000000-0005-0000-0000-0000C4520000}"/>
    <cellStyle name="Currency 9 2 2 5 8" xfId="21190" xr:uid="{00000000-0005-0000-0000-0000C5520000}"/>
    <cellStyle name="Currency 9 2 2 6" xfId="21191" xr:uid="{00000000-0005-0000-0000-0000C6520000}"/>
    <cellStyle name="Currency 9 2 2 6 2" xfId="21192" xr:uid="{00000000-0005-0000-0000-0000C7520000}"/>
    <cellStyle name="Currency 9 2 2 6 3" xfId="21193" xr:uid="{00000000-0005-0000-0000-0000C8520000}"/>
    <cellStyle name="Currency 9 2 2 6 4" xfId="21194" xr:uid="{00000000-0005-0000-0000-0000C9520000}"/>
    <cellStyle name="Currency 9 2 2 6 5" xfId="21195" xr:uid="{00000000-0005-0000-0000-0000CA520000}"/>
    <cellStyle name="Currency 9 2 2 6 6" xfId="21196" xr:uid="{00000000-0005-0000-0000-0000CB520000}"/>
    <cellStyle name="Currency 9 2 2 6 7" xfId="21197" xr:uid="{00000000-0005-0000-0000-0000CC520000}"/>
    <cellStyle name="Currency 9 2 2 7" xfId="21198" xr:uid="{00000000-0005-0000-0000-0000CD520000}"/>
    <cellStyle name="Currency 9 2 2 7 2" xfId="21199" xr:uid="{00000000-0005-0000-0000-0000CE520000}"/>
    <cellStyle name="Currency 9 2 2 7 3" xfId="21200" xr:uid="{00000000-0005-0000-0000-0000CF520000}"/>
    <cellStyle name="Currency 9 2 2 7 4" xfId="21201" xr:uid="{00000000-0005-0000-0000-0000D0520000}"/>
    <cellStyle name="Currency 9 2 2 7 5" xfId="21202" xr:uid="{00000000-0005-0000-0000-0000D1520000}"/>
    <cellStyle name="Currency 9 2 2 7 6" xfId="21203" xr:uid="{00000000-0005-0000-0000-0000D2520000}"/>
    <cellStyle name="Currency 9 2 2 7 7" xfId="21204" xr:uid="{00000000-0005-0000-0000-0000D3520000}"/>
    <cellStyle name="Currency 9 2 2 8" xfId="21205" xr:uid="{00000000-0005-0000-0000-0000D4520000}"/>
    <cellStyle name="Currency 9 2 2 8 2" xfId="21206" xr:uid="{00000000-0005-0000-0000-0000D5520000}"/>
    <cellStyle name="Currency 9 2 2 8 3" xfId="21207" xr:uid="{00000000-0005-0000-0000-0000D6520000}"/>
    <cellStyle name="Currency 9 2 2 8 4" xfId="21208" xr:uid="{00000000-0005-0000-0000-0000D7520000}"/>
    <cellStyle name="Currency 9 2 2 8 5" xfId="21209" xr:uid="{00000000-0005-0000-0000-0000D8520000}"/>
    <cellStyle name="Currency 9 2 2 8 6" xfId="21210" xr:uid="{00000000-0005-0000-0000-0000D9520000}"/>
    <cellStyle name="Currency 9 2 2 8 7" xfId="21211" xr:uid="{00000000-0005-0000-0000-0000DA520000}"/>
    <cellStyle name="Currency 9 2 2 9" xfId="21212" xr:uid="{00000000-0005-0000-0000-0000DB520000}"/>
    <cellStyle name="Currency 9 2 3" xfId="21213" xr:uid="{00000000-0005-0000-0000-0000DC520000}"/>
    <cellStyle name="Currency 9 2 3 10" xfId="21214" xr:uid="{00000000-0005-0000-0000-0000DD520000}"/>
    <cellStyle name="Currency 9 2 3 11" xfId="21215" xr:uid="{00000000-0005-0000-0000-0000DE520000}"/>
    <cellStyle name="Currency 9 2 3 12" xfId="21216" xr:uid="{00000000-0005-0000-0000-0000DF520000}"/>
    <cellStyle name="Currency 9 2 3 13" xfId="21217" xr:uid="{00000000-0005-0000-0000-0000E0520000}"/>
    <cellStyle name="Currency 9 2 3 2" xfId="21218" xr:uid="{00000000-0005-0000-0000-0000E1520000}"/>
    <cellStyle name="Currency 9 2 3 2 10" xfId="21219" xr:uid="{00000000-0005-0000-0000-0000E2520000}"/>
    <cellStyle name="Currency 9 2 3 2 11" xfId="21220" xr:uid="{00000000-0005-0000-0000-0000E3520000}"/>
    <cellStyle name="Currency 9 2 3 2 12" xfId="21221" xr:uid="{00000000-0005-0000-0000-0000E4520000}"/>
    <cellStyle name="Currency 9 2 3 2 2" xfId="21222" xr:uid="{00000000-0005-0000-0000-0000E5520000}"/>
    <cellStyle name="Currency 9 2 3 2 2 10" xfId="21223" xr:uid="{00000000-0005-0000-0000-0000E6520000}"/>
    <cellStyle name="Currency 9 2 3 2 2 2" xfId="21224" xr:uid="{00000000-0005-0000-0000-0000E7520000}"/>
    <cellStyle name="Currency 9 2 3 2 2 2 2" xfId="21225" xr:uid="{00000000-0005-0000-0000-0000E8520000}"/>
    <cellStyle name="Currency 9 2 3 2 2 2 3" xfId="21226" xr:uid="{00000000-0005-0000-0000-0000E9520000}"/>
    <cellStyle name="Currency 9 2 3 2 2 2 4" xfId="21227" xr:uid="{00000000-0005-0000-0000-0000EA520000}"/>
    <cellStyle name="Currency 9 2 3 2 2 2 5" xfId="21228" xr:uid="{00000000-0005-0000-0000-0000EB520000}"/>
    <cellStyle name="Currency 9 2 3 2 2 2 6" xfId="21229" xr:uid="{00000000-0005-0000-0000-0000EC520000}"/>
    <cellStyle name="Currency 9 2 3 2 2 2 7" xfId="21230" xr:uid="{00000000-0005-0000-0000-0000ED520000}"/>
    <cellStyle name="Currency 9 2 3 2 2 3" xfId="21231" xr:uid="{00000000-0005-0000-0000-0000EE520000}"/>
    <cellStyle name="Currency 9 2 3 2 2 3 2" xfId="21232" xr:uid="{00000000-0005-0000-0000-0000EF520000}"/>
    <cellStyle name="Currency 9 2 3 2 2 3 3" xfId="21233" xr:uid="{00000000-0005-0000-0000-0000F0520000}"/>
    <cellStyle name="Currency 9 2 3 2 2 3 4" xfId="21234" xr:uid="{00000000-0005-0000-0000-0000F1520000}"/>
    <cellStyle name="Currency 9 2 3 2 2 3 5" xfId="21235" xr:uid="{00000000-0005-0000-0000-0000F2520000}"/>
    <cellStyle name="Currency 9 2 3 2 2 3 6" xfId="21236" xr:uid="{00000000-0005-0000-0000-0000F3520000}"/>
    <cellStyle name="Currency 9 2 3 2 2 3 7" xfId="21237" xr:uid="{00000000-0005-0000-0000-0000F4520000}"/>
    <cellStyle name="Currency 9 2 3 2 2 4" xfId="21238" xr:uid="{00000000-0005-0000-0000-0000F5520000}"/>
    <cellStyle name="Currency 9 2 3 2 2 4 2" xfId="21239" xr:uid="{00000000-0005-0000-0000-0000F6520000}"/>
    <cellStyle name="Currency 9 2 3 2 2 4 3" xfId="21240" xr:uid="{00000000-0005-0000-0000-0000F7520000}"/>
    <cellStyle name="Currency 9 2 3 2 2 4 4" xfId="21241" xr:uid="{00000000-0005-0000-0000-0000F8520000}"/>
    <cellStyle name="Currency 9 2 3 2 2 4 5" xfId="21242" xr:uid="{00000000-0005-0000-0000-0000F9520000}"/>
    <cellStyle name="Currency 9 2 3 2 2 4 6" xfId="21243" xr:uid="{00000000-0005-0000-0000-0000FA520000}"/>
    <cellStyle name="Currency 9 2 3 2 2 4 7" xfId="21244" xr:uid="{00000000-0005-0000-0000-0000FB520000}"/>
    <cellStyle name="Currency 9 2 3 2 2 5" xfId="21245" xr:uid="{00000000-0005-0000-0000-0000FC520000}"/>
    <cellStyle name="Currency 9 2 3 2 2 6" xfId="21246" xr:uid="{00000000-0005-0000-0000-0000FD520000}"/>
    <cellStyle name="Currency 9 2 3 2 2 7" xfId="21247" xr:uid="{00000000-0005-0000-0000-0000FE520000}"/>
    <cellStyle name="Currency 9 2 3 2 2 8" xfId="21248" xr:uid="{00000000-0005-0000-0000-0000FF520000}"/>
    <cellStyle name="Currency 9 2 3 2 2 9" xfId="21249" xr:uid="{00000000-0005-0000-0000-000000530000}"/>
    <cellStyle name="Currency 9 2 3 2 3" xfId="21250" xr:uid="{00000000-0005-0000-0000-000001530000}"/>
    <cellStyle name="Currency 9 2 3 2 3 2" xfId="21251" xr:uid="{00000000-0005-0000-0000-000002530000}"/>
    <cellStyle name="Currency 9 2 3 2 3 2 2" xfId="21252" xr:uid="{00000000-0005-0000-0000-000003530000}"/>
    <cellStyle name="Currency 9 2 3 2 3 2 3" xfId="21253" xr:uid="{00000000-0005-0000-0000-000004530000}"/>
    <cellStyle name="Currency 9 2 3 2 3 2 4" xfId="21254" xr:uid="{00000000-0005-0000-0000-000005530000}"/>
    <cellStyle name="Currency 9 2 3 2 3 2 5" xfId="21255" xr:uid="{00000000-0005-0000-0000-000006530000}"/>
    <cellStyle name="Currency 9 2 3 2 3 2 6" xfId="21256" xr:uid="{00000000-0005-0000-0000-000007530000}"/>
    <cellStyle name="Currency 9 2 3 2 3 2 7" xfId="21257" xr:uid="{00000000-0005-0000-0000-000008530000}"/>
    <cellStyle name="Currency 9 2 3 2 3 3" xfId="21258" xr:uid="{00000000-0005-0000-0000-000009530000}"/>
    <cellStyle name="Currency 9 2 3 2 3 4" xfId="21259" xr:uid="{00000000-0005-0000-0000-00000A530000}"/>
    <cellStyle name="Currency 9 2 3 2 3 5" xfId="21260" xr:uid="{00000000-0005-0000-0000-00000B530000}"/>
    <cellStyle name="Currency 9 2 3 2 3 6" xfId="21261" xr:uid="{00000000-0005-0000-0000-00000C530000}"/>
    <cellStyle name="Currency 9 2 3 2 3 7" xfId="21262" xr:uid="{00000000-0005-0000-0000-00000D530000}"/>
    <cellStyle name="Currency 9 2 3 2 3 8" xfId="21263" xr:uid="{00000000-0005-0000-0000-00000E530000}"/>
    <cellStyle name="Currency 9 2 3 2 4" xfId="21264" xr:uid="{00000000-0005-0000-0000-00000F530000}"/>
    <cellStyle name="Currency 9 2 3 2 4 2" xfId="21265" xr:uid="{00000000-0005-0000-0000-000010530000}"/>
    <cellStyle name="Currency 9 2 3 2 4 3" xfId="21266" xr:uid="{00000000-0005-0000-0000-000011530000}"/>
    <cellStyle name="Currency 9 2 3 2 4 4" xfId="21267" xr:uid="{00000000-0005-0000-0000-000012530000}"/>
    <cellStyle name="Currency 9 2 3 2 4 5" xfId="21268" xr:uid="{00000000-0005-0000-0000-000013530000}"/>
    <cellStyle name="Currency 9 2 3 2 4 6" xfId="21269" xr:uid="{00000000-0005-0000-0000-000014530000}"/>
    <cellStyle name="Currency 9 2 3 2 4 7" xfId="21270" xr:uid="{00000000-0005-0000-0000-000015530000}"/>
    <cellStyle name="Currency 9 2 3 2 5" xfId="21271" xr:uid="{00000000-0005-0000-0000-000016530000}"/>
    <cellStyle name="Currency 9 2 3 2 5 2" xfId="21272" xr:uid="{00000000-0005-0000-0000-000017530000}"/>
    <cellStyle name="Currency 9 2 3 2 5 3" xfId="21273" xr:uid="{00000000-0005-0000-0000-000018530000}"/>
    <cellStyle name="Currency 9 2 3 2 5 4" xfId="21274" xr:uid="{00000000-0005-0000-0000-000019530000}"/>
    <cellStyle name="Currency 9 2 3 2 5 5" xfId="21275" xr:uid="{00000000-0005-0000-0000-00001A530000}"/>
    <cellStyle name="Currency 9 2 3 2 5 6" xfId="21276" xr:uid="{00000000-0005-0000-0000-00001B530000}"/>
    <cellStyle name="Currency 9 2 3 2 5 7" xfId="21277" xr:uid="{00000000-0005-0000-0000-00001C530000}"/>
    <cellStyle name="Currency 9 2 3 2 6" xfId="21278" xr:uid="{00000000-0005-0000-0000-00001D530000}"/>
    <cellStyle name="Currency 9 2 3 2 6 2" xfId="21279" xr:uid="{00000000-0005-0000-0000-00001E530000}"/>
    <cellStyle name="Currency 9 2 3 2 6 3" xfId="21280" xr:uid="{00000000-0005-0000-0000-00001F530000}"/>
    <cellStyle name="Currency 9 2 3 2 6 4" xfId="21281" xr:uid="{00000000-0005-0000-0000-000020530000}"/>
    <cellStyle name="Currency 9 2 3 2 6 5" xfId="21282" xr:uid="{00000000-0005-0000-0000-000021530000}"/>
    <cellStyle name="Currency 9 2 3 2 6 6" xfId="21283" xr:uid="{00000000-0005-0000-0000-000022530000}"/>
    <cellStyle name="Currency 9 2 3 2 6 7" xfId="21284" xr:uid="{00000000-0005-0000-0000-000023530000}"/>
    <cellStyle name="Currency 9 2 3 2 7" xfId="21285" xr:uid="{00000000-0005-0000-0000-000024530000}"/>
    <cellStyle name="Currency 9 2 3 2 8" xfId="21286" xr:uid="{00000000-0005-0000-0000-000025530000}"/>
    <cellStyle name="Currency 9 2 3 2 9" xfId="21287" xr:uid="{00000000-0005-0000-0000-000026530000}"/>
    <cellStyle name="Currency 9 2 3 3" xfId="21288" xr:uid="{00000000-0005-0000-0000-000027530000}"/>
    <cellStyle name="Currency 9 2 3 3 10" xfId="21289" xr:uid="{00000000-0005-0000-0000-000028530000}"/>
    <cellStyle name="Currency 9 2 3 3 2" xfId="21290" xr:uid="{00000000-0005-0000-0000-000029530000}"/>
    <cellStyle name="Currency 9 2 3 3 2 2" xfId="21291" xr:uid="{00000000-0005-0000-0000-00002A530000}"/>
    <cellStyle name="Currency 9 2 3 3 2 3" xfId="21292" xr:uid="{00000000-0005-0000-0000-00002B530000}"/>
    <cellStyle name="Currency 9 2 3 3 2 4" xfId="21293" xr:uid="{00000000-0005-0000-0000-00002C530000}"/>
    <cellStyle name="Currency 9 2 3 3 2 5" xfId="21294" xr:uid="{00000000-0005-0000-0000-00002D530000}"/>
    <cellStyle name="Currency 9 2 3 3 2 6" xfId="21295" xr:uid="{00000000-0005-0000-0000-00002E530000}"/>
    <cellStyle name="Currency 9 2 3 3 2 7" xfId="21296" xr:uid="{00000000-0005-0000-0000-00002F530000}"/>
    <cellStyle name="Currency 9 2 3 3 3" xfId="21297" xr:uid="{00000000-0005-0000-0000-000030530000}"/>
    <cellStyle name="Currency 9 2 3 3 3 2" xfId="21298" xr:uid="{00000000-0005-0000-0000-000031530000}"/>
    <cellStyle name="Currency 9 2 3 3 3 3" xfId="21299" xr:uid="{00000000-0005-0000-0000-000032530000}"/>
    <cellStyle name="Currency 9 2 3 3 3 4" xfId="21300" xr:uid="{00000000-0005-0000-0000-000033530000}"/>
    <cellStyle name="Currency 9 2 3 3 3 5" xfId="21301" xr:uid="{00000000-0005-0000-0000-000034530000}"/>
    <cellStyle name="Currency 9 2 3 3 3 6" xfId="21302" xr:uid="{00000000-0005-0000-0000-000035530000}"/>
    <cellStyle name="Currency 9 2 3 3 3 7" xfId="21303" xr:uid="{00000000-0005-0000-0000-000036530000}"/>
    <cellStyle name="Currency 9 2 3 3 4" xfId="21304" xr:uid="{00000000-0005-0000-0000-000037530000}"/>
    <cellStyle name="Currency 9 2 3 3 4 2" xfId="21305" xr:uid="{00000000-0005-0000-0000-000038530000}"/>
    <cellStyle name="Currency 9 2 3 3 4 3" xfId="21306" xr:uid="{00000000-0005-0000-0000-000039530000}"/>
    <cellStyle name="Currency 9 2 3 3 4 4" xfId="21307" xr:uid="{00000000-0005-0000-0000-00003A530000}"/>
    <cellStyle name="Currency 9 2 3 3 4 5" xfId="21308" xr:uid="{00000000-0005-0000-0000-00003B530000}"/>
    <cellStyle name="Currency 9 2 3 3 4 6" xfId="21309" xr:uid="{00000000-0005-0000-0000-00003C530000}"/>
    <cellStyle name="Currency 9 2 3 3 4 7" xfId="21310" xr:uid="{00000000-0005-0000-0000-00003D530000}"/>
    <cellStyle name="Currency 9 2 3 3 5" xfId="21311" xr:uid="{00000000-0005-0000-0000-00003E530000}"/>
    <cellStyle name="Currency 9 2 3 3 6" xfId="21312" xr:uid="{00000000-0005-0000-0000-00003F530000}"/>
    <cellStyle name="Currency 9 2 3 3 7" xfId="21313" xr:uid="{00000000-0005-0000-0000-000040530000}"/>
    <cellStyle name="Currency 9 2 3 3 8" xfId="21314" xr:uid="{00000000-0005-0000-0000-000041530000}"/>
    <cellStyle name="Currency 9 2 3 3 9" xfId="21315" xr:uid="{00000000-0005-0000-0000-000042530000}"/>
    <cellStyle name="Currency 9 2 3 4" xfId="21316" xr:uid="{00000000-0005-0000-0000-000043530000}"/>
    <cellStyle name="Currency 9 2 3 4 2" xfId="21317" xr:uid="{00000000-0005-0000-0000-000044530000}"/>
    <cellStyle name="Currency 9 2 3 4 2 2" xfId="21318" xr:uid="{00000000-0005-0000-0000-000045530000}"/>
    <cellStyle name="Currency 9 2 3 4 2 3" xfId="21319" xr:uid="{00000000-0005-0000-0000-000046530000}"/>
    <cellStyle name="Currency 9 2 3 4 2 4" xfId="21320" xr:uid="{00000000-0005-0000-0000-000047530000}"/>
    <cellStyle name="Currency 9 2 3 4 2 5" xfId="21321" xr:uid="{00000000-0005-0000-0000-000048530000}"/>
    <cellStyle name="Currency 9 2 3 4 2 6" xfId="21322" xr:uid="{00000000-0005-0000-0000-000049530000}"/>
    <cellStyle name="Currency 9 2 3 4 2 7" xfId="21323" xr:uid="{00000000-0005-0000-0000-00004A530000}"/>
    <cellStyle name="Currency 9 2 3 4 3" xfId="21324" xr:uid="{00000000-0005-0000-0000-00004B530000}"/>
    <cellStyle name="Currency 9 2 3 4 4" xfId="21325" xr:uid="{00000000-0005-0000-0000-00004C530000}"/>
    <cellStyle name="Currency 9 2 3 4 5" xfId="21326" xr:uid="{00000000-0005-0000-0000-00004D530000}"/>
    <cellStyle name="Currency 9 2 3 4 6" xfId="21327" xr:uid="{00000000-0005-0000-0000-00004E530000}"/>
    <cellStyle name="Currency 9 2 3 4 7" xfId="21328" xr:uid="{00000000-0005-0000-0000-00004F530000}"/>
    <cellStyle name="Currency 9 2 3 4 8" xfId="21329" xr:uid="{00000000-0005-0000-0000-000050530000}"/>
    <cellStyle name="Currency 9 2 3 5" xfId="21330" xr:uid="{00000000-0005-0000-0000-000051530000}"/>
    <cellStyle name="Currency 9 2 3 5 2" xfId="21331" xr:uid="{00000000-0005-0000-0000-000052530000}"/>
    <cellStyle name="Currency 9 2 3 5 3" xfId="21332" xr:uid="{00000000-0005-0000-0000-000053530000}"/>
    <cellStyle name="Currency 9 2 3 5 4" xfId="21333" xr:uid="{00000000-0005-0000-0000-000054530000}"/>
    <cellStyle name="Currency 9 2 3 5 5" xfId="21334" xr:uid="{00000000-0005-0000-0000-000055530000}"/>
    <cellStyle name="Currency 9 2 3 5 6" xfId="21335" xr:uid="{00000000-0005-0000-0000-000056530000}"/>
    <cellStyle name="Currency 9 2 3 5 7" xfId="21336" xr:uid="{00000000-0005-0000-0000-000057530000}"/>
    <cellStyle name="Currency 9 2 3 6" xfId="21337" xr:uid="{00000000-0005-0000-0000-000058530000}"/>
    <cellStyle name="Currency 9 2 3 6 2" xfId="21338" xr:uid="{00000000-0005-0000-0000-000059530000}"/>
    <cellStyle name="Currency 9 2 3 6 3" xfId="21339" xr:uid="{00000000-0005-0000-0000-00005A530000}"/>
    <cellStyle name="Currency 9 2 3 6 4" xfId="21340" xr:uid="{00000000-0005-0000-0000-00005B530000}"/>
    <cellStyle name="Currency 9 2 3 6 5" xfId="21341" xr:uid="{00000000-0005-0000-0000-00005C530000}"/>
    <cellStyle name="Currency 9 2 3 6 6" xfId="21342" xr:uid="{00000000-0005-0000-0000-00005D530000}"/>
    <cellStyle name="Currency 9 2 3 6 7" xfId="21343" xr:uid="{00000000-0005-0000-0000-00005E530000}"/>
    <cellStyle name="Currency 9 2 3 7" xfId="21344" xr:uid="{00000000-0005-0000-0000-00005F530000}"/>
    <cellStyle name="Currency 9 2 3 7 2" xfId="21345" xr:uid="{00000000-0005-0000-0000-000060530000}"/>
    <cellStyle name="Currency 9 2 3 7 3" xfId="21346" xr:uid="{00000000-0005-0000-0000-000061530000}"/>
    <cellStyle name="Currency 9 2 3 7 4" xfId="21347" xr:uid="{00000000-0005-0000-0000-000062530000}"/>
    <cellStyle name="Currency 9 2 3 7 5" xfId="21348" xr:uid="{00000000-0005-0000-0000-000063530000}"/>
    <cellStyle name="Currency 9 2 3 7 6" xfId="21349" xr:uid="{00000000-0005-0000-0000-000064530000}"/>
    <cellStyle name="Currency 9 2 3 7 7" xfId="21350" xr:uid="{00000000-0005-0000-0000-000065530000}"/>
    <cellStyle name="Currency 9 2 3 8" xfId="21351" xr:uid="{00000000-0005-0000-0000-000066530000}"/>
    <cellStyle name="Currency 9 2 3 9" xfId="21352" xr:uid="{00000000-0005-0000-0000-000067530000}"/>
    <cellStyle name="Currency 9 2 4" xfId="21353" xr:uid="{00000000-0005-0000-0000-000068530000}"/>
    <cellStyle name="Currency 9 2 4 10" xfId="21354" xr:uid="{00000000-0005-0000-0000-000069530000}"/>
    <cellStyle name="Currency 9 2 4 11" xfId="21355" xr:uid="{00000000-0005-0000-0000-00006A530000}"/>
    <cellStyle name="Currency 9 2 4 12" xfId="21356" xr:uid="{00000000-0005-0000-0000-00006B530000}"/>
    <cellStyle name="Currency 9 2 4 2" xfId="21357" xr:uid="{00000000-0005-0000-0000-00006C530000}"/>
    <cellStyle name="Currency 9 2 4 2 10" xfId="21358" xr:uid="{00000000-0005-0000-0000-00006D530000}"/>
    <cellStyle name="Currency 9 2 4 2 2" xfId="21359" xr:uid="{00000000-0005-0000-0000-00006E530000}"/>
    <cellStyle name="Currency 9 2 4 2 2 2" xfId="21360" xr:uid="{00000000-0005-0000-0000-00006F530000}"/>
    <cellStyle name="Currency 9 2 4 2 2 3" xfId="21361" xr:uid="{00000000-0005-0000-0000-000070530000}"/>
    <cellStyle name="Currency 9 2 4 2 2 4" xfId="21362" xr:uid="{00000000-0005-0000-0000-000071530000}"/>
    <cellStyle name="Currency 9 2 4 2 2 5" xfId="21363" xr:uid="{00000000-0005-0000-0000-000072530000}"/>
    <cellStyle name="Currency 9 2 4 2 2 6" xfId="21364" xr:uid="{00000000-0005-0000-0000-000073530000}"/>
    <cellStyle name="Currency 9 2 4 2 2 7" xfId="21365" xr:uid="{00000000-0005-0000-0000-000074530000}"/>
    <cellStyle name="Currency 9 2 4 2 3" xfId="21366" xr:uid="{00000000-0005-0000-0000-000075530000}"/>
    <cellStyle name="Currency 9 2 4 2 3 2" xfId="21367" xr:uid="{00000000-0005-0000-0000-000076530000}"/>
    <cellStyle name="Currency 9 2 4 2 3 3" xfId="21368" xr:uid="{00000000-0005-0000-0000-000077530000}"/>
    <cellStyle name="Currency 9 2 4 2 3 4" xfId="21369" xr:uid="{00000000-0005-0000-0000-000078530000}"/>
    <cellStyle name="Currency 9 2 4 2 3 5" xfId="21370" xr:uid="{00000000-0005-0000-0000-000079530000}"/>
    <cellStyle name="Currency 9 2 4 2 3 6" xfId="21371" xr:uid="{00000000-0005-0000-0000-00007A530000}"/>
    <cellStyle name="Currency 9 2 4 2 3 7" xfId="21372" xr:uid="{00000000-0005-0000-0000-00007B530000}"/>
    <cellStyle name="Currency 9 2 4 2 4" xfId="21373" xr:uid="{00000000-0005-0000-0000-00007C530000}"/>
    <cellStyle name="Currency 9 2 4 2 4 2" xfId="21374" xr:uid="{00000000-0005-0000-0000-00007D530000}"/>
    <cellStyle name="Currency 9 2 4 2 4 3" xfId="21375" xr:uid="{00000000-0005-0000-0000-00007E530000}"/>
    <cellStyle name="Currency 9 2 4 2 4 4" xfId="21376" xr:uid="{00000000-0005-0000-0000-00007F530000}"/>
    <cellStyle name="Currency 9 2 4 2 4 5" xfId="21377" xr:uid="{00000000-0005-0000-0000-000080530000}"/>
    <cellStyle name="Currency 9 2 4 2 4 6" xfId="21378" xr:uid="{00000000-0005-0000-0000-000081530000}"/>
    <cellStyle name="Currency 9 2 4 2 4 7" xfId="21379" xr:uid="{00000000-0005-0000-0000-000082530000}"/>
    <cellStyle name="Currency 9 2 4 2 5" xfId="21380" xr:uid="{00000000-0005-0000-0000-000083530000}"/>
    <cellStyle name="Currency 9 2 4 2 6" xfId="21381" xr:uid="{00000000-0005-0000-0000-000084530000}"/>
    <cellStyle name="Currency 9 2 4 2 7" xfId="21382" xr:uid="{00000000-0005-0000-0000-000085530000}"/>
    <cellStyle name="Currency 9 2 4 2 8" xfId="21383" xr:uid="{00000000-0005-0000-0000-000086530000}"/>
    <cellStyle name="Currency 9 2 4 2 9" xfId="21384" xr:uid="{00000000-0005-0000-0000-000087530000}"/>
    <cellStyle name="Currency 9 2 4 3" xfId="21385" xr:uid="{00000000-0005-0000-0000-000088530000}"/>
    <cellStyle name="Currency 9 2 4 3 2" xfId="21386" xr:uid="{00000000-0005-0000-0000-000089530000}"/>
    <cellStyle name="Currency 9 2 4 3 2 2" xfId="21387" xr:uid="{00000000-0005-0000-0000-00008A530000}"/>
    <cellStyle name="Currency 9 2 4 3 2 3" xfId="21388" xr:uid="{00000000-0005-0000-0000-00008B530000}"/>
    <cellStyle name="Currency 9 2 4 3 2 4" xfId="21389" xr:uid="{00000000-0005-0000-0000-00008C530000}"/>
    <cellStyle name="Currency 9 2 4 3 2 5" xfId="21390" xr:uid="{00000000-0005-0000-0000-00008D530000}"/>
    <cellStyle name="Currency 9 2 4 3 2 6" xfId="21391" xr:uid="{00000000-0005-0000-0000-00008E530000}"/>
    <cellStyle name="Currency 9 2 4 3 2 7" xfId="21392" xr:uid="{00000000-0005-0000-0000-00008F530000}"/>
    <cellStyle name="Currency 9 2 4 3 3" xfId="21393" xr:uid="{00000000-0005-0000-0000-000090530000}"/>
    <cellStyle name="Currency 9 2 4 3 4" xfId="21394" xr:uid="{00000000-0005-0000-0000-000091530000}"/>
    <cellStyle name="Currency 9 2 4 3 5" xfId="21395" xr:uid="{00000000-0005-0000-0000-000092530000}"/>
    <cellStyle name="Currency 9 2 4 3 6" xfId="21396" xr:uid="{00000000-0005-0000-0000-000093530000}"/>
    <cellStyle name="Currency 9 2 4 3 7" xfId="21397" xr:uid="{00000000-0005-0000-0000-000094530000}"/>
    <cellStyle name="Currency 9 2 4 3 8" xfId="21398" xr:uid="{00000000-0005-0000-0000-000095530000}"/>
    <cellStyle name="Currency 9 2 4 4" xfId="21399" xr:uid="{00000000-0005-0000-0000-000096530000}"/>
    <cellStyle name="Currency 9 2 4 4 2" xfId="21400" xr:uid="{00000000-0005-0000-0000-000097530000}"/>
    <cellStyle name="Currency 9 2 4 4 3" xfId="21401" xr:uid="{00000000-0005-0000-0000-000098530000}"/>
    <cellStyle name="Currency 9 2 4 4 4" xfId="21402" xr:uid="{00000000-0005-0000-0000-000099530000}"/>
    <cellStyle name="Currency 9 2 4 4 5" xfId="21403" xr:uid="{00000000-0005-0000-0000-00009A530000}"/>
    <cellStyle name="Currency 9 2 4 4 6" xfId="21404" xr:uid="{00000000-0005-0000-0000-00009B530000}"/>
    <cellStyle name="Currency 9 2 4 4 7" xfId="21405" xr:uid="{00000000-0005-0000-0000-00009C530000}"/>
    <cellStyle name="Currency 9 2 4 5" xfId="21406" xr:uid="{00000000-0005-0000-0000-00009D530000}"/>
    <cellStyle name="Currency 9 2 4 5 2" xfId="21407" xr:uid="{00000000-0005-0000-0000-00009E530000}"/>
    <cellStyle name="Currency 9 2 4 5 3" xfId="21408" xr:uid="{00000000-0005-0000-0000-00009F530000}"/>
    <cellStyle name="Currency 9 2 4 5 4" xfId="21409" xr:uid="{00000000-0005-0000-0000-0000A0530000}"/>
    <cellStyle name="Currency 9 2 4 5 5" xfId="21410" xr:uid="{00000000-0005-0000-0000-0000A1530000}"/>
    <cellStyle name="Currency 9 2 4 5 6" xfId="21411" xr:uid="{00000000-0005-0000-0000-0000A2530000}"/>
    <cellStyle name="Currency 9 2 4 5 7" xfId="21412" xr:uid="{00000000-0005-0000-0000-0000A3530000}"/>
    <cellStyle name="Currency 9 2 4 6" xfId="21413" xr:uid="{00000000-0005-0000-0000-0000A4530000}"/>
    <cellStyle name="Currency 9 2 4 6 2" xfId="21414" xr:uid="{00000000-0005-0000-0000-0000A5530000}"/>
    <cellStyle name="Currency 9 2 4 6 3" xfId="21415" xr:uid="{00000000-0005-0000-0000-0000A6530000}"/>
    <cellStyle name="Currency 9 2 4 6 4" xfId="21416" xr:uid="{00000000-0005-0000-0000-0000A7530000}"/>
    <cellStyle name="Currency 9 2 4 6 5" xfId="21417" xr:uid="{00000000-0005-0000-0000-0000A8530000}"/>
    <cellStyle name="Currency 9 2 4 6 6" xfId="21418" xr:uid="{00000000-0005-0000-0000-0000A9530000}"/>
    <cellStyle name="Currency 9 2 4 6 7" xfId="21419" xr:uid="{00000000-0005-0000-0000-0000AA530000}"/>
    <cellStyle name="Currency 9 2 4 7" xfId="21420" xr:uid="{00000000-0005-0000-0000-0000AB530000}"/>
    <cellStyle name="Currency 9 2 4 8" xfId="21421" xr:uid="{00000000-0005-0000-0000-0000AC530000}"/>
    <cellStyle name="Currency 9 2 4 9" xfId="21422" xr:uid="{00000000-0005-0000-0000-0000AD530000}"/>
    <cellStyle name="Currency 9 2 5" xfId="21423" xr:uid="{00000000-0005-0000-0000-0000AE530000}"/>
    <cellStyle name="Currency 9 2 5 10" xfId="21424" xr:uid="{00000000-0005-0000-0000-0000AF530000}"/>
    <cellStyle name="Currency 9 2 5 2" xfId="21425" xr:uid="{00000000-0005-0000-0000-0000B0530000}"/>
    <cellStyle name="Currency 9 2 5 2 2" xfId="21426" xr:uid="{00000000-0005-0000-0000-0000B1530000}"/>
    <cellStyle name="Currency 9 2 5 2 3" xfId="21427" xr:uid="{00000000-0005-0000-0000-0000B2530000}"/>
    <cellStyle name="Currency 9 2 5 2 4" xfId="21428" xr:uid="{00000000-0005-0000-0000-0000B3530000}"/>
    <cellStyle name="Currency 9 2 5 2 5" xfId="21429" xr:uid="{00000000-0005-0000-0000-0000B4530000}"/>
    <cellStyle name="Currency 9 2 5 2 6" xfId="21430" xr:uid="{00000000-0005-0000-0000-0000B5530000}"/>
    <cellStyle name="Currency 9 2 5 2 7" xfId="21431" xr:uid="{00000000-0005-0000-0000-0000B6530000}"/>
    <cellStyle name="Currency 9 2 5 3" xfId="21432" xr:uid="{00000000-0005-0000-0000-0000B7530000}"/>
    <cellStyle name="Currency 9 2 5 3 2" xfId="21433" xr:uid="{00000000-0005-0000-0000-0000B8530000}"/>
    <cellStyle name="Currency 9 2 5 3 3" xfId="21434" xr:uid="{00000000-0005-0000-0000-0000B9530000}"/>
    <cellStyle name="Currency 9 2 5 3 4" xfId="21435" xr:uid="{00000000-0005-0000-0000-0000BA530000}"/>
    <cellStyle name="Currency 9 2 5 3 5" xfId="21436" xr:uid="{00000000-0005-0000-0000-0000BB530000}"/>
    <cellStyle name="Currency 9 2 5 3 6" xfId="21437" xr:uid="{00000000-0005-0000-0000-0000BC530000}"/>
    <cellStyle name="Currency 9 2 5 3 7" xfId="21438" xr:uid="{00000000-0005-0000-0000-0000BD530000}"/>
    <cellStyle name="Currency 9 2 5 4" xfId="21439" xr:uid="{00000000-0005-0000-0000-0000BE530000}"/>
    <cellStyle name="Currency 9 2 5 4 2" xfId="21440" xr:uid="{00000000-0005-0000-0000-0000BF530000}"/>
    <cellStyle name="Currency 9 2 5 4 3" xfId="21441" xr:uid="{00000000-0005-0000-0000-0000C0530000}"/>
    <cellStyle name="Currency 9 2 5 4 4" xfId="21442" xr:uid="{00000000-0005-0000-0000-0000C1530000}"/>
    <cellStyle name="Currency 9 2 5 4 5" xfId="21443" xr:uid="{00000000-0005-0000-0000-0000C2530000}"/>
    <cellStyle name="Currency 9 2 5 4 6" xfId="21444" xr:uid="{00000000-0005-0000-0000-0000C3530000}"/>
    <cellStyle name="Currency 9 2 5 4 7" xfId="21445" xr:uid="{00000000-0005-0000-0000-0000C4530000}"/>
    <cellStyle name="Currency 9 2 5 5" xfId="21446" xr:uid="{00000000-0005-0000-0000-0000C5530000}"/>
    <cellStyle name="Currency 9 2 5 6" xfId="21447" xr:uid="{00000000-0005-0000-0000-0000C6530000}"/>
    <cellStyle name="Currency 9 2 5 7" xfId="21448" xr:uid="{00000000-0005-0000-0000-0000C7530000}"/>
    <cellStyle name="Currency 9 2 5 8" xfId="21449" xr:uid="{00000000-0005-0000-0000-0000C8530000}"/>
    <cellStyle name="Currency 9 2 5 9" xfId="21450" xr:uid="{00000000-0005-0000-0000-0000C9530000}"/>
    <cellStyle name="Currency 9 2 6" xfId="21451" xr:uid="{00000000-0005-0000-0000-0000CA530000}"/>
    <cellStyle name="Currency 9 2 6 2" xfId="21452" xr:uid="{00000000-0005-0000-0000-0000CB530000}"/>
    <cellStyle name="Currency 9 2 6 2 2" xfId="21453" xr:uid="{00000000-0005-0000-0000-0000CC530000}"/>
    <cellStyle name="Currency 9 2 6 2 3" xfId="21454" xr:uid="{00000000-0005-0000-0000-0000CD530000}"/>
    <cellStyle name="Currency 9 2 6 2 4" xfId="21455" xr:uid="{00000000-0005-0000-0000-0000CE530000}"/>
    <cellStyle name="Currency 9 2 6 2 5" xfId="21456" xr:uid="{00000000-0005-0000-0000-0000CF530000}"/>
    <cellStyle name="Currency 9 2 6 2 6" xfId="21457" xr:uid="{00000000-0005-0000-0000-0000D0530000}"/>
    <cellStyle name="Currency 9 2 6 2 7" xfId="21458" xr:uid="{00000000-0005-0000-0000-0000D1530000}"/>
    <cellStyle name="Currency 9 2 6 3" xfId="21459" xr:uid="{00000000-0005-0000-0000-0000D2530000}"/>
    <cellStyle name="Currency 9 2 6 4" xfId="21460" xr:uid="{00000000-0005-0000-0000-0000D3530000}"/>
    <cellStyle name="Currency 9 2 6 5" xfId="21461" xr:uid="{00000000-0005-0000-0000-0000D4530000}"/>
    <cellStyle name="Currency 9 2 6 6" xfId="21462" xr:uid="{00000000-0005-0000-0000-0000D5530000}"/>
    <cellStyle name="Currency 9 2 6 7" xfId="21463" xr:uid="{00000000-0005-0000-0000-0000D6530000}"/>
    <cellStyle name="Currency 9 2 6 8" xfId="21464" xr:uid="{00000000-0005-0000-0000-0000D7530000}"/>
    <cellStyle name="Currency 9 2 7" xfId="21465" xr:uid="{00000000-0005-0000-0000-0000D8530000}"/>
    <cellStyle name="Currency 9 2 7 2" xfId="21466" xr:uid="{00000000-0005-0000-0000-0000D9530000}"/>
    <cellStyle name="Currency 9 2 7 3" xfId="21467" xr:uid="{00000000-0005-0000-0000-0000DA530000}"/>
    <cellStyle name="Currency 9 2 7 4" xfId="21468" xr:uid="{00000000-0005-0000-0000-0000DB530000}"/>
    <cellStyle name="Currency 9 2 7 5" xfId="21469" xr:uid="{00000000-0005-0000-0000-0000DC530000}"/>
    <cellStyle name="Currency 9 2 7 6" xfId="21470" xr:uid="{00000000-0005-0000-0000-0000DD530000}"/>
    <cellStyle name="Currency 9 2 7 7" xfId="21471" xr:uid="{00000000-0005-0000-0000-0000DE530000}"/>
    <cellStyle name="Currency 9 2 8" xfId="21472" xr:uid="{00000000-0005-0000-0000-0000DF530000}"/>
    <cellStyle name="Currency 9 2 8 2" xfId="21473" xr:uid="{00000000-0005-0000-0000-0000E0530000}"/>
    <cellStyle name="Currency 9 2 8 3" xfId="21474" xr:uid="{00000000-0005-0000-0000-0000E1530000}"/>
    <cellStyle name="Currency 9 2 8 4" xfId="21475" xr:uid="{00000000-0005-0000-0000-0000E2530000}"/>
    <cellStyle name="Currency 9 2 8 5" xfId="21476" xr:uid="{00000000-0005-0000-0000-0000E3530000}"/>
    <cellStyle name="Currency 9 2 8 6" xfId="21477" xr:uid="{00000000-0005-0000-0000-0000E4530000}"/>
    <cellStyle name="Currency 9 2 8 7" xfId="21478" xr:uid="{00000000-0005-0000-0000-0000E5530000}"/>
    <cellStyle name="Currency 9 2 9" xfId="21479" xr:uid="{00000000-0005-0000-0000-0000E6530000}"/>
    <cellStyle name="Currency 9 2 9 2" xfId="21480" xr:uid="{00000000-0005-0000-0000-0000E7530000}"/>
    <cellStyle name="Currency 9 2 9 3" xfId="21481" xr:uid="{00000000-0005-0000-0000-0000E8530000}"/>
    <cellStyle name="Currency 9 2 9 4" xfId="21482" xr:uid="{00000000-0005-0000-0000-0000E9530000}"/>
    <cellStyle name="Currency 9 2 9 5" xfId="21483" xr:uid="{00000000-0005-0000-0000-0000EA530000}"/>
    <cellStyle name="Currency 9 2 9 6" xfId="21484" xr:uid="{00000000-0005-0000-0000-0000EB530000}"/>
    <cellStyle name="Currency 9 2 9 7" xfId="21485" xr:uid="{00000000-0005-0000-0000-0000EC530000}"/>
    <cellStyle name="Currency 9 3" xfId="21486" xr:uid="{00000000-0005-0000-0000-0000ED530000}"/>
    <cellStyle name="Currency 9 3 2" xfId="21487" xr:uid="{00000000-0005-0000-0000-0000EE530000}"/>
    <cellStyle name="Currency 9 3 2 2" xfId="21488" xr:uid="{00000000-0005-0000-0000-0000EF530000}"/>
    <cellStyle name="Currency 9 3 2 3" xfId="21489" xr:uid="{00000000-0005-0000-0000-0000F0530000}"/>
    <cellStyle name="Currency 9 3 2 4" xfId="21490" xr:uid="{00000000-0005-0000-0000-0000F1530000}"/>
    <cellStyle name="Currency 9 3 2 5" xfId="21491" xr:uid="{00000000-0005-0000-0000-0000F2530000}"/>
    <cellStyle name="Currency 9 3 2 6" xfId="21492" xr:uid="{00000000-0005-0000-0000-0000F3530000}"/>
    <cellStyle name="Currency 9 3 2 7" xfId="21493" xr:uid="{00000000-0005-0000-0000-0000F4530000}"/>
    <cellStyle name="Currency 9 3 3" xfId="21494" xr:uid="{00000000-0005-0000-0000-0000F5530000}"/>
    <cellStyle name="Currency 9 3 4" xfId="21495" xr:uid="{00000000-0005-0000-0000-0000F6530000}"/>
    <cellStyle name="Currency 9 3 5" xfId="21496" xr:uid="{00000000-0005-0000-0000-0000F7530000}"/>
    <cellStyle name="Currency 9 3 6" xfId="21497" xr:uid="{00000000-0005-0000-0000-0000F8530000}"/>
    <cellStyle name="Currency 9 3 7" xfId="21498" xr:uid="{00000000-0005-0000-0000-0000F9530000}"/>
    <cellStyle name="Currency 9 3 8" xfId="21499" xr:uid="{00000000-0005-0000-0000-0000FA530000}"/>
    <cellStyle name="Currency 9 4" xfId="21500" xr:uid="{00000000-0005-0000-0000-0000FB530000}"/>
    <cellStyle name="Currency 9 4 10" xfId="21501" xr:uid="{00000000-0005-0000-0000-0000FC530000}"/>
    <cellStyle name="Currency 9 4 11" xfId="21502" xr:uid="{00000000-0005-0000-0000-0000FD530000}"/>
    <cellStyle name="Currency 9 4 12" xfId="21503" xr:uid="{00000000-0005-0000-0000-0000FE530000}"/>
    <cellStyle name="Currency 9 4 13" xfId="21504" xr:uid="{00000000-0005-0000-0000-0000FF530000}"/>
    <cellStyle name="Currency 9 4 14" xfId="21505" xr:uid="{00000000-0005-0000-0000-000000540000}"/>
    <cellStyle name="Currency 9 4 2" xfId="21506" xr:uid="{00000000-0005-0000-0000-000001540000}"/>
    <cellStyle name="Currency 9 4 2 10" xfId="21507" xr:uid="{00000000-0005-0000-0000-000002540000}"/>
    <cellStyle name="Currency 9 4 2 11" xfId="21508" xr:uid="{00000000-0005-0000-0000-000003540000}"/>
    <cellStyle name="Currency 9 4 2 12" xfId="21509" xr:uid="{00000000-0005-0000-0000-000004540000}"/>
    <cellStyle name="Currency 9 4 2 2" xfId="21510" xr:uid="{00000000-0005-0000-0000-000005540000}"/>
    <cellStyle name="Currency 9 4 2 2 10" xfId="21511" xr:uid="{00000000-0005-0000-0000-000006540000}"/>
    <cellStyle name="Currency 9 4 2 2 2" xfId="21512" xr:uid="{00000000-0005-0000-0000-000007540000}"/>
    <cellStyle name="Currency 9 4 2 2 2 2" xfId="21513" xr:uid="{00000000-0005-0000-0000-000008540000}"/>
    <cellStyle name="Currency 9 4 2 2 2 3" xfId="21514" xr:uid="{00000000-0005-0000-0000-000009540000}"/>
    <cellStyle name="Currency 9 4 2 2 2 4" xfId="21515" xr:uid="{00000000-0005-0000-0000-00000A540000}"/>
    <cellStyle name="Currency 9 4 2 2 2 5" xfId="21516" xr:uid="{00000000-0005-0000-0000-00000B540000}"/>
    <cellStyle name="Currency 9 4 2 2 2 6" xfId="21517" xr:uid="{00000000-0005-0000-0000-00000C540000}"/>
    <cellStyle name="Currency 9 4 2 2 2 7" xfId="21518" xr:uid="{00000000-0005-0000-0000-00000D540000}"/>
    <cellStyle name="Currency 9 4 2 2 3" xfId="21519" xr:uid="{00000000-0005-0000-0000-00000E540000}"/>
    <cellStyle name="Currency 9 4 2 2 3 2" xfId="21520" xr:uid="{00000000-0005-0000-0000-00000F540000}"/>
    <cellStyle name="Currency 9 4 2 2 3 3" xfId="21521" xr:uid="{00000000-0005-0000-0000-000010540000}"/>
    <cellStyle name="Currency 9 4 2 2 3 4" xfId="21522" xr:uid="{00000000-0005-0000-0000-000011540000}"/>
    <cellStyle name="Currency 9 4 2 2 3 5" xfId="21523" xr:uid="{00000000-0005-0000-0000-000012540000}"/>
    <cellStyle name="Currency 9 4 2 2 3 6" xfId="21524" xr:uid="{00000000-0005-0000-0000-000013540000}"/>
    <cellStyle name="Currency 9 4 2 2 3 7" xfId="21525" xr:uid="{00000000-0005-0000-0000-000014540000}"/>
    <cellStyle name="Currency 9 4 2 2 4" xfId="21526" xr:uid="{00000000-0005-0000-0000-000015540000}"/>
    <cellStyle name="Currency 9 4 2 2 4 2" xfId="21527" xr:uid="{00000000-0005-0000-0000-000016540000}"/>
    <cellStyle name="Currency 9 4 2 2 4 3" xfId="21528" xr:uid="{00000000-0005-0000-0000-000017540000}"/>
    <cellStyle name="Currency 9 4 2 2 4 4" xfId="21529" xr:uid="{00000000-0005-0000-0000-000018540000}"/>
    <cellStyle name="Currency 9 4 2 2 4 5" xfId="21530" xr:uid="{00000000-0005-0000-0000-000019540000}"/>
    <cellStyle name="Currency 9 4 2 2 4 6" xfId="21531" xr:uid="{00000000-0005-0000-0000-00001A540000}"/>
    <cellStyle name="Currency 9 4 2 2 4 7" xfId="21532" xr:uid="{00000000-0005-0000-0000-00001B540000}"/>
    <cellStyle name="Currency 9 4 2 2 5" xfId="21533" xr:uid="{00000000-0005-0000-0000-00001C540000}"/>
    <cellStyle name="Currency 9 4 2 2 6" xfId="21534" xr:uid="{00000000-0005-0000-0000-00001D540000}"/>
    <cellStyle name="Currency 9 4 2 2 7" xfId="21535" xr:uid="{00000000-0005-0000-0000-00001E540000}"/>
    <cellStyle name="Currency 9 4 2 2 8" xfId="21536" xr:uid="{00000000-0005-0000-0000-00001F540000}"/>
    <cellStyle name="Currency 9 4 2 2 9" xfId="21537" xr:uid="{00000000-0005-0000-0000-000020540000}"/>
    <cellStyle name="Currency 9 4 2 3" xfId="21538" xr:uid="{00000000-0005-0000-0000-000021540000}"/>
    <cellStyle name="Currency 9 4 2 3 2" xfId="21539" xr:uid="{00000000-0005-0000-0000-000022540000}"/>
    <cellStyle name="Currency 9 4 2 3 2 2" xfId="21540" xr:uid="{00000000-0005-0000-0000-000023540000}"/>
    <cellStyle name="Currency 9 4 2 3 2 3" xfId="21541" xr:uid="{00000000-0005-0000-0000-000024540000}"/>
    <cellStyle name="Currency 9 4 2 3 2 4" xfId="21542" xr:uid="{00000000-0005-0000-0000-000025540000}"/>
    <cellStyle name="Currency 9 4 2 3 2 5" xfId="21543" xr:uid="{00000000-0005-0000-0000-000026540000}"/>
    <cellStyle name="Currency 9 4 2 3 2 6" xfId="21544" xr:uid="{00000000-0005-0000-0000-000027540000}"/>
    <cellStyle name="Currency 9 4 2 3 2 7" xfId="21545" xr:uid="{00000000-0005-0000-0000-000028540000}"/>
    <cellStyle name="Currency 9 4 2 3 3" xfId="21546" xr:uid="{00000000-0005-0000-0000-000029540000}"/>
    <cellStyle name="Currency 9 4 2 3 4" xfId="21547" xr:uid="{00000000-0005-0000-0000-00002A540000}"/>
    <cellStyle name="Currency 9 4 2 3 5" xfId="21548" xr:uid="{00000000-0005-0000-0000-00002B540000}"/>
    <cellStyle name="Currency 9 4 2 3 6" xfId="21549" xr:uid="{00000000-0005-0000-0000-00002C540000}"/>
    <cellStyle name="Currency 9 4 2 3 7" xfId="21550" xr:uid="{00000000-0005-0000-0000-00002D540000}"/>
    <cellStyle name="Currency 9 4 2 3 8" xfId="21551" xr:uid="{00000000-0005-0000-0000-00002E540000}"/>
    <cellStyle name="Currency 9 4 2 4" xfId="21552" xr:uid="{00000000-0005-0000-0000-00002F540000}"/>
    <cellStyle name="Currency 9 4 2 4 2" xfId="21553" xr:uid="{00000000-0005-0000-0000-000030540000}"/>
    <cellStyle name="Currency 9 4 2 4 3" xfId="21554" xr:uid="{00000000-0005-0000-0000-000031540000}"/>
    <cellStyle name="Currency 9 4 2 4 4" xfId="21555" xr:uid="{00000000-0005-0000-0000-000032540000}"/>
    <cellStyle name="Currency 9 4 2 4 5" xfId="21556" xr:uid="{00000000-0005-0000-0000-000033540000}"/>
    <cellStyle name="Currency 9 4 2 4 6" xfId="21557" xr:uid="{00000000-0005-0000-0000-000034540000}"/>
    <cellStyle name="Currency 9 4 2 4 7" xfId="21558" xr:uid="{00000000-0005-0000-0000-000035540000}"/>
    <cellStyle name="Currency 9 4 2 5" xfId="21559" xr:uid="{00000000-0005-0000-0000-000036540000}"/>
    <cellStyle name="Currency 9 4 2 5 2" xfId="21560" xr:uid="{00000000-0005-0000-0000-000037540000}"/>
    <cellStyle name="Currency 9 4 2 5 3" xfId="21561" xr:uid="{00000000-0005-0000-0000-000038540000}"/>
    <cellStyle name="Currency 9 4 2 5 4" xfId="21562" xr:uid="{00000000-0005-0000-0000-000039540000}"/>
    <cellStyle name="Currency 9 4 2 5 5" xfId="21563" xr:uid="{00000000-0005-0000-0000-00003A540000}"/>
    <cellStyle name="Currency 9 4 2 5 6" xfId="21564" xr:uid="{00000000-0005-0000-0000-00003B540000}"/>
    <cellStyle name="Currency 9 4 2 5 7" xfId="21565" xr:uid="{00000000-0005-0000-0000-00003C540000}"/>
    <cellStyle name="Currency 9 4 2 6" xfId="21566" xr:uid="{00000000-0005-0000-0000-00003D540000}"/>
    <cellStyle name="Currency 9 4 2 6 2" xfId="21567" xr:uid="{00000000-0005-0000-0000-00003E540000}"/>
    <cellStyle name="Currency 9 4 2 6 3" xfId="21568" xr:uid="{00000000-0005-0000-0000-00003F540000}"/>
    <cellStyle name="Currency 9 4 2 6 4" xfId="21569" xr:uid="{00000000-0005-0000-0000-000040540000}"/>
    <cellStyle name="Currency 9 4 2 6 5" xfId="21570" xr:uid="{00000000-0005-0000-0000-000041540000}"/>
    <cellStyle name="Currency 9 4 2 6 6" xfId="21571" xr:uid="{00000000-0005-0000-0000-000042540000}"/>
    <cellStyle name="Currency 9 4 2 6 7" xfId="21572" xr:uid="{00000000-0005-0000-0000-000043540000}"/>
    <cellStyle name="Currency 9 4 2 7" xfId="21573" xr:uid="{00000000-0005-0000-0000-000044540000}"/>
    <cellStyle name="Currency 9 4 2 8" xfId="21574" xr:uid="{00000000-0005-0000-0000-000045540000}"/>
    <cellStyle name="Currency 9 4 2 9" xfId="21575" xr:uid="{00000000-0005-0000-0000-000046540000}"/>
    <cellStyle name="Currency 9 4 3" xfId="21576" xr:uid="{00000000-0005-0000-0000-000047540000}"/>
    <cellStyle name="Currency 9 4 3 10" xfId="21577" xr:uid="{00000000-0005-0000-0000-000048540000}"/>
    <cellStyle name="Currency 9 4 3 11" xfId="21578" xr:uid="{00000000-0005-0000-0000-000049540000}"/>
    <cellStyle name="Currency 9 4 3 12" xfId="21579" xr:uid="{00000000-0005-0000-0000-00004A540000}"/>
    <cellStyle name="Currency 9 4 3 2" xfId="21580" xr:uid="{00000000-0005-0000-0000-00004B540000}"/>
    <cellStyle name="Currency 9 4 3 2 10" xfId="21581" xr:uid="{00000000-0005-0000-0000-00004C540000}"/>
    <cellStyle name="Currency 9 4 3 2 2" xfId="21582" xr:uid="{00000000-0005-0000-0000-00004D540000}"/>
    <cellStyle name="Currency 9 4 3 2 2 2" xfId="21583" xr:uid="{00000000-0005-0000-0000-00004E540000}"/>
    <cellStyle name="Currency 9 4 3 2 2 3" xfId="21584" xr:uid="{00000000-0005-0000-0000-00004F540000}"/>
    <cellStyle name="Currency 9 4 3 2 2 4" xfId="21585" xr:uid="{00000000-0005-0000-0000-000050540000}"/>
    <cellStyle name="Currency 9 4 3 2 2 5" xfId="21586" xr:uid="{00000000-0005-0000-0000-000051540000}"/>
    <cellStyle name="Currency 9 4 3 2 2 6" xfId="21587" xr:uid="{00000000-0005-0000-0000-000052540000}"/>
    <cellStyle name="Currency 9 4 3 2 2 7" xfId="21588" xr:uid="{00000000-0005-0000-0000-000053540000}"/>
    <cellStyle name="Currency 9 4 3 2 3" xfId="21589" xr:uid="{00000000-0005-0000-0000-000054540000}"/>
    <cellStyle name="Currency 9 4 3 2 3 2" xfId="21590" xr:uid="{00000000-0005-0000-0000-000055540000}"/>
    <cellStyle name="Currency 9 4 3 2 3 3" xfId="21591" xr:uid="{00000000-0005-0000-0000-000056540000}"/>
    <cellStyle name="Currency 9 4 3 2 3 4" xfId="21592" xr:uid="{00000000-0005-0000-0000-000057540000}"/>
    <cellStyle name="Currency 9 4 3 2 3 5" xfId="21593" xr:uid="{00000000-0005-0000-0000-000058540000}"/>
    <cellStyle name="Currency 9 4 3 2 3 6" xfId="21594" xr:uid="{00000000-0005-0000-0000-000059540000}"/>
    <cellStyle name="Currency 9 4 3 2 3 7" xfId="21595" xr:uid="{00000000-0005-0000-0000-00005A540000}"/>
    <cellStyle name="Currency 9 4 3 2 4" xfId="21596" xr:uid="{00000000-0005-0000-0000-00005B540000}"/>
    <cellStyle name="Currency 9 4 3 2 4 2" xfId="21597" xr:uid="{00000000-0005-0000-0000-00005C540000}"/>
    <cellStyle name="Currency 9 4 3 2 4 3" xfId="21598" xr:uid="{00000000-0005-0000-0000-00005D540000}"/>
    <cellStyle name="Currency 9 4 3 2 4 4" xfId="21599" xr:uid="{00000000-0005-0000-0000-00005E540000}"/>
    <cellStyle name="Currency 9 4 3 2 4 5" xfId="21600" xr:uid="{00000000-0005-0000-0000-00005F540000}"/>
    <cellStyle name="Currency 9 4 3 2 4 6" xfId="21601" xr:uid="{00000000-0005-0000-0000-000060540000}"/>
    <cellStyle name="Currency 9 4 3 2 4 7" xfId="21602" xr:uid="{00000000-0005-0000-0000-000061540000}"/>
    <cellStyle name="Currency 9 4 3 2 5" xfId="21603" xr:uid="{00000000-0005-0000-0000-000062540000}"/>
    <cellStyle name="Currency 9 4 3 2 6" xfId="21604" xr:uid="{00000000-0005-0000-0000-000063540000}"/>
    <cellStyle name="Currency 9 4 3 2 7" xfId="21605" xr:uid="{00000000-0005-0000-0000-000064540000}"/>
    <cellStyle name="Currency 9 4 3 2 8" xfId="21606" xr:uid="{00000000-0005-0000-0000-000065540000}"/>
    <cellStyle name="Currency 9 4 3 2 9" xfId="21607" xr:uid="{00000000-0005-0000-0000-000066540000}"/>
    <cellStyle name="Currency 9 4 3 3" xfId="21608" xr:uid="{00000000-0005-0000-0000-000067540000}"/>
    <cellStyle name="Currency 9 4 3 3 2" xfId="21609" xr:uid="{00000000-0005-0000-0000-000068540000}"/>
    <cellStyle name="Currency 9 4 3 3 2 2" xfId="21610" xr:uid="{00000000-0005-0000-0000-000069540000}"/>
    <cellStyle name="Currency 9 4 3 3 2 3" xfId="21611" xr:uid="{00000000-0005-0000-0000-00006A540000}"/>
    <cellStyle name="Currency 9 4 3 3 2 4" xfId="21612" xr:uid="{00000000-0005-0000-0000-00006B540000}"/>
    <cellStyle name="Currency 9 4 3 3 2 5" xfId="21613" xr:uid="{00000000-0005-0000-0000-00006C540000}"/>
    <cellStyle name="Currency 9 4 3 3 2 6" xfId="21614" xr:uid="{00000000-0005-0000-0000-00006D540000}"/>
    <cellStyle name="Currency 9 4 3 3 2 7" xfId="21615" xr:uid="{00000000-0005-0000-0000-00006E540000}"/>
    <cellStyle name="Currency 9 4 3 3 3" xfId="21616" xr:uid="{00000000-0005-0000-0000-00006F540000}"/>
    <cellStyle name="Currency 9 4 3 3 4" xfId="21617" xr:uid="{00000000-0005-0000-0000-000070540000}"/>
    <cellStyle name="Currency 9 4 3 3 5" xfId="21618" xr:uid="{00000000-0005-0000-0000-000071540000}"/>
    <cellStyle name="Currency 9 4 3 3 6" xfId="21619" xr:uid="{00000000-0005-0000-0000-000072540000}"/>
    <cellStyle name="Currency 9 4 3 3 7" xfId="21620" xr:uid="{00000000-0005-0000-0000-000073540000}"/>
    <cellStyle name="Currency 9 4 3 3 8" xfId="21621" xr:uid="{00000000-0005-0000-0000-000074540000}"/>
    <cellStyle name="Currency 9 4 3 4" xfId="21622" xr:uid="{00000000-0005-0000-0000-000075540000}"/>
    <cellStyle name="Currency 9 4 3 4 2" xfId="21623" xr:uid="{00000000-0005-0000-0000-000076540000}"/>
    <cellStyle name="Currency 9 4 3 4 3" xfId="21624" xr:uid="{00000000-0005-0000-0000-000077540000}"/>
    <cellStyle name="Currency 9 4 3 4 4" xfId="21625" xr:uid="{00000000-0005-0000-0000-000078540000}"/>
    <cellStyle name="Currency 9 4 3 4 5" xfId="21626" xr:uid="{00000000-0005-0000-0000-000079540000}"/>
    <cellStyle name="Currency 9 4 3 4 6" xfId="21627" xr:uid="{00000000-0005-0000-0000-00007A540000}"/>
    <cellStyle name="Currency 9 4 3 4 7" xfId="21628" xr:uid="{00000000-0005-0000-0000-00007B540000}"/>
    <cellStyle name="Currency 9 4 3 5" xfId="21629" xr:uid="{00000000-0005-0000-0000-00007C540000}"/>
    <cellStyle name="Currency 9 4 3 5 2" xfId="21630" xr:uid="{00000000-0005-0000-0000-00007D540000}"/>
    <cellStyle name="Currency 9 4 3 5 3" xfId="21631" xr:uid="{00000000-0005-0000-0000-00007E540000}"/>
    <cellStyle name="Currency 9 4 3 5 4" xfId="21632" xr:uid="{00000000-0005-0000-0000-00007F540000}"/>
    <cellStyle name="Currency 9 4 3 5 5" xfId="21633" xr:uid="{00000000-0005-0000-0000-000080540000}"/>
    <cellStyle name="Currency 9 4 3 5 6" xfId="21634" xr:uid="{00000000-0005-0000-0000-000081540000}"/>
    <cellStyle name="Currency 9 4 3 5 7" xfId="21635" xr:uid="{00000000-0005-0000-0000-000082540000}"/>
    <cellStyle name="Currency 9 4 3 6" xfId="21636" xr:uid="{00000000-0005-0000-0000-000083540000}"/>
    <cellStyle name="Currency 9 4 3 6 2" xfId="21637" xr:uid="{00000000-0005-0000-0000-000084540000}"/>
    <cellStyle name="Currency 9 4 3 6 3" xfId="21638" xr:uid="{00000000-0005-0000-0000-000085540000}"/>
    <cellStyle name="Currency 9 4 3 6 4" xfId="21639" xr:uid="{00000000-0005-0000-0000-000086540000}"/>
    <cellStyle name="Currency 9 4 3 6 5" xfId="21640" xr:uid="{00000000-0005-0000-0000-000087540000}"/>
    <cellStyle name="Currency 9 4 3 6 6" xfId="21641" xr:uid="{00000000-0005-0000-0000-000088540000}"/>
    <cellStyle name="Currency 9 4 3 6 7" xfId="21642" xr:uid="{00000000-0005-0000-0000-000089540000}"/>
    <cellStyle name="Currency 9 4 3 7" xfId="21643" xr:uid="{00000000-0005-0000-0000-00008A540000}"/>
    <cellStyle name="Currency 9 4 3 8" xfId="21644" xr:uid="{00000000-0005-0000-0000-00008B540000}"/>
    <cellStyle name="Currency 9 4 3 9" xfId="21645" xr:uid="{00000000-0005-0000-0000-00008C540000}"/>
    <cellStyle name="Currency 9 4 4" xfId="21646" xr:uid="{00000000-0005-0000-0000-00008D540000}"/>
    <cellStyle name="Currency 9 4 4 10" xfId="21647" xr:uid="{00000000-0005-0000-0000-00008E540000}"/>
    <cellStyle name="Currency 9 4 4 2" xfId="21648" xr:uid="{00000000-0005-0000-0000-00008F540000}"/>
    <cellStyle name="Currency 9 4 4 2 2" xfId="21649" xr:uid="{00000000-0005-0000-0000-000090540000}"/>
    <cellStyle name="Currency 9 4 4 2 3" xfId="21650" xr:uid="{00000000-0005-0000-0000-000091540000}"/>
    <cellStyle name="Currency 9 4 4 2 4" xfId="21651" xr:uid="{00000000-0005-0000-0000-000092540000}"/>
    <cellStyle name="Currency 9 4 4 2 5" xfId="21652" xr:uid="{00000000-0005-0000-0000-000093540000}"/>
    <cellStyle name="Currency 9 4 4 2 6" xfId="21653" xr:uid="{00000000-0005-0000-0000-000094540000}"/>
    <cellStyle name="Currency 9 4 4 2 7" xfId="21654" xr:uid="{00000000-0005-0000-0000-000095540000}"/>
    <cellStyle name="Currency 9 4 4 3" xfId="21655" xr:uid="{00000000-0005-0000-0000-000096540000}"/>
    <cellStyle name="Currency 9 4 4 3 2" xfId="21656" xr:uid="{00000000-0005-0000-0000-000097540000}"/>
    <cellStyle name="Currency 9 4 4 3 3" xfId="21657" xr:uid="{00000000-0005-0000-0000-000098540000}"/>
    <cellStyle name="Currency 9 4 4 3 4" xfId="21658" xr:uid="{00000000-0005-0000-0000-000099540000}"/>
    <cellStyle name="Currency 9 4 4 3 5" xfId="21659" xr:uid="{00000000-0005-0000-0000-00009A540000}"/>
    <cellStyle name="Currency 9 4 4 3 6" xfId="21660" xr:uid="{00000000-0005-0000-0000-00009B540000}"/>
    <cellStyle name="Currency 9 4 4 3 7" xfId="21661" xr:uid="{00000000-0005-0000-0000-00009C540000}"/>
    <cellStyle name="Currency 9 4 4 4" xfId="21662" xr:uid="{00000000-0005-0000-0000-00009D540000}"/>
    <cellStyle name="Currency 9 4 4 4 2" xfId="21663" xr:uid="{00000000-0005-0000-0000-00009E540000}"/>
    <cellStyle name="Currency 9 4 4 4 3" xfId="21664" xr:uid="{00000000-0005-0000-0000-00009F540000}"/>
    <cellStyle name="Currency 9 4 4 4 4" xfId="21665" xr:uid="{00000000-0005-0000-0000-0000A0540000}"/>
    <cellStyle name="Currency 9 4 4 4 5" xfId="21666" xr:uid="{00000000-0005-0000-0000-0000A1540000}"/>
    <cellStyle name="Currency 9 4 4 4 6" xfId="21667" xr:uid="{00000000-0005-0000-0000-0000A2540000}"/>
    <cellStyle name="Currency 9 4 4 4 7" xfId="21668" xr:uid="{00000000-0005-0000-0000-0000A3540000}"/>
    <cellStyle name="Currency 9 4 4 5" xfId="21669" xr:uid="{00000000-0005-0000-0000-0000A4540000}"/>
    <cellStyle name="Currency 9 4 4 6" xfId="21670" xr:uid="{00000000-0005-0000-0000-0000A5540000}"/>
    <cellStyle name="Currency 9 4 4 7" xfId="21671" xr:uid="{00000000-0005-0000-0000-0000A6540000}"/>
    <cellStyle name="Currency 9 4 4 8" xfId="21672" xr:uid="{00000000-0005-0000-0000-0000A7540000}"/>
    <cellStyle name="Currency 9 4 4 9" xfId="21673" xr:uid="{00000000-0005-0000-0000-0000A8540000}"/>
    <cellStyle name="Currency 9 4 5" xfId="21674" xr:uid="{00000000-0005-0000-0000-0000A9540000}"/>
    <cellStyle name="Currency 9 4 5 2" xfId="21675" xr:uid="{00000000-0005-0000-0000-0000AA540000}"/>
    <cellStyle name="Currency 9 4 5 2 2" xfId="21676" xr:uid="{00000000-0005-0000-0000-0000AB540000}"/>
    <cellStyle name="Currency 9 4 5 2 3" xfId="21677" xr:uid="{00000000-0005-0000-0000-0000AC540000}"/>
    <cellStyle name="Currency 9 4 5 2 4" xfId="21678" xr:uid="{00000000-0005-0000-0000-0000AD540000}"/>
    <cellStyle name="Currency 9 4 5 2 5" xfId="21679" xr:uid="{00000000-0005-0000-0000-0000AE540000}"/>
    <cellStyle name="Currency 9 4 5 2 6" xfId="21680" xr:uid="{00000000-0005-0000-0000-0000AF540000}"/>
    <cellStyle name="Currency 9 4 5 2 7" xfId="21681" xr:uid="{00000000-0005-0000-0000-0000B0540000}"/>
    <cellStyle name="Currency 9 4 5 3" xfId="21682" xr:uid="{00000000-0005-0000-0000-0000B1540000}"/>
    <cellStyle name="Currency 9 4 5 4" xfId="21683" xr:uid="{00000000-0005-0000-0000-0000B2540000}"/>
    <cellStyle name="Currency 9 4 5 5" xfId="21684" xr:uid="{00000000-0005-0000-0000-0000B3540000}"/>
    <cellStyle name="Currency 9 4 5 6" xfId="21685" xr:uid="{00000000-0005-0000-0000-0000B4540000}"/>
    <cellStyle name="Currency 9 4 5 7" xfId="21686" xr:uid="{00000000-0005-0000-0000-0000B5540000}"/>
    <cellStyle name="Currency 9 4 5 8" xfId="21687" xr:uid="{00000000-0005-0000-0000-0000B6540000}"/>
    <cellStyle name="Currency 9 4 6" xfId="21688" xr:uid="{00000000-0005-0000-0000-0000B7540000}"/>
    <cellStyle name="Currency 9 4 6 2" xfId="21689" xr:uid="{00000000-0005-0000-0000-0000B8540000}"/>
    <cellStyle name="Currency 9 4 6 3" xfId="21690" xr:uid="{00000000-0005-0000-0000-0000B9540000}"/>
    <cellStyle name="Currency 9 4 6 4" xfId="21691" xr:uid="{00000000-0005-0000-0000-0000BA540000}"/>
    <cellStyle name="Currency 9 4 6 5" xfId="21692" xr:uid="{00000000-0005-0000-0000-0000BB540000}"/>
    <cellStyle name="Currency 9 4 6 6" xfId="21693" xr:uid="{00000000-0005-0000-0000-0000BC540000}"/>
    <cellStyle name="Currency 9 4 6 7" xfId="21694" xr:uid="{00000000-0005-0000-0000-0000BD540000}"/>
    <cellStyle name="Currency 9 4 7" xfId="21695" xr:uid="{00000000-0005-0000-0000-0000BE540000}"/>
    <cellStyle name="Currency 9 4 7 2" xfId="21696" xr:uid="{00000000-0005-0000-0000-0000BF540000}"/>
    <cellStyle name="Currency 9 4 7 3" xfId="21697" xr:uid="{00000000-0005-0000-0000-0000C0540000}"/>
    <cellStyle name="Currency 9 4 7 4" xfId="21698" xr:uid="{00000000-0005-0000-0000-0000C1540000}"/>
    <cellStyle name="Currency 9 4 7 5" xfId="21699" xr:uid="{00000000-0005-0000-0000-0000C2540000}"/>
    <cellStyle name="Currency 9 4 7 6" xfId="21700" xr:uid="{00000000-0005-0000-0000-0000C3540000}"/>
    <cellStyle name="Currency 9 4 7 7" xfId="21701" xr:uid="{00000000-0005-0000-0000-0000C4540000}"/>
    <cellStyle name="Currency 9 4 8" xfId="21702" xr:uid="{00000000-0005-0000-0000-0000C5540000}"/>
    <cellStyle name="Currency 9 4 8 2" xfId="21703" xr:uid="{00000000-0005-0000-0000-0000C6540000}"/>
    <cellStyle name="Currency 9 4 8 3" xfId="21704" xr:uid="{00000000-0005-0000-0000-0000C7540000}"/>
    <cellStyle name="Currency 9 4 8 4" xfId="21705" xr:uid="{00000000-0005-0000-0000-0000C8540000}"/>
    <cellStyle name="Currency 9 4 8 5" xfId="21706" xr:uid="{00000000-0005-0000-0000-0000C9540000}"/>
    <cellStyle name="Currency 9 4 8 6" xfId="21707" xr:uid="{00000000-0005-0000-0000-0000CA540000}"/>
    <cellStyle name="Currency 9 4 8 7" xfId="21708" xr:uid="{00000000-0005-0000-0000-0000CB540000}"/>
    <cellStyle name="Currency 9 4 9" xfId="21709" xr:uid="{00000000-0005-0000-0000-0000CC540000}"/>
    <cellStyle name="Currency 9 5" xfId="21710" xr:uid="{00000000-0005-0000-0000-0000CD540000}"/>
    <cellStyle name="Currency 9 5 10" xfId="21711" xr:uid="{00000000-0005-0000-0000-0000CE540000}"/>
    <cellStyle name="Currency 9 5 11" xfId="21712" xr:uid="{00000000-0005-0000-0000-0000CF540000}"/>
    <cellStyle name="Currency 9 5 12" xfId="21713" xr:uid="{00000000-0005-0000-0000-0000D0540000}"/>
    <cellStyle name="Currency 9 5 13" xfId="21714" xr:uid="{00000000-0005-0000-0000-0000D1540000}"/>
    <cellStyle name="Currency 9 5 14" xfId="21715" xr:uid="{00000000-0005-0000-0000-0000D2540000}"/>
    <cellStyle name="Currency 9 5 2" xfId="21716" xr:uid="{00000000-0005-0000-0000-0000D3540000}"/>
    <cellStyle name="Currency 9 5 2 10" xfId="21717" xr:uid="{00000000-0005-0000-0000-0000D4540000}"/>
    <cellStyle name="Currency 9 5 2 11" xfId="21718" xr:uid="{00000000-0005-0000-0000-0000D5540000}"/>
    <cellStyle name="Currency 9 5 2 12" xfId="21719" xr:uid="{00000000-0005-0000-0000-0000D6540000}"/>
    <cellStyle name="Currency 9 5 2 2" xfId="21720" xr:uid="{00000000-0005-0000-0000-0000D7540000}"/>
    <cellStyle name="Currency 9 5 2 2 10" xfId="21721" xr:uid="{00000000-0005-0000-0000-0000D8540000}"/>
    <cellStyle name="Currency 9 5 2 2 2" xfId="21722" xr:uid="{00000000-0005-0000-0000-0000D9540000}"/>
    <cellStyle name="Currency 9 5 2 2 2 2" xfId="21723" xr:uid="{00000000-0005-0000-0000-0000DA540000}"/>
    <cellStyle name="Currency 9 5 2 2 2 3" xfId="21724" xr:uid="{00000000-0005-0000-0000-0000DB540000}"/>
    <cellStyle name="Currency 9 5 2 2 2 4" xfId="21725" xr:uid="{00000000-0005-0000-0000-0000DC540000}"/>
    <cellStyle name="Currency 9 5 2 2 2 5" xfId="21726" xr:uid="{00000000-0005-0000-0000-0000DD540000}"/>
    <cellStyle name="Currency 9 5 2 2 2 6" xfId="21727" xr:uid="{00000000-0005-0000-0000-0000DE540000}"/>
    <cellStyle name="Currency 9 5 2 2 2 7" xfId="21728" xr:uid="{00000000-0005-0000-0000-0000DF540000}"/>
    <cellStyle name="Currency 9 5 2 2 3" xfId="21729" xr:uid="{00000000-0005-0000-0000-0000E0540000}"/>
    <cellStyle name="Currency 9 5 2 2 3 2" xfId="21730" xr:uid="{00000000-0005-0000-0000-0000E1540000}"/>
    <cellStyle name="Currency 9 5 2 2 3 3" xfId="21731" xr:uid="{00000000-0005-0000-0000-0000E2540000}"/>
    <cellStyle name="Currency 9 5 2 2 3 4" xfId="21732" xr:uid="{00000000-0005-0000-0000-0000E3540000}"/>
    <cellStyle name="Currency 9 5 2 2 3 5" xfId="21733" xr:uid="{00000000-0005-0000-0000-0000E4540000}"/>
    <cellStyle name="Currency 9 5 2 2 3 6" xfId="21734" xr:uid="{00000000-0005-0000-0000-0000E5540000}"/>
    <cellStyle name="Currency 9 5 2 2 3 7" xfId="21735" xr:uid="{00000000-0005-0000-0000-0000E6540000}"/>
    <cellStyle name="Currency 9 5 2 2 4" xfId="21736" xr:uid="{00000000-0005-0000-0000-0000E7540000}"/>
    <cellStyle name="Currency 9 5 2 2 4 2" xfId="21737" xr:uid="{00000000-0005-0000-0000-0000E8540000}"/>
    <cellStyle name="Currency 9 5 2 2 4 3" xfId="21738" xr:uid="{00000000-0005-0000-0000-0000E9540000}"/>
    <cellStyle name="Currency 9 5 2 2 4 4" xfId="21739" xr:uid="{00000000-0005-0000-0000-0000EA540000}"/>
    <cellStyle name="Currency 9 5 2 2 4 5" xfId="21740" xr:uid="{00000000-0005-0000-0000-0000EB540000}"/>
    <cellStyle name="Currency 9 5 2 2 4 6" xfId="21741" xr:uid="{00000000-0005-0000-0000-0000EC540000}"/>
    <cellStyle name="Currency 9 5 2 2 4 7" xfId="21742" xr:uid="{00000000-0005-0000-0000-0000ED540000}"/>
    <cellStyle name="Currency 9 5 2 2 5" xfId="21743" xr:uid="{00000000-0005-0000-0000-0000EE540000}"/>
    <cellStyle name="Currency 9 5 2 2 6" xfId="21744" xr:uid="{00000000-0005-0000-0000-0000EF540000}"/>
    <cellStyle name="Currency 9 5 2 2 7" xfId="21745" xr:uid="{00000000-0005-0000-0000-0000F0540000}"/>
    <cellStyle name="Currency 9 5 2 2 8" xfId="21746" xr:uid="{00000000-0005-0000-0000-0000F1540000}"/>
    <cellStyle name="Currency 9 5 2 2 9" xfId="21747" xr:uid="{00000000-0005-0000-0000-0000F2540000}"/>
    <cellStyle name="Currency 9 5 2 3" xfId="21748" xr:uid="{00000000-0005-0000-0000-0000F3540000}"/>
    <cellStyle name="Currency 9 5 2 3 2" xfId="21749" xr:uid="{00000000-0005-0000-0000-0000F4540000}"/>
    <cellStyle name="Currency 9 5 2 3 2 2" xfId="21750" xr:uid="{00000000-0005-0000-0000-0000F5540000}"/>
    <cellStyle name="Currency 9 5 2 3 2 3" xfId="21751" xr:uid="{00000000-0005-0000-0000-0000F6540000}"/>
    <cellStyle name="Currency 9 5 2 3 2 4" xfId="21752" xr:uid="{00000000-0005-0000-0000-0000F7540000}"/>
    <cellStyle name="Currency 9 5 2 3 2 5" xfId="21753" xr:uid="{00000000-0005-0000-0000-0000F8540000}"/>
    <cellStyle name="Currency 9 5 2 3 2 6" xfId="21754" xr:uid="{00000000-0005-0000-0000-0000F9540000}"/>
    <cellStyle name="Currency 9 5 2 3 2 7" xfId="21755" xr:uid="{00000000-0005-0000-0000-0000FA540000}"/>
    <cellStyle name="Currency 9 5 2 3 3" xfId="21756" xr:uid="{00000000-0005-0000-0000-0000FB540000}"/>
    <cellStyle name="Currency 9 5 2 3 4" xfId="21757" xr:uid="{00000000-0005-0000-0000-0000FC540000}"/>
    <cellStyle name="Currency 9 5 2 3 5" xfId="21758" xr:uid="{00000000-0005-0000-0000-0000FD540000}"/>
    <cellStyle name="Currency 9 5 2 3 6" xfId="21759" xr:uid="{00000000-0005-0000-0000-0000FE540000}"/>
    <cellStyle name="Currency 9 5 2 3 7" xfId="21760" xr:uid="{00000000-0005-0000-0000-0000FF540000}"/>
    <cellStyle name="Currency 9 5 2 3 8" xfId="21761" xr:uid="{00000000-0005-0000-0000-000000550000}"/>
    <cellStyle name="Currency 9 5 2 4" xfId="21762" xr:uid="{00000000-0005-0000-0000-000001550000}"/>
    <cellStyle name="Currency 9 5 2 4 2" xfId="21763" xr:uid="{00000000-0005-0000-0000-000002550000}"/>
    <cellStyle name="Currency 9 5 2 4 3" xfId="21764" xr:uid="{00000000-0005-0000-0000-000003550000}"/>
    <cellStyle name="Currency 9 5 2 4 4" xfId="21765" xr:uid="{00000000-0005-0000-0000-000004550000}"/>
    <cellStyle name="Currency 9 5 2 4 5" xfId="21766" xr:uid="{00000000-0005-0000-0000-000005550000}"/>
    <cellStyle name="Currency 9 5 2 4 6" xfId="21767" xr:uid="{00000000-0005-0000-0000-000006550000}"/>
    <cellStyle name="Currency 9 5 2 4 7" xfId="21768" xr:uid="{00000000-0005-0000-0000-000007550000}"/>
    <cellStyle name="Currency 9 5 2 5" xfId="21769" xr:uid="{00000000-0005-0000-0000-000008550000}"/>
    <cellStyle name="Currency 9 5 2 5 2" xfId="21770" xr:uid="{00000000-0005-0000-0000-000009550000}"/>
    <cellStyle name="Currency 9 5 2 5 3" xfId="21771" xr:uid="{00000000-0005-0000-0000-00000A550000}"/>
    <cellStyle name="Currency 9 5 2 5 4" xfId="21772" xr:uid="{00000000-0005-0000-0000-00000B550000}"/>
    <cellStyle name="Currency 9 5 2 5 5" xfId="21773" xr:uid="{00000000-0005-0000-0000-00000C550000}"/>
    <cellStyle name="Currency 9 5 2 5 6" xfId="21774" xr:uid="{00000000-0005-0000-0000-00000D550000}"/>
    <cellStyle name="Currency 9 5 2 5 7" xfId="21775" xr:uid="{00000000-0005-0000-0000-00000E550000}"/>
    <cellStyle name="Currency 9 5 2 6" xfId="21776" xr:uid="{00000000-0005-0000-0000-00000F550000}"/>
    <cellStyle name="Currency 9 5 2 6 2" xfId="21777" xr:uid="{00000000-0005-0000-0000-000010550000}"/>
    <cellStyle name="Currency 9 5 2 6 3" xfId="21778" xr:uid="{00000000-0005-0000-0000-000011550000}"/>
    <cellStyle name="Currency 9 5 2 6 4" xfId="21779" xr:uid="{00000000-0005-0000-0000-000012550000}"/>
    <cellStyle name="Currency 9 5 2 6 5" xfId="21780" xr:uid="{00000000-0005-0000-0000-000013550000}"/>
    <cellStyle name="Currency 9 5 2 6 6" xfId="21781" xr:uid="{00000000-0005-0000-0000-000014550000}"/>
    <cellStyle name="Currency 9 5 2 6 7" xfId="21782" xr:uid="{00000000-0005-0000-0000-000015550000}"/>
    <cellStyle name="Currency 9 5 2 7" xfId="21783" xr:uid="{00000000-0005-0000-0000-000016550000}"/>
    <cellStyle name="Currency 9 5 2 8" xfId="21784" xr:uid="{00000000-0005-0000-0000-000017550000}"/>
    <cellStyle name="Currency 9 5 2 9" xfId="21785" xr:uid="{00000000-0005-0000-0000-000018550000}"/>
    <cellStyle name="Currency 9 5 3" xfId="21786" xr:uid="{00000000-0005-0000-0000-000019550000}"/>
    <cellStyle name="Currency 9 5 3 10" xfId="21787" xr:uid="{00000000-0005-0000-0000-00001A550000}"/>
    <cellStyle name="Currency 9 5 3 11" xfId="21788" xr:uid="{00000000-0005-0000-0000-00001B550000}"/>
    <cellStyle name="Currency 9 5 3 12" xfId="21789" xr:uid="{00000000-0005-0000-0000-00001C550000}"/>
    <cellStyle name="Currency 9 5 3 2" xfId="21790" xr:uid="{00000000-0005-0000-0000-00001D550000}"/>
    <cellStyle name="Currency 9 5 3 2 10" xfId="21791" xr:uid="{00000000-0005-0000-0000-00001E550000}"/>
    <cellStyle name="Currency 9 5 3 2 2" xfId="21792" xr:uid="{00000000-0005-0000-0000-00001F550000}"/>
    <cellStyle name="Currency 9 5 3 2 2 2" xfId="21793" xr:uid="{00000000-0005-0000-0000-000020550000}"/>
    <cellStyle name="Currency 9 5 3 2 2 3" xfId="21794" xr:uid="{00000000-0005-0000-0000-000021550000}"/>
    <cellStyle name="Currency 9 5 3 2 2 4" xfId="21795" xr:uid="{00000000-0005-0000-0000-000022550000}"/>
    <cellStyle name="Currency 9 5 3 2 2 5" xfId="21796" xr:uid="{00000000-0005-0000-0000-000023550000}"/>
    <cellStyle name="Currency 9 5 3 2 2 6" xfId="21797" xr:uid="{00000000-0005-0000-0000-000024550000}"/>
    <cellStyle name="Currency 9 5 3 2 2 7" xfId="21798" xr:uid="{00000000-0005-0000-0000-000025550000}"/>
    <cellStyle name="Currency 9 5 3 2 3" xfId="21799" xr:uid="{00000000-0005-0000-0000-000026550000}"/>
    <cellStyle name="Currency 9 5 3 2 3 2" xfId="21800" xr:uid="{00000000-0005-0000-0000-000027550000}"/>
    <cellStyle name="Currency 9 5 3 2 3 3" xfId="21801" xr:uid="{00000000-0005-0000-0000-000028550000}"/>
    <cellStyle name="Currency 9 5 3 2 3 4" xfId="21802" xr:uid="{00000000-0005-0000-0000-000029550000}"/>
    <cellStyle name="Currency 9 5 3 2 3 5" xfId="21803" xr:uid="{00000000-0005-0000-0000-00002A550000}"/>
    <cellStyle name="Currency 9 5 3 2 3 6" xfId="21804" xr:uid="{00000000-0005-0000-0000-00002B550000}"/>
    <cellStyle name="Currency 9 5 3 2 3 7" xfId="21805" xr:uid="{00000000-0005-0000-0000-00002C550000}"/>
    <cellStyle name="Currency 9 5 3 2 4" xfId="21806" xr:uid="{00000000-0005-0000-0000-00002D550000}"/>
    <cellStyle name="Currency 9 5 3 2 4 2" xfId="21807" xr:uid="{00000000-0005-0000-0000-00002E550000}"/>
    <cellStyle name="Currency 9 5 3 2 4 3" xfId="21808" xr:uid="{00000000-0005-0000-0000-00002F550000}"/>
    <cellStyle name="Currency 9 5 3 2 4 4" xfId="21809" xr:uid="{00000000-0005-0000-0000-000030550000}"/>
    <cellStyle name="Currency 9 5 3 2 4 5" xfId="21810" xr:uid="{00000000-0005-0000-0000-000031550000}"/>
    <cellStyle name="Currency 9 5 3 2 4 6" xfId="21811" xr:uid="{00000000-0005-0000-0000-000032550000}"/>
    <cellStyle name="Currency 9 5 3 2 4 7" xfId="21812" xr:uid="{00000000-0005-0000-0000-000033550000}"/>
    <cellStyle name="Currency 9 5 3 2 5" xfId="21813" xr:uid="{00000000-0005-0000-0000-000034550000}"/>
    <cellStyle name="Currency 9 5 3 2 6" xfId="21814" xr:uid="{00000000-0005-0000-0000-000035550000}"/>
    <cellStyle name="Currency 9 5 3 2 7" xfId="21815" xr:uid="{00000000-0005-0000-0000-000036550000}"/>
    <cellStyle name="Currency 9 5 3 2 8" xfId="21816" xr:uid="{00000000-0005-0000-0000-000037550000}"/>
    <cellStyle name="Currency 9 5 3 2 9" xfId="21817" xr:uid="{00000000-0005-0000-0000-000038550000}"/>
    <cellStyle name="Currency 9 5 3 3" xfId="21818" xr:uid="{00000000-0005-0000-0000-000039550000}"/>
    <cellStyle name="Currency 9 5 3 3 2" xfId="21819" xr:uid="{00000000-0005-0000-0000-00003A550000}"/>
    <cellStyle name="Currency 9 5 3 3 2 2" xfId="21820" xr:uid="{00000000-0005-0000-0000-00003B550000}"/>
    <cellStyle name="Currency 9 5 3 3 2 3" xfId="21821" xr:uid="{00000000-0005-0000-0000-00003C550000}"/>
    <cellStyle name="Currency 9 5 3 3 2 4" xfId="21822" xr:uid="{00000000-0005-0000-0000-00003D550000}"/>
    <cellStyle name="Currency 9 5 3 3 2 5" xfId="21823" xr:uid="{00000000-0005-0000-0000-00003E550000}"/>
    <cellStyle name="Currency 9 5 3 3 2 6" xfId="21824" xr:uid="{00000000-0005-0000-0000-00003F550000}"/>
    <cellStyle name="Currency 9 5 3 3 2 7" xfId="21825" xr:uid="{00000000-0005-0000-0000-000040550000}"/>
    <cellStyle name="Currency 9 5 3 3 3" xfId="21826" xr:uid="{00000000-0005-0000-0000-000041550000}"/>
    <cellStyle name="Currency 9 5 3 3 4" xfId="21827" xr:uid="{00000000-0005-0000-0000-000042550000}"/>
    <cellStyle name="Currency 9 5 3 3 5" xfId="21828" xr:uid="{00000000-0005-0000-0000-000043550000}"/>
    <cellStyle name="Currency 9 5 3 3 6" xfId="21829" xr:uid="{00000000-0005-0000-0000-000044550000}"/>
    <cellStyle name="Currency 9 5 3 3 7" xfId="21830" xr:uid="{00000000-0005-0000-0000-000045550000}"/>
    <cellStyle name="Currency 9 5 3 3 8" xfId="21831" xr:uid="{00000000-0005-0000-0000-000046550000}"/>
    <cellStyle name="Currency 9 5 3 4" xfId="21832" xr:uid="{00000000-0005-0000-0000-000047550000}"/>
    <cellStyle name="Currency 9 5 3 4 2" xfId="21833" xr:uid="{00000000-0005-0000-0000-000048550000}"/>
    <cellStyle name="Currency 9 5 3 4 3" xfId="21834" xr:uid="{00000000-0005-0000-0000-000049550000}"/>
    <cellStyle name="Currency 9 5 3 4 4" xfId="21835" xr:uid="{00000000-0005-0000-0000-00004A550000}"/>
    <cellStyle name="Currency 9 5 3 4 5" xfId="21836" xr:uid="{00000000-0005-0000-0000-00004B550000}"/>
    <cellStyle name="Currency 9 5 3 4 6" xfId="21837" xr:uid="{00000000-0005-0000-0000-00004C550000}"/>
    <cellStyle name="Currency 9 5 3 4 7" xfId="21838" xr:uid="{00000000-0005-0000-0000-00004D550000}"/>
    <cellStyle name="Currency 9 5 3 5" xfId="21839" xr:uid="{00000000-0005-0000-0000-00004E550000}"/>
    <cellStyle name="Currency 9 5 3 5 2" xfId="21840" xr:uid="{00000000-0005-0000-0000-00004F550000}"/>
    <cellStyle name="Currency 9 5 3 5 3" xfId="21841" xr:uid="{00000000-0005-0000-0000-000050550000}"/>
    <cellStyle name="Currency 9 5 3 5 4" xfId="21842" xr:uid="{00000000-0005-0000-0000-000051550000}"/>
    <cellStyle name="Currency 9 5 3 5 5" xfId="21843" xr:uid="{00000000-0005-0000-0000-000052550000}"/>
    <cellStyle name="Currency 9 5 3 5 6" xfId="21844" xr:uid="{00000000-0005-0000-0000-000053550000}"/>
    <cellStyle name="Currency 9 5 3 5 7" xfId="21845" xr:uid="{00000000-0005-0000-0000-000054550000}"/>
    <cellStyle name="Currency 9 5 3 6" xfId="21846" xr:uid="{00000000-0005-0000-0000-000055550000}"/>
    <cellStyle name="Currency 9 5 3 6 2" xfId="21847" xr:uid="{00000000-0005-0000-0000-000056550000}"/>
    <cellStyle name="Currency 9 5 3 6 3" xfId="21848" xr:uid="{00000000-0005-0000-0000-000057550000}"/>
    <cellStyle name="Currency 9 5 3 6 4" xfId="21849" xr:uid="{00000000-0005-0000-0000-000058550000}"/>
    <cellStyle name="Currency 9 5 3 6 5" xfId="21850" xr:uid="{00000000-0005-0000-0000-000059550000}"/>
    <cellStyle name="Currency 9 5 3 6 6" xfId="21851" xr:uid="{00000000-0005-0000-0000-00005A550000}"/>
    <cellStyle name="Currency 9 5 3 6 7" xfId="21852" xr:uid="{00000000-0005-0000-0000-00005B550000}"/>
    <cellStyle name="Currency 9 5 3 7" xfId="21853" xr:uid="{00000000-0005-0000-0000-00005C550000}"/>
    <cellStyle name="Currency 9 5 3 8" xfId="21854" xr:uid="{00000000-0005-0000-0000-00005D550000}"/>
    <cellStyle name="Currency 9 5 3 9" xfId="21855" xr:uid="{00000000-0005-0000-0000-00005E550000}"/>
    <cellStyle name="Currency 9 5 4" xfId="21856" xr:uid="{00000000-0005-0000-0000-00005F550000}"/>
    <cellStyle name="Currency 9 5 4 10" xfId="21857" xr:uid="{00000000-0005-0000-0000-000060550000}"/>
    <cellStyle name="Currency 9 5 4 2" xfId="21858" xr:uid="{00000000-0005-0000-0000-000061550000}"/>
    <cellStyle name="Currency 9 5 4 2 2" xfId="21859" xr:uid="{00000000-0005-0000-0000-000062550000}"/>
    <cellStyle name="Currency 9 5 4 2 3" xfId="21860" xr:uid="{00000000-0005-0000-0000-000063550000}"/>
    <cellStyle name="Currency 9 5 4 2 4" xfId="21861" xr:uid="{00000000-0005-0000-0000-000064550000}"/>
    <cellStyle name="Currency 9 5 4 2 5" xfId="21862" xr:uid="{00000000-0005-0000-0000-000065550000}"/>
    <cellStyle name="Currency 9 5 4 2 6" xfId="21863" xr:uid="{00000000-0005-0000-0000-000066550000}"/>
    <cellStyle name="Currency 9 5 4 2 7" xfId="21864" xr:uid="{00000000-0005-0000-0000-000067550000}"/>
    <cellStyle name="Currency 9 5 4 3" xfId="21865" xr:uid="{00000000-0005-0000-0000-000068550000}"/>
    <cellStyle name="Currency 9 5 4 3 2" xfId="21866" xr:uid="{00000000-0005-0000-0000-000069550000}"/>
    <cellStyle name="Currency 9 5 4 3 3" xfId="21867" xr:uid="{00000000-0005-0000-0000-00006A550000}"/>
    <cellStyle name="Currency 9 5 4 3 4" xfId="21868" xr:uid="{00000000-0005-0000-0000-00006B550000}"/>
    <cellStyle name="Currency 9 5 4 3 5" xfId="21869" xr:uid="{00000000-0005-0000-0000-00006C550000}"/>
    <cellStyle name="Currency 9 5 4 3 6" xfId="21870" xr:uid="{00000000-0005-0000-0000-00006D550000}"/>
    <cellStyle name="Currency 9 5 4 3 7" xfId="21871" xr:uid="{00000000-0005-0000-0000-00006E550000}"/>
    <cellStyle name="Currency 9 5 4 4" xfId="21872" xr:uid="{00000000-0005-0000-0000-00006F550000}"/>
    <cellStyle name="Currency 9 5 4 4 2" xfId="21873" xr:uid="{00000000-0005-0000-0000-000070550000}"/>
    <cellStyle name="Currency 9 5 4 4 3" xfId="21874" xr:uid="{00000000-0005-0000-0000-000071550000}"/>
    <cellStyle name="Currency 9 5 4 4 4" xfId="21875" xr:uid="{00000000-0005-0000-0000-000072550000}"/>
    <cellStyle name="Currency 9 5 4 4 5" xfId="21876" xr:uid="{00000000-0005-0000-0000-000073550000}"/>
    <cellStyle name="Currency 9 5 4 4 6" xfId="21877" xr:uid="{00000000-0005-0000-0000-000074550000}"/>
    <cellStyle name="Currency 9 5 4 4 7" xfId="21878" xr:uid="{00000000-0005-0000-0000-000075550000}"/>
    <cellStyle name="Currency 9 5 4 5" xfId="21879" xr:uid="{00000000-0005-0000-0000-000076550000}"/>
    <cellStyle name="Currency 9 5 4 6" xfId="21880" xr:uid="{00000000-0005-0000-0000-000077550000}"/>
    <cellStyle name="Currency 9 5 4 7" xfId="21881" xr:uid="{00000000-0005-0000-0000-000078550000}"/>
    <cellStyle name="Currency 9 5 4 8" xfId="21882" xr:uid="{00000000-0005-0000-0000-000079550000}"/>
    <cellStyle name="Currency 9 5 4 9" xfId="21883" xr:uid="{00000000-0005-0000-0000-00007A550000}"/>
    <cellStyle name="Currency 9 5 5" xfId="21884" xr:uid="{00000000-0005-0000-0000-00007B550000}"/>
    <cellStyle name="Currency 9 5 5 2" xfId="21885" xr:uid="{00000000-0005-0000-0000-00007C550000}"/>
    <cellStyle name="Currency 9 5 5 2 2" xfId="21886" xr:uid="{00000000-0005-0000-0000-00007D550000}"/>
    <cellStyle name="Currency 9 5 5 2 3" xfId="21887" xr:uid="{00000000-0005-0000-0000-00007E550000}"/>
    <cellStyle name="Currency 9 5 5 2 4" xfId="21888" xr:uid="{00000000-0005-0000-0000-00007F550000}"/>
    <cellStyle name="Currency 9 5 5 2 5" xfId="21889" xr:uid="{00000000-0005-0000-0000-000080550000}"/>
    <cellStyle name="Currency 9 5 5 2 6" xfId="21890" xr:uid="{00000000-0005-0000-0000-000081550000}"/>
    <cellStyle name="Currency 9 5 5 2 7" xfId="21891" xr:uid="{00000000-0005-0000-0000-000082550000}"/>
    <cellStyle name="Currency 9 5 5 3" xfId="21892" xr:uid="{00000000-0005-0000-0000-000083550000}"/>
    <cellStyle name="Currency 9 5 5 4" xfId="21893" xr:uid="{00000000-0005-0000-0000-000084550000}"/>
    <cellStyle name="Currency 9 5 5 5" xfId="21894" xr:uid="{00000000-0005-0000-0000-000085550000}"/>
    <cellStyle name="Currency 9 5 5 6" xfId="21895" xr:uid="{00000000-0005-0000-0000-000086550000}"/>
    <cellStyle name="Currency 9 5 5 7" xfId="21896" xr:uid="{00000000-0005-0000-0000-000087550000}"/>
    <cellStyle name="Currency 9 5 5 8" xfId="21897" xr:uid="{00000000-0005-0000-0000-000088550000}"/>
    <cellStyle name="Currency 9 5 6" xfId="21898" xr:uid="{00000000-0005-0000-0000-000089550000}"/>
    <cellStyle name="Currency 9 5 6 2" xfId="21899" xr:uid="{00000000-0005-0000-0000-00008A550000}"/>
    <cellStyle name="Currency 9 5 6 3" xfId="21900" xr:uid="{00000000-0005-0000-0000-00008B550000}"/>
    <cellStyle name="Currency 9 5 6 4" xfId="21901" xr:uid="{00000000-0005-0000-0000-00008C550000}"/>
    <cellStyle name="Currency 9 5 6 5" xfId="21902" xr:uid="{00000000-0005-0000-0000-00008D550000}"/>
    <cellStyle name="Currency 9 5 6 6" xfId="21903" xr:uid="{00000000-0005-0000-0000-00008E550000}"/>
    <cellStyle name="Currency 9 5 6 7" xfId="21904" xr:uid="{00000000-0005-0000-0000-00008F550000}"/>
    <cellStyle name="Currency 9 5 7" xfId="21905" xr:uid="{00000000-0005-0000-0000-000090550000}"/>
    <cellStyle name="Currency 9 5 7 2" xfId="21906" xr:uid="{00000000-0005-0000-0000-000091550000}"/>
    <cellStyle name="Currency 9 5 7 3" xfId="21907" xr:uid="{00000000-0005-0000-0000-000092550000}"/>
    <cellStyle name="Currency 9 5 7 4" xfId="21908" xr:uid="{00000000-0005-0000-0000-000093550000}"/>
    <cellStyle name="Currency 9 5 7 5" xfId="21909" xr:uid="{00000000-0005-0000-0000-000094550000}"/>
    <cellStyle name="Currency 9 5 7 6" xfId="21910" xr:uid="{00000000-0005-0000-0000-000095550000}"/>
    <cellStyle name="Currency 9 5 7 7" xfId="21911" xr:uid="{00000000-0005-0000-0000-000096550000}"/>
    <cellStyle name="Currency 9 5 8" xfId="21912" xr:uid="{00000000-0005-0000-0000-000097550000}"/>
    <cellStyle name="Currency 9 5 8 2" xfId="21913" xr:uid="{00000000-0005-0000-0000-000098550000}"/>
    <cellStyle name="Currency 9 5 8 3" xfId="21914" xr:uid="{00000000-0005-0000-0000-000099550000}"/>
    <cellStyle name="Currency 9 5 8 4" xfId="21915" xr:uid="{00000000-0005-0000-0000-00009A550000}"/>
    <cellStyle name="Currency 9 5 8 5" xfId="21916" xr:uid="{00000000-0005-0000-0000-00009B550000}"/>
    <cellStyle name="Currency 9 5 8 6" xfId="21917" xr:uid="{00000000-0005-0000-0000-00009C550000}"/>
    <cellStyle name="Currency 9 5 8 7" xfId="21918" xr:uid="{00000000-0005-0000-0000-00009D550000}"/>
    <cellStyle name="Currency 9 5 9" xfId="21919" xr:uid="{00000000-0005-0000-0000-00009E550000}"/>
    <cellStyle name="Currency 9 6" xfId="21920" xr:uid="{00000000-0005-0000-0000-00009F550000}"/>
    <cellStyle name="Currency 9 6 10" xfId="21921" xr:uid="{00000000-0005-0000-0000-0000A0550000}"/>
    <cellStyle name="Currency 9 6 11" xfId="21922" xr:uid="{00000000-0005-0000-0000-0000A1550000}"/>
    <cellStyle name="Currency 9 6 12" xfId="21923" xr:uid="{00000000-0005-0000-0000-0000A2550000}"/>
    <cellStyle name="Currency 9 6 13" xfId="21924" xr:uid="{00000000-0005-0000-0000-0000A3550000}"/>
    <cellStyle name="Currency 9 6 2" xfId="21925" xr:uid="{00000000-0005-0000-0000-0000A4550000}"/>
    <cellStyle name="Currency 9 6 2 10" xfId="21926" xr:uid="{00000000-0005-0000-0000-0000A5550000}"/>
    <cellStyle name="Currency 9 6 2 11" xfId="21927" xr:uid="{00000000-0005-0000-0000-0000A6550000}"/>
    <cellStyle name="Currency 9 6 2 12" xfId="21928" xr:uid="{00000000-0005-0000-0000-0000A7550000}"/>
    <cellStyle name="Currency 9 6 2 2" xfId="21929" xr:uid="{00000000-0005-0000-0000-0000A8550000}"/>
    <cellStyle name="Currency 9 6 2 2 10" xfId="21930" xr:uid="{00000000-0005-0000-0000-0000A9550000}"/>
    <cellStyle name="Currency 9 6 2 2 2" xfId="21931" xr:uid="{00000000-0005-0000-0000-0000AA550000}"/>
    <cellStyle name="Currency 9 6 2 2 2 2" xfId="21932" xr:uid="{00000000-0005-0000-0000-0000AB550000}"/>
    <cellStyle name="Currency 9 6 2 2 2 3" xfId="21933" xr:uid="{00000000-0005-0000-0000-0000AC550000}"/>
    <cellStyle name="Currency 9 6 2 2 2 4" xfId="21934" xr:uid="{00000000-0005-0000-0000-0000AD550000}"/>
    <cellStyle name="Currency 9 6 2 2 2 5" xfId="21935" xr:uid="{00000000-0005-0000-0000-0000AE550000}"/>
    <cellStyle name="Currency 9 6 2 2 2 6" xfId="21936" xr:uid="{00000000-0005-0000-0000-0000AF550000}"/>
    <cellStyle name="Currency 9 6 2 2 2 7" xfId="21937" xr:uid="{00000000-0005-0000-0000-0000B0550000}"/>
    <cellStyle name="Currency 9 6 2 2 3" xfId="21938" xr:uid="{00000000-0005-0000-0000-0000B1550000}"/>
    <cellStyle name="Currency 9 6 2 2 3 2" xfId="21939" xr:uid="{00000000-0005-0000-0000-0000B2550000}"/>
    <cellStyle name="Currency 9 6 2 2 3 3" xfId="21940" xr:uid="{00000000-0005-0000-0000-0000B3550000}"/>
    <cellStyle name="Currency 9 6 2 2 3 4" xfId="21941" xr:uid="{00000000-0005-0000-0000-0000B4550000}"/>
    <cellStyle name="Currency 9 6 2 2 3 5" xfId="21942" xr:uid="{00000000-0005-0000-0000-0000B5550000}"/>
    <cellStyle name="Currency 9 6 2 2 3 6" xfId="21943" xr:uid="{00000000-0005-0000-0000-0000B6550000}"/>
    <cellStyle name="Currency 9 6 2 2 3 7" xfId="21944" xr:uid="{00000000-0005-0000-0000-0000B7550000}"/>
    <cellStyle name="Currency 9 6 2 2 4" xfId="21945" xr:uid="{00000000-0005-0000-0000-0000B8550000}"/>
    <cellStyle name="Currency 9 6 2 2 4 2" xfId="21946" xr:uid="{00000000-0005-0000-0000-0000B9550000}"/>
    <cellStyle name="Currency 9 6 2 2 4 3" xfId="21947" xr:uid="{00000000-0005-0000-0000-0000BA550000}"/>
    <cellStyle name="Currency 9 6 2 2 4 4" xfId="21948" xr:uid="{00000000-0005-0000-0000-0000BB550000}"/>
    <cellStyle name="Currency 9 6 2 2 4 5" xfId="21949" xr:uid="{00000000-0005-0000-0000-0000BC550000}"/>
    <cellStyle name="Currency 9 6 2 2 4 6" xfId="21950" xr:uid="{00000000-0005-0000-0000-0000BD550000}"/>
    <cellStyle name="Currency 9 6 2 2 4 7" xfId="21951" xr:uid="{00000000-0005-0000-0000-0000BE550000}"/>
    <cellStyle name="Currency 9 6 2 2 5" xfId="21952" xr:uid="{00000000-0005-0000-0000-0000BF550000}"/>
    <cellStyle name="Currency 9 6 2 2 6" xfId="21953" xr:uid="{00000000-0005-0000-0000-0000C0550000}"/>
    <cellStyle name="Currency 9 6 2 2 7" xfId="21954" xr:uid="{00000000-0005-0000-0000-0000C1550000}"/>
    <cellStyle name="Currency 9 6 2 2 8" xfId="21955" xr:uid="{00000000-0005-0000-0000-0000C2550000}"/>
    <cellStyle name="Currency 9 6 2 2 9" xfId="21956" xr:uid="{00000000-0005-0000-0000-0000C3550000}"/>
    <cellStyle name="Currency 9 6 2 3" xfId="21957" xr:uid="{00000000-0005-0000-0000-0000C4550000}"/>
    <cellStyle name="Currency 9 6 2 3 2" xfId="21958" xr:uid="{00000000-0005-0000-0000-0000C5550000}"/>
    <cellStyle name="Currency 9 6 2 3 2 2" xfId="21959" xr:uid="{00000000-0005-0000-0000-0000C6550000}"/>
    <cellStyle name="Currency 9 6 2 3 2 3" xfId="21960" xr:uid="{00000000-0005-0000-0000-0000C7550000}"/>
    <cellStyle name="Currency 9 6 2 3 2 4" xfId="21961" xr:uid="{00000000-0005-0000-0000-0000C8550000}"/>
    <cellStyle name="Currency 9 6 2 3 2 5" xfId="21962" xr:uid="{00000000-0005-0000-0000-0000C9550000}"/>
    <cellStyle name="Currency 9 6 2 3 2 6" xfId="21963" xr:uid="{00000000-0005-0000-0000-0000CA550000}"/>
    <cellStyle name="Currency 9 6 2 3 2 7" xfId="21964" xr:uid="{00000000-0005-0000-0000-0000CB550000}"/>
    <cellStyle name="Currency 9 6 2 3 3" xfId="21965" xr:uid="{00000000-0005-0000-0000-0000CC550000}"/>
    <cellStyle name="Currency 9 6 2 3 4" xfId="21966" xr:uid="{00000000-0005-0000-0000-0000CD550000}"/>
    <cellStyle name="Currency 9 6 2 3 5" xfId="21967" xr:uid="{00000000-0005-0000-0000-0000CE550000}"/>
    <cellStyle name="Currency 9 6 2 3 6" xfId="21968" xr:uid="{00000000-0005-0000-0000-0000CF550000}"/>
    <cellStyle name="Currency 9 6 2 3 7" xfId="21969" xr:uid="{00000000-0005-0000-0000-0000D0550000}"/>
    <cellStyle name="Currency 9 6 2 3 8" xfId="21970" xr:uid="{00000000-0005-0000-0000-0000D1550000}"/>
    <cellStyle name="Currency 9 6 2 4" xfId="21971" xr:uid="{00000000-0005-0000-0000-0000D2550000}"/>
    <cellStyle name="Currency 9 6 2 4 2" xfId="21972" xr:uid="{00000000-0005-0000-0000-0000D3550000}"/>
    <cellStyle name="Currency 9 6 2 4 3" xfId="21973" xr:uid="{00000000-0005-0000-0000-0000D4550000}"/>
    <cellStyle name="Currency 9 6 2 4 4" xfId="21974" xr:uid="{00000000-0005-0000-0000-0000D5550000}"/>
    <cellStyle name="Currency 9 6 2 4 5" xfId="21975" xr:uid="{00000000-0005-0000-0000-0000D6550000}"/>
    <cellStyle name="Currency 9 6 2 4 6" xfId="21976" xr:uid="{00000000-0005-0000-0000-0000D7550000}"/>
    <cellStyle name="Currency 9 6 2 4 7" xfId="21977" xr:uid="{00000000-0005-0000-0000-0000D8550000}"/>
    <cellStyle name="Currency 9 6 2 5" xfId="21978" xr:uid="{00000000-0005-0000-0000-0000D9550000}"/>
    <cellStyle name="Currency 9 6 2 5 2" xfId="21979" xr:uid="{00000000-0005-0000-0000-0000DA550000}"/>
    <cellStyle name="Currency 9 6 2 5 3" xfId="21980" xr:uid="{00000000-0005-0000-0000-0000DB550000}"/>
    <cellStyle name="Currency 9 6 2 5 4" xfId="21981" xr:uid="{00000000-0005-0000-0000-0000DC550000}"/>
    <cellStyle name="Currency 9 6 2 5 5" xfId="21982" xr:uid="{00000000-0005-0000-0000-0000DD550000}"/>
    <cellStyle name="Currency 9 6 2 5 6" xfId="21983" xr:uid="{00000000-0005-0000-0000-0000DE550000}"/>
    <cellStyle name="Currency 9 6 2 5 7" xfId="21984" xr:uid="{00000000-0005-0000-0000-0000DF550000}"/>
    <cellStyle name="Currency 9 6 2 6" xfId="21985" xr:uid="{00000000-0005-0000-0000-0000E0550000}"/>
    <cellStyle name="Currency 9 6 2 6 2" xfId="21986" xr:uid="{00000000-0005-0000-0000-0000E1550000}"/>
    <cellStyle name="Currency 9 6 2 6 3" xfId="21987" xr:uid="{00000000-0005-0000-0000-0000E2550000}"/>
    <cellStyle name="Currency 9 6 2 6 4" xfId="21988" xr:uid="{00000000-0005-0000-0000-0000E3550000}"/>
    <cellStyle name="Currency 9 6 2 6 5" xfId="21989" xr:uid="{00000000-0005-0000-0000-0000E4550000}"/>
    <cellStyle name="Currency 9 6 2 6 6" xfId="21990" xr:uid="{00000000-0005-0000-0000-0000E5550000}"/>
    <cellStyle name="Currency 9 6 2 6 7" xfId="21991" xr:uid="{00000000-0005-0000-0000-0000E6550000}"/>
    <cellStyle name="Currency 9 6 2 7" xfId="21992" xr:uid="{00000000-0005-0000-0000-0000E7550000}"/>
    <cellStyle name="Currency 9 6 2 8" xfId="21993" xr:uid="{00000000-0005-0000-0000-0000E8550000}"/>
    <cellStyle name="Currency 9 6 2 9" xfId="21994" xr:uid="{00000000-0005-0000-0000-0000E9550000}"/>
    <cellStyle name="Currency 9 6 3" xfId="21995" xr:uid="{00000000-0005-0000-0000-0000EA550000}"/>
    <cellStyle name="Currency 9 6 3 10" xfId="21996" xr:uid="{00000000-0005-0000-0000-0000EB550000}"/>
    <cellStyle name="Currency 9 6 3 2" xfId="21997" xr:uid="{00000000-0005-0000-0000-0000EC550000}"/>
    <cellStyle name="Currency 9 6 3 2 2" xfId="21998" xr:uid="{00000000-0005-0000-0000-0000ED550000}"/>
    <cellStyle name="Currency 9 6 3 2 3" xfId="21999" xr:uid="{00000000-0005-0000-0000-0000EE550000}"/>
    <cellStyle name="Currency 9 6 3 2 4" xfId="22000" xr:uid="{00000000-0005-0000-0000-0000EF550000}"/>
    <cellStyle name="Currency 9 6 3 2 5" xfId="22001" xr:uid="{00000000-0005-0000-0000-0000F0550000}"/>
    <cellStyle name="Currency 9 6 3 2 6" xfId="22002" xr:uid="{00000000-0005-0000-0000-0000F1550000}"/>
    <cellStyle name="Currency 9 6 3 2 7" xfId="22003" xr:uid="{00000000-0005-0000-0000-0000F2550000}"/>
    <cellStyle name="Currency 9 6 3 3" xfId="22004" xr:uid="{00000000-0005-0000-0000-0000F3550000}"/>
    <cellStyle name="Currency 9 6 3 3 2" xfId="22005" xr:uid="{00000000-0005-0000-0000-0000F4550000}"/>
    <cellStyle name="Currency 9 6 3 3 3" xfId="22006" xr:uid="{00000000-0005-0000-0000-0000F5550000}"/>
    <cellStyle name="Currency 9 6 3 3 4" xfId="22007" xr:uid="{00000000-0005-0000-0000-0000F6550000}"/>
    <cellStyle name="Currency 9 6 3 3 5" xfId="22008" xr:uid="{00000000-0005-0000-0000-0000F7550000}"/>
    <cellStyle name="Currency 9 6 3 3 6" xfId="22009" xr:uid="{00000000-0005-0000-0000-0000F8550000}"/>
    <cellStyle name="Currency 9 6 3 3 7" xfId="22010" xr:uid="{00000000-0005-0000-0000-0000F9550000}"/>
    <cellStyle name="Currency 9 6 3 4" xfId="22011" xr:uid="{00000000-0005-0000-0000-0000FA550000}"/>
    <cellStyle name="Currency 9 6 3 4 2" xfId="22012" xr:uid="{00000000-0005-0000-0000-0000FB550000}"/>
    <cellStyle name="Currency 9 6 3 4 3" xfId="22013" xr:uid="{00000000-0005-0000-0000-0000FC550000}"/>
    <cellStyle name="Currency 9 6 3 4 4" xfId="22014" xr:uid="{00000000-0005-0000-0000-0000FD550000}"/>
    <cellStyle name="Currency 9 6 3 4 5" xfId="22015" xr:uid="{00000000-0005-0000-0000-0000FE550000}"/>
    <cellStyle name="Currency 9 6 3 4 6" xfId="22016" xr:uid="{00000000-0005-0000-0000-0000FF550000}"/>
    <cellStyle name="Currency 9 6 3 4 7" xfId="22017" xr:uid="{00000000-0005-0000-0000-000000560000}"/>
    <cellStyle name="Currency 9 6 3 5" xfId="22018" xr:uid="{00000000-0005-0000-0000-000001560000}"/>
    <cellStyle name="Currency 9 6 3 6" xfId="22019" xr:uid="{00000000-0005-0000-0000-000002560000}"/>
    <cellStyle name="Currency 9 6 3 7" xfId="22020" xr:uid="{00000000-0005-0000-0000-000003560000}"/>
    <cellStyle name="Currency 9 6 3 8" xfId="22021" xr:uid="{00000000-0005-0000-0000-000004560000}"/>
    <cellStyle name="Currency 9 6 3 9" xfId="22022" xr:uid="{00000000-0005-0000-0000-000005560000}"/>
    <cellStyle name="Currency 9 6 4" xfId="22023" xr:uid="{00000000-0005-0000-0000-000006560000}"/>
    <cellStyle name="Currency 9 6 4 2" xfId="22024" xr:uid="{00000000-0005-0000-0000-000007560000}"/>
    <cellStyle name="Currency 9 6 4 2 2" xfId="22025" xr:uid="{00000000-0005-0000-0000-000008560000}"/>
    <cellStyle name="Currency 9 6 4 2 3" xfId="22026" xr:uid="{00000000-0005-0000-0000-000009560000}"/>
    <cellStyle name="Currency 9 6 4 2 4" xfId="22027" xr:uid="{00000000-0005-0000-0000-00000A560000}"/>
    <cellStyle name="Currency 9 6 4 2 5" xfId="22028" xr:uid="{00000000-0005-0000-0000-00000B560000}"/>
    <cellStyle name="Currency 9 6 4 2 6" xfId="22029" xr:uid="{00000000-0005-0000-0000-00000C560000}"/>
    <cellStyle name="Currency 9 6 4 2 7" xfId="22030" xr:uid="{00000000-0005-0000-0000-00000D560000}"/>
    <cellStyle name="Currency 9 6 4 3" xfId="22031" xr:uid="{00000000-0005-0000-0000-00000E560000}"/>
    <cellStyle name="Currency 9 6 4 4" xfId="22032" xr:uid="{00000000-0005-0000-0000-00000F560000}"/>
    <cellStyle name="Currency 9 6 4 5" xfId="22033" xr:uid="{00000000-0005-0000-0000-000010560000}"/>
    <cellStyle name="Currency 9 6 4 6" xfId="22034" xr:uid="{00000000-0005-0000-0000-000011560000}"/>
    <cellStyle name="Currency 9 6 4 7" xfId="22035" xr:uid="{00000000-0005-0000-0000-000012560000}"/>
    <cellStyle name="Currency 9 6 4 8" xfId="22036" xr:uid="{00000000-0005-0000-0000-000013560000}"/>
    <cellStyle name="Currency 9 6 5" xfId="22037" xr:uid="{00000000-0005-0000-0000-000014560000}"/>
    <cellStyle name="Currency 9 6 5 2" xfId="22038" xr:uid="{00000000-0005-0000-0000-000015560000}"/>
    <cellStyle name="Currency 9 6 5 3" xfId="22039" xr:uid="{00000000-0005-0000-0000-000016560000}"/>
    <cellStyle name="Currency 9 6 5 4" xfId="22040" xr:uid="{00000000-0005-0000-0000-000017560000}"/>
    <cellStyle name="Currency 9 6 5 5" xfId="22041" xr:uid="{00000000-0005-0000-0000-000018560000}"/>
    <cellStyle name="Currency 9 6 5 6" xfId="22042" xr:uid="{00000000-0005-0000-0000-000019560000}"/>
    <cellStyle name="Currency 9 6 5 7" xfId="22043" xr:uid="{00000000-0005-0000-0000-00001A560000}"/>
    <cellStyle name="Currency 9 6 6" xfId="22044" xr:uid="{00000000-0005-0000-0000-00001B560000}"/>
    <cellStyle name="Currency 9 6 6 2" xfId="22045" xr:uid="{00000000-0005-0000-0000-00001C560000}"/>
    <cellStyle name="Currency 9 6 6 3" xfId="22046" xr:uid="{00000000-0005-0000-0000-00001D560000}"/>
    <cellStyle name="Currency 9 6 6 4" xfId="22047" xr:uid="{00000000-0005-0000-0000-00001E560000}"/>
    <cellStyle name="Currency 9 6 6 5" xfId="22048" xr:uid="{00000000-0005-0000-0000-00001F560000}"/>
    <cellStyle name="Currency 9 6 6 6" xfId="22049" xr:uid="{00000000-0005-0000-0000-000020560000}"/>
    <cellStyle name="Currency 9 6 6 7" xfId="22050" xr:uid="{00000000-0005-0000-0000-000021560000}"/>
    <cellStyle name="Currency 9 6 7" xfId="22051" xr:uid="{00000000-0005-0000-0000-000022560000}"/>
    <cellStyle name="Currency 9 6 7 2" xfId="22052" xr:uid="{00000000-0005-0000-0000-000023560000}"/>
    <cellStyle name="Currency 9 6 7 3" xfId="22053" xr:uid="{00000000-0005-0000-0000-000024560000}"/>
    <cellStyle name="Currency 9 6 7 4" xfId="22054" xr:uid="{00000000-0005-0000-0000-000025560000}"/>
    <cellStyle name="Currency 9 6 7 5" xfId="22055" xr:uid="{00000000-0005-0000-0000-000026560000}"/>
    <cellStyle name="Currency 9 6 7 6" xfId="22056" xr:uid="{00000000-0005-0000-0000-000027560000}"/>
    <cellStyle name="Currency 9 6 7 7" xfId="22057" xr:uid="{00000000-0005-0000-0000-000028560000}"/>
    <cellStyle name="Currency 9 6 8" xfId="22058" xr:uid="{00000000-0005-0000-0000-000029560000}"/>
    <cellStyle name="Currency 9 6 9" xfId="22059" xr:uid="{00000000-0005-0000-0000-00002A560000}"/>
    <cellStyle name="Currency 9 7" xfId="22060" xr:uid="{00000000-0005-0000-0000-00002B560000}"/>
    <cellStyle name="Currency 9 7 10" xfId="22061" xr:uid="{00000000-0005-0000-0000-00002C560000}"/>
    <cellStyle name="Currency 9 7 11" xfId="22062" xr:uid="{00000000-0005-0000-0000-00002D560000}"/>
    <cellStyle name="Currency 9 7 12" xfId="22063" xr:uid="{00000000-0005-0000-0000-00002E560000}"/>
    <cellStyle name="Currency 9 7 2" xfId="22064" xr:uid="{00000000-0005-0000-0000-00002F560000}"/>
    <cellStyle name="Currency 9 7 2 10" xfId="22065" xr:uid="{00000000-0005-0000-0000-000030560000}"/>
    <cellStyle name="Currency 9 7 2 2" xfId="22066" xr:uid="{00000000-0005-0000-0000-000031560000}"/>
    <cellStyle name="Currency 9 7 2 2 2" xfId="22067" xr:uid="{00000000-0005-0000-0000-000032560000}"/>
    <cellStyle name="Currency 9 7 2 2 3" xfId="22068" xr:uid="{00000000-0005-0000-0000-000033560000}"/>
    <cellStyle name="Currency 9 7 2 2 4" xfId="22069" xr:uid="{00000000-0005-0000-0000-000034560000}"/>
    <cellStyle name="Currency 9 7 2 2 5" xfId="22070" xr:uid="{00000000-0005-0000-0000-000035560000}"/>
    <cellStyle name="Currency 9 7 2 2 6" xfId="22071" xr:uid="{00000000-0005-0000-0000-000036560000}"/>
    <cellStyle name="Currency 9 7 2 2 7" xfId="22072" xr:uid="{00000000-0005-0000-0000-000037560000}"/>
    <cellStyle name="Currency 9 7 2 3" xfId="22073" xr:uid="{00000000-0005-0000-0000-000038560000}"/>
    <cellStyle name="Currency 9 7 2 3 2" xfId="22074" xr:uid="{00000000-0005-0000-0000-000039560000}"/>
    <cellStyle name="Currency 9 7 2 3 3" xfId="22075" xr:uid="{00000000-0005-0000-0000-00003A560000}"/>
    <cellStyle name="Currency 9 7 2 3 4" xfId="22076" xr:uid="{00000000-0005-0000-0000-00003B560000}"/>
    <cellStyle name="Currency 9 7 2 3 5" xfId="22077" xr:uid="{00000000-0005-0000-0000-00003C560000}"/>
    <cellStyle name="Currency 9 7 2 3 6" xfId="22078" xr:uid="{00000000-0005-0000-0000-00003D560000}"/>
    <cellStyle name="Currency 9 7 2 3 7" xfId="22079" xr:uid="{00000000-0005-0000-0000-00003E560000}"/>
    <cellStyle name="Currency 9 7 2 4" xfId="22080" xr:uid="{00000000-0005-0000-0000-00003F560000}"/>
    <cellStyle name="Currency 9 7 2 4 2" xfId="22081" xr:uid="{00000000-0005-0000-0000-000040560000}"/>
    <cellStyle name="Currency 9 7 2 4 3" xfId="22082" xr:uid="{00000000-0005-0000-0000-000041560000}"/>
    <cellStyle name="Currency 9 7 2 4 4" xfId="22083" xr:uid="{00000000-0005-0000-0000-000042560000}"/>
    <cellStyle name="Currency 9 7 2 4 5" xfId="22084" xr:uid="{00000000-0005-0000-0000-000043560000}"/>
    <cellStyle name="Currency 9 7 2 4 6" xfId="22085" xr:uid="{00000000-0005-0000-0000-000044560000}"/>
    <cellStyle name="Currency 9 7 2 4 7" xfId="22086" xr:uid="{00000000-0005-0000-0000-000045560000}"/>
    <cellStyle name="Currency 9 7 2 5" xfId="22087" xr:uid="{00000000-0005-0000-0000-000046560000}"/>
    <cellStyle name="Currency 9 7 2 6" xfId="22088" xr:uid="{00000000-0005-0000-0000-000047560000}"/>
    <cellStyle name="Currency 9 7 2 7" xfId="22089" xr:uid="{00000000-0005-0000-0000-000048560000}"/>
    <cellStyle name="Currency 9 7 2 8" xfId="22090" xr:uid="{00000000-0005-0000-0000-000049560000}"/>
    <cellStyle name="Currency 9 7 2 9" xfId="22091" xr:uid="{00000000-0005-0000-0000-00004A560000}"/>
    <cellStyle name="Currency 9 7 3" xfId="22092" xr:uid="{00000000-0005-0000-0000-00004B560000}"/>
    <cellStyle name="Currency 9 7 3 2" xfId="22093" xr:uid="{00000000-0005-0000-0000-00004C560000}"/>
    <cellStyle name="Currency 9 7 3 2 2" xfId="22094" xr:uid="{00000000-0005-0000-0000-00004D560000}"/>
    <cellStyle name="Currency 9 7 3 2 3" xfId="22095" xr:uid="{00000000-0005-0000-0000-00004E560000}"/>
    <cellStyle name="Currency 9 7 3 2 4" xfId="22096" xr:uid="{00000000-0005-0000-0000-00004F560000}"/>
    <cellStyle name="Currency 9 7 3 2 5" xfId="22097" xr:uid="{00000000-0005-0000-0000-000050560000}"/>
    <cellStyle name="Currency 9 7 3 2 6" xfId="22098" xr:uid="{00000000-0005-0000-0000-000051560000}"/>
    <cellStyle name="Currency 9 7 3 2 7" xfId="22099" xr:uid="{00000000-0005-0000-0000-000052560000}"/>
    <cellStyle name="Currency 9 7 3 3" xfId="22100" xr:uid="{00000000-0005-0000-0000-000053560000}"/>
    <cellStyle name="Currency 9 7 3 4" xfId="22101" xr:uid="{00000000-0005-0000-0000-000054560000}"/>
    <cellStyle name="Currency 9 7 3 5" xfId="22102" xr:uid="{00000000-0005-0000-0000-000055560000}"/>
    <cellStyle name="Currency 9 7 3 6" xfId="22103" xr:uid="{00000000-0005-0000-0000-000056560000}"/>
    <cellStyle name="Currency 9 7 3 7" xfId="22104" xr:uid="{00000000-0005-0000-0000-000057560000}"/>
    <cellStyle name="Currency 9 7 3 8" xfId="22105" xr:uid="{00000000-0005-0000-0000-000058560000}"/>
    <cellStyle name="Currency 9 7 4" xfId="22106" xr:uid="{00000000-0005-0000-0000-000059560000}"/>
    <cellStyle name="Currency 9 7 4 2" xfId="22107" xr:uid="{00000000-0005-0000-0000-00005A560000}"/>
    <cellStyle name="Currency 9 7 4 3" xfId="22108" xr:uid="{00000000-0005-0000-0000-00005B560000}"/>
    <cellStyle name="Currency 9 7 4 4" xfId="22109" xr:uid="{00000000-0005-0000-0000-00005C560000}"/>
    <cellStyle name="Currency 9 7 4 5" xfId="22110" xr:uid="{00000000-0005-0000-0000-00005D560000}"/>
    <cellStyle name="Currency 9 7 4 6" xfId="22111" xr:uid="{00000000-0005-0000-0000-00005E560000}"/>
    <cellStyle name="Currency 9 7 4 7" xfId="22112" xr:uid="{00000000-0005-0000-0000-00005F560000}"/>
    <cellStyle name="Currency 9 7 5" xfId="22113" xr:uid="{00000000-0005-0000-0000-000060560000}"/>
    <cellStyle name="Currency 9 7 5 2" xfId="22114" xr:uid="{00000000-0005-0000-0000-000061560000}"/>
    <cellStyle name="Currency 9 7 5 3" xfId="22115" xr:uid="{00000000-0005-0000-0000-000062560000}"/>
    <cellStyle name="Currency 9 7 5 4" xfId="22116" xr:uid="{00000000-0005-0000-0000-000063560000}"/>
    <cellStyle name="Currency 9 7 5 5" xfId="22117" xr:uid="{00000000-0005-0000-0000-000064560000}"/>
    <cellStyle name="Currency 9 7 5 6" xfId="22118" xr:uid="{00000000-0005-0000-0000-000065560000}"/>
    <cellStyle name="Currency 9 7 5 7" xfId="22119" xr:uid="{00000000-0005-0000-0000-000066560000}"/>
    <cellStyle name="Currency 9 7 6" xfId="22120" xr:uid="{00000000-0005-0000-0000-000067560000}"/>
    <cellStyle name="Currency 9 7 6 2" xfId="22121" xr:uid="{00000000-0005-0000-0000-000068560000}"/>
    <cellStyle name="Currency 9 7 6 3" xfId="22122" xr:uid="{00000000-0005-0000-0000-000069560000}"/>
    <cellStyle name="Currency 9 7 6 4" xfId="22123" xr:uid="{00000000-0005-0000-0000-00006A560000}"/>
    <cellStyle name="Currency 9 7 6 5" xfId="22124" xr:uid="{00000000-0005-0000-0000-00006B560000}"/>
    <cellStyle name="Currency 9 7 6 6" xfId="22125" xr:uid="{00000000-0005-0000-0000-00006C560000}"/>
    <cellStyle name="Currency 9 7 6 7" xfId="22126" xr:uid="{00000000-0005-0000-0000-00006D560000}"/>
    <cellStyle name="Currency 9 7 7" xfId="22127" xr:uid="{00000000-0005-0000-0000-00006E560000}"/>
    <cellStyle name="Currency 9 7 8" xfId="22128" xr:uid="{00000000-0005-0000-0000-00006F560000}"/>
    <cellStyle name="Currency 9 7 9" xfId="22129" xr:uid="{00000000-0005-0000-0000-000070560000}"/>
    <cellStyle name="Currency 9 8" xfId="22130" xr:uid="{00000000-0005-0000-0000-000071560000}"/>
    <cellStyle name="Currency 9 8 10" xfId="22131" xr:uid="{00000000-0005-0000-0000-000072560000}"/>
    <cellStyle name="Currency 9 8 2" xfId="22132" xr:uid="{00000000-0005-0000-0000-000073560000}"/>
    <cellStyle name="Currency 9 8 2 2" xfId="22133" xr:uid="{00000000-0005-0000-0000-000074560000}"/>
    <cellStyle name="Currency 9 8 2 3" xfId="22134" xr:uid="{00000000-0005-0000-0000-000075560000}"/>
    <cellStyle name="Currency 9 8 2 4" xfId="22135" xr:uid="{00000000-0005-0000-0000-000076560000}"/>
    <cellStyle name="Currency 9 8 2 5" xfId="22136" xr:uid="{00000000-0005-0000-0000-000077560000}"/>
    <cellStyle name="Currency 9 8 2 6" xfId="22137" xr:uid="{00000000-0005-0000-0000-000078560000}"/>
    <cellStyle name="Currency 9 8 2 7" xfId="22138" xr:uid="{00000000-0005-0000-0000-000079560000}"/>
    <cellStyle name="Currency 9 8 3" xfId="22139" xr:uid="{00000000-0005-0000-0000-00007A560000}"/>
    <cellStyle name="Currency 9 8 3 2" xfId="22140" xr:uid="{00000000-0005-0000-0000-00007B560000}"/>
    <cellStyle name="Currency 9 8 3 3" xfId="22141" xr:uid="{00000000-0005-0000-0000-00007C560000}"/>
    <cellStyle name="Currency 9 8 3 4" xfId="22142" xr:uid="{00000000-0005-0000-0000-00007D560000}"/>
    <cellStyle name="Currency 9 8 3 5" xfId="22143" xr:uid="{00000000-0005-0000-0000-00007E560000}"/>
    <cellStyle name="Currency 9 8 3 6" xfId="22144" xr:uid="{00000000-0005-0000-0000-00007F560000}"/>
    <cellStyle name="Currency 9 8 3 7" xfId="22145" xr:uid="{00000000-0005-0000-0000-000080560000}"/>
    <cellStyle name="Currency 9 8 4" xfId="22146" xr:uid="{00000000-0005-0000-0000-000081560000}"/>
    <cellStyle name="Currency 9 8 4 2" xfId="22147" xr:uid="{00000000-0005-0000-0000-000082560000}"/>
    <cellStyle name="Currency 9 8 4 3" xfId="22148" xr:uid="{00000000-0005-0000-0000-000083560000}"/>
    <cellStyle name="Currency 9 8 4 4" xfId="22149" xr:uid="{00000000-0005-0000-0000-000084560000}"/>
    <cellStyle name="Currency 9 8 4 5" xfId="22150" xr:uid="{00000000-0005-0000-0000-000085560000}"/>
    <cellStyle name="Currency 9 8 4 6" xfId="22151" xr:uid="{00000000-0005-0000-0000-000086560000}"/>
    <cellStyle name="Currency 9 8 4 7" xfId="22152" xr:uid="{00000000-0005-0000-0000-000087560000}"/>
    <cellStyle name="Currency 9 8 5" xfId="22153" xr:uid="{00000000-0005-0000-0000-000088560000}"/>
    <cellStyle name="Currency 9 8 6" xfId="22154" xr:uid="{00000000-0005-0000-0000-000089560000}"/>
    <cellStyle name="Currency 9 8 7" xfId="22155" xr:uid="{00000000-0005-0000-0000-00008A560000}"/>
    <cellStyle name="Currency 9 8 8" xfId="22156" xr:uid="{00000000-0005-0000-0000-00008B560000}"/>
    <cellStyle name="Currency 9 8 9" xfId="22157" xr:uid="{00000000-0005-0000-0000-00008C560000}"/>
    <cellStyle name="Currency 9 9" xfId="22158" xr:uid="{00000000-0005-0000-0000-00008D560000}"/>
    <cellStyle name="Currency 9 9 2" xfId="22159" xr:uid="{00000000-0005-0000-0000-00008E560000}"/>
    <cellStyle name="Currency 9 9 3" xfId="22160" xr:uid="{00000000-0005-0000-0000-00008F560000}"/>
    <cellStyle name="Currency 9 9 4" xfId="22161" xr:uid="{00000000-0005-0000-0000-000090560000}"/>
    <cellStyle name="Currency 9 9 5" xfId="22162" xr:uid="{00000000-0005-0000-0000-000091560000}"/>
    <cellStyle name="Currency 9 9 6" xfId="22163" xr:uid="{00000000-0005-0000-0000-000092560000}"/>
    <cellStyle name="Currency 9 9 7" xfId="22164" xr:uid="{00000000-0005-0000-0000-000093560000}"/>
    <cellStyle name="Currency0" xfId="22165" xr:uid="{00000000-0005-0000-0000-000094560000}"/>
    <cellStyle name="Currency0 2" xfId="22166" xr:uid="{00000000-0005-0000-0000-000095560000}"/>
    <cellStyle name="Currency0 2 2" xfId="22167" xr:uid="{00000000-0005-0000-0000-000096560000}"/>
    <cellStyle name="Currency0 2 3" xfId="22168" xr:uid="{00000000-0005-0000-0000-000097560000}"/>
    <cellStyle name="Currency0 2 4" xfId="22169" xr:uid="{00000000-0005-0000-0000-000098560000}"/>
    <cellStyle name="Currency0 2 5" xfId="22170" xr:uid="{00000000-0005-0000-0000-000099560000}"/>
    <cellStyle name="Currency0 2 6" xfId="22171" xr:uid="{00000000-0005-0000-0000-00009A560000}"/>
    <cellStyle name="Currency0 2 7" xfId="22172" xr:uid="{00000000-0005-0000-0000-00009B560000}"/>
    <cellStyle name="Currency0 3" xfId="22173" xr:uid="{00000000-0005-0000-0000-00009C560000}"/>
    <cellStyle name="Currency0 4" xfId="22174" xr:uid="{00000000-0005-0000-0000-00009D560000}"/>
    <cellStyle name="Currency0 5" xfId="22175" xr:uid="{00000000-0005-0000-0000-00009E560000}"/>
    <cellStyle name="Currency0 6" xfId="22176" xr:uid="{00000000-0005-0000-0000-00009F560000}"/>
    <cellStyle name="Currency0 7" xfId="22177" xr:uid="{00000000-0005-0000-0000-0000A0560000}"/>
    <cellStyle name="Currency0 8" xfId="22178" xr:uid="{00000000-0005-0000-0000-0000A1560000}"/>
    <cellStyle name="Date" xfId="22179" xr:uid="{00000000-0005-0000-0000-0000A2560000}"/>
    <cellStyle name="Date 2" xfId="22180" xr:uid="{00000000-0005-0000-0000-0000A3560000}"/>
    <cellStyle name="Date 2 2" xfId="22181" xr:uid="{00000000-0005-0000-0000-0000A4560000}"/>
    <cellStyle name="Date 2 3" xfId="22182" xr:uid="{00000000-0005-0000-0000-0000A5560000}"/>
    <cellStyle name="Date 2 4" xfId="22183" xr:uid="{00000000-0005-0000-0000-0000A6560000}"/>
    <cellStyle name="Date 2 5" xfId="22184" xr:uid="{00000000-0005-0000-0000-0000A7560000}"/>
    <cellStyle name="Date 2 6" xfId="22185" xr:uid="{00000000-0005-0000-0000-0000A8560000}"/>
    <cellStyle name="Date 2 7" xfId="22186" xr:uid="{00000000-0005-0000-0000-0000A9560000}"/>
    <cellStyle name="Date 3" xfId="22187" xr:uid="{00000000-0005-0000-0000-0000AA560000}"/>
    <cellStyle name="Date 4" xfId="22188" xr:uid="{00000000-0005-0000-0000-0000AB560000}"/>
    <cellStyle name="Date 5" xfId="22189" xr:uid="{00000000-0005-0000-0000-0000AC560000}"/>
    <cellStyle name="Date 6" xfId="22190" xr:uid="{00000000-0005-0000-0000-0000AD560000}"/>
    <cellStyle name="Date 7" xfId="22191" xr:uid="{00000000-0005-0000-0000-0000AE560000}"/>
    <cellStyle name="Date 8" xfId="22192" xr:uid="{00000000-0005-0000-0000-0000AF560000}"/>
    <cellStyle name="Fixed" xfId="22193" xr:uid="{00000000-0005-0000-0000-0000B0560000}"/>
    <cellStyle name="Fixed 2" xfId="22194" xr:uid="{00000000-0005-0000-0000-0000B1560000}"/>
    <cellStyle name="Fixed 2 2" xfId="22195" xr:uid="{00000000-0005-0000-0000-0000B2560000}"/>
    <cellStyle name="Fixed 2 3" xfId="22196" xr:uid="{00000000-0005-0000-0000-0000B3560000}"/>
    <cellStyle name="Fixed 2 4" xfId="22197" xr:uid="{00000000-0005-0000-0000-0000B4560000}"/>
    <cellStyle name="Fixed 2 5" xfId="22198" xr:uid="{00000000-0005-0000-0000-0000B5560000}"/>
    <cellStyle name="Fixed 2 6" xfId="22199" xr:uid="{00000000-0005-0000-0000-0000B6560000}"/>
    <cellStyle name="Fixed 2 7" xfId="22200" xr:uid="{00000000-0005-0000-0000-0000B7560000}"/>
    <cellStyle name="Fixed 3" xfId="22201" xr:uid="{00000000-0005-0000-0000-0000B8560000}"/>
    <cellStyle name="Fixed 4" xfId="22202" xr:uid="{00000000-0005-0000-0000-0000B9560000}"/>
    <cellStyle name="Fixed 5" xfId="22203" xr:uid="{00000000-0005-0000-0000-0000BA560000}"/>
    <cellStyle name="Fixed 6" xfId="22204" xr:uid="{00000000-0005-0000-0000-0000BB560000}"/>
    <cellStyle name="Fixed 7" xfId="22205" xr:uid="{00000000-0005-0000-0000-0000BC560000}"/>
    <cellStyle name="Fixed 8" xfId="22206" xr:uid="{00000000-0005-0000-0000-0000BD560000}"/>
    <cellStyle name="Heading 1 2" xfId="22207" xr:uid="{00000000-0005-0000-0000-0000BE560000}"/>
    <cellStyle name="Heading 1 2 2" xfId="22208" xr:uid="{00000000-0005-0000-0000-0000BF560000}"/>
    <cellStyle name="Heading 1 2 2 2" xfId="22209" xr:uid="{00000000-0005-0000-0000-0000C0560000}"/>
    <cellStyle name="Heading 1 2 2 3" xfId="22210" xr:uid="{00000000-0005-0000-0000-0000C1560000}"/>
    <cellStyle name="Heading 1 2 2 4" xfId="22211" xr:uid="{00000000-0005-0000-0000-0000C2560000}"/>
    <cellStyle name="Heading 1 2 2 5" xfId="22212" xr:uid="{00000000-0005-0000-0000-0000C3560000}"/>
    <cellStyle name="Heading 1 2 2 6" xfId="22213" xr:uid="{00000000-0005-0000-0000-0000C4560000}"/>
    <cellStyle name="Heading 1 2 2 7" xfId="22214" xr:uid="{00000000-0005-0000-0000-0000C5560000}"/>
    <cellStyle name="Heading 1 2 3" xfId="22215" xr:uid="{00000000-0005-0000-0000-0000C6560000}"/>
    <cellStyle name="Heading 1 2 4" xfId="22216" xr:uid="{00000000-0005-0000-0000-0000C7560000}"/>
    <cellStyle name="Heading 1 2 5" xfId="22217" xr:uid="{00000000-0005-0000-0000-0000C8560000}"/>
    <cellStyle name="Heading 1 2 6" xfId="22218" xr:uid="{00000000-0005-0000-0000-0000C9560000}"/>
    <cellStyle name="Heading 1 2 7" xfId="22219" xr:uid="{00000000-0005-0000-0000-0000CA560000}"/>
    <cellStyle name="Heading 1 2 8" xfId="22220" xr:uid="{00000000-0005-0000-0000-0000CB560000}"/>
    <cellStyle name="Heading 1 3" xfId="22221" xr:uid="{00000000-0005-0000-0000-0000CC560000}"/>
    <cellStyle name="Heading 1 3 2" xfId="22222" xr:uid="{00000000-0005-0000-0000-0000CD560000}"/>
    <cellStyle name="Heading 1 3 2 2" xfId="22223" xr:uid="{00000000-0005-0000-0000-0000CE560000}"/>
    <cellStyle name="Heading 1 3 2 3" xfId="22224" xr:uid="{00000000-0005-0000-0000-0000CF560000}"/>
    <cellStyle name="Heading 1 3 2 4" xfId="22225" xr:uid="{00000000-0005-0000-0000-0000D0560000}"/>
    <cellStyle name="Heading 1 3 2 5" xfId="22226" xr:uid="{00000000-0005-0000-0000-0000D1560000}"/>
    <cellStyle name="Heading 1 3 2 6" xfId="22227" xr:uid="{00000000-0005-0000-0000-0000D2560000}"/>
    <cellStyle name="Heading 1 3 2 7" xfId="22228" xr:uid="{00000000-0005-0000-0000-0000D3560000}"/>
    <cellStyle name="Heading 1 3 3" xfId="22229" xr:uid="{00000000-0005-0000-0000-0000D4560000}"/>
    <cellStyle name="Heading 1 3 4" xfId="22230" xr:uid="{00000000-0005-0000-0000-0000D5560000}"/>
    <cellStyle name="Heading 1 3 5" xfId="22231" xr:uid="{00000000-0005-0000-0000-0000D6560000}"/>
    <cellStyle name="Heading 1 3 6" xfId="22232" xr:uid="{00000000-0005-0000-0000-0000D7560000}"/>
    <cellStyle name="Heading 1 3 7" xfId="22233" xr:uid="{00000000-0005-0000-0000-0000D8560000}"/>
    <cellStyle name="Heading 1 3 8" xfId="22234" xr:uid="{00000000-0005-0000-0000-0000D9560000}"/>
    <cellStyle name="Heading 1 4" xfId="22235" xr:uid="{00000000-0005-0000-0000-0000DA560000}"/>
    <cellStyle name="Heading 1 4 2" xfId="22236" xr:uid="{00000000-0005-0000-0000-0000DB560000}"/>
    <cellStyle name="Heading 1 4 2 2" xfId="22237" xr:uid="{00000000-0005-0000-0000-0000DC560000}"/>
    <cellStyle name="Heading 1 4 2 3" xfId="22238" xr:uid="{00000000-0005-0000-0000-0000DD560000}"/>
    <cellStyle name="Heading 1 4 2 4" xfId="22239" xr:uid="{00000000-0005-0000-0000-0000DE560000}"/>
    <cellStyle name="Heading 1 4 2 5" xfId="22240" xr:uid="{00000000-0005-0000-0000-0000DF560000}"/>
    <cellStyle name="Heading 1 4 2 6" xfId="22241" xr:uid="{00000000-0005-0000-0000-0000E0560000}"/>
    <cellStyle name="Heading 1 4 2 7" xfId="22242" xr:uid="{00000000-0005-0000-0000-0000E1560000}"/>
    <cellStyle name="Heading 1 4 3" xfId="22243" xr:uid="{00000000-0005-0000-0000-0000E2560000}"/>
    <cellStyle name="Heading 1 4 4" xfId="22244" xr:uid="{00000000-0005-0000-0000-0000E3560000}"/>
    <cellStyle name="Heading 1 4 5" xfId="22245" xr:uid="{00000000-0005-0000-0000-0000E4560000}"/>
    <cellStyle name="Heading 1 4 6" xfId="22246" xr:uid="{00000000-0005-0000-0000-0000E5560000}"/>
    <cellStyle name="Heading 1 4 7" xfId="22247" xr:uid="{00000000-0005-0000-0000-0000E6560000}"/>
    <cellStyle name="Heading 1 4 8" xfId="22248" xr:uid="{00000000-0005-0000-0000-0000E7560000}"/>
    <cellStyle name="Heading 2 2" xfId="22249" xr:uid="{00000000-0005-0000-0000-0000E8560000}"/>
    <cellStyle name="Heading 2 2 2" xfId="22250" xr:uid="{00000000-0005-0000-0000-0000E9560000}"/>
    <cellStyle name="Heading 2 2 2 2" xfId="22251" xr:uid="{00000000-0005-0000-0000-0000EA560000}"/>
    <cellStyle name="Heading 2 2 2 3" xfId="22252" xr:uid="{00000000-0005-0000-0000-0000EB560000}"/>
    <cellStyle name="Heading 2 2 2 4" xfId="22253" xr:uid="{00000000-0005-0000-0000-0000EC560000}"/>
    <cellStyle name="Heading 2 2 2 5" xfId="22254" xr:uid="{00000000-0005-0000-0000-0000ED560000}"/>
    <cellStyle name="Heading 2 2 2 6" xfId="22255" xr:uid="{00000000-0005-0000-0000-0000EE560000}"/>
    <cellStyle name="Heading 2 2 2 7" xfId="22256" xr:uid="{00000000-0005-0000-0000-0000EF560000}"/>
    <cellStyle name="Heading 2 2 3" xfId="22257" xr:uid="{00000000-0005-0000-0000-0000F0560000}"/>
    <cellStyle name="Heading 2 2 4" xfId="22258" xr:uid="{00000000-0005-0000-0000-0000F1560000}"/>
    <cellStyle name="Heading 2 2 5" xfId="22259" xr:uid="{00000000-0005-0000-0000-0000F2560000}"/>
    <cellStyle name="Heading 2 2 6" xfId="22260" xr:uid="{00000000-0005-0000-0000-0000F3560000}"/>
    <cellStyle name="Heading 2 2 7" xfId="22261" xr:uid="{00000000-0005-0000-0000-0000F4560000}"/>
    <cellStyle name="Heading 2 2 8" xfId="22262" xr:uid="{00000000-0005-0000-0000-0000F5560000}"/>
    <cellStyle name="Heading 2 3" xfId="22263" xr:uid="{00000000-0005-0000-0000-0000F6560000}"/>
    <cellStyle name="Heading 2 3 2" xfId="22264" xr:uid="{00000000-0005-0000-0000-0000F7560000}"/>
    <cellStyle name="Heading 2 3 2 2" xfId="22265" xr:uid="{00000000-0005-0000-0000-0000F8560000}"/>
    <cellStyle name="Heading 2 3 2 3" xfId="22266" xr:uid="{00000000-0005-0000-0000-0000F9560000}"/>
    <cellStyle name="Heading 2 3 2 4" xfId="22267" xr:uid="{00000000-0005-0000-0000-0000FA560000}"/>
    <cellStyle name="Heading 2 3 2 5" xfId="22268" xr:uid="{00000000-0005-0000-0000-0000FB560000}"/>
    <cellStyle name="Heading 2 3 2 6" xfId="22269" xr:uid="{00000000-0005-0000-0000-0000FC560000}"/>
    <cellStyle name="Heading 2 3 2 7" xfId="22270" xr:uid="{00000000-0005-0000-0000-0000FD560000}"/>
    <cellStyle name="Heading 2 3 3" xfId="22271" xr:uid="{00000000-0005-0000-0000-0000FE560000}"/>
    <cellStyle name="Heading 2 3 4" xfId="22272" xr:uid="{00000000-0005-0000-0000-0000FF560000}"/>
    <cellStyle name="Heading 2 3 5" xfId="22273" xr:uid="{00000000-0005-0000-0000-000000570000}"/>
    <cellStyle name="Heading 2 3 6" xfId="22274" xr:uid="{00000000-0005-0000-0000-000001570000}"/>
    <cellStyle name="Heading 2 3 7" xfId="22275" xr:uid="{00000000-0005-0000-0000-000002570000}"/>
    <cellStyle name="Heading 2 3 8" xfId="22276" xr:uid="{00000000-0005-0000-0000-000003570000}"/>
    <cellStyle name="Heading 2 4" xfId="22277" xr:uid="{00000000-0005-0000-0000-000004570000}"/>
    <cellStyle name="Heading 2 4 2" xfId="22278" xr:uid="{00000000-0005-0000-0000-000005570000}"/>
    <cellStyle name="Heading 2 4 2 2" xfId="22279" xr:uid="{00000000-0005-0000-0000-000006570000}"/>
    <cellStyle name="Heading 2 4 2 3" xfId="22280" xr:uid="{00000000-0005-0000-0000-000007570000}"/>
    <cellStyle name="Heading 2 4 2 4" xfId="22281" xr:uid="{00000000-0005-0000-0000-000008570000}"/>
    <cellStyle name="Heading 2 4 2 5" xfId="22282" xr:uid="{00000000-0005-0000-0000-000009570000}"/>
    <cellStyle name="Heading 2 4 2 6" xfId="22283" xr:uid="{00000000-0005-0000-0000-00000A570000}"/>
    <cellStyle name="Heading 2 4 2 7" xfId="22284" xr:uid="{00000000-0005-0000-0000-00000B570000}"/>
    <cellStyle name="Heading 2 4 3" xfId="22285" xr:uid="{00000000-0005-0000-0000-00000C570000}"/>
    <cellStyle name="Heading 2 4 4" xfId="22286" xr:uid="{00000000-0005-0000-0000-00000D570000}"/>
    <cellStyle name="Heading 2 4 5" xfId="22287" xr:uid="{00000000-0005-0000-0000-00000E570000}"/>
    <cellStyle name="Heading 2 4 6" xfId="22288" xr:uid="{00000000-0005-0000-0000-00000F570000}"/>
    <cellStyle name="Heading 2 4 7" xfId="22289" xr:uid="{00000000-0005-0000-0000-000010570000}"/>
    <cellStyle name="Heading 2 4 8" xfId="22290" xr:uid="{00000000-0005-0000-0000-000011570000}"/>
    <cellStyle name="HEADING1" xfId="22291" xr:uid="{00000000-0005-0000-0000-000012570000}"/>
    <cellStyle name="HEADING1 2" xfId="22292" xr:uid="{00000000-0005-0000-0000-000013570000}"/>
    <cellStyle name="HEADING1 2 2" xfId="22293" xr:uid="{00000000-0005-0000-0000-000014570000}"/>
    <cellStyle name="HEADING1 2 3" xfId="22294" xr:uid="{00000000-0005-0000-0000-000015570000}"/>
    <cellStyle name="HEADING1 2 4" xfId="22295" xr:uid="{00000000-0005-0000-0000-000016570000}"/>
    <cellStyle name="HEADING1 2 5" xfId="22296" xr:uid="{00000000-0005-0000-0000-000017570000}"/>
    <cellStyle name="HEADING1 2 6" xfId="22297" xr:uid="{00000000-0005-0000-0000-000018570000}"/>
    <cellStyle name="HEADING1 2 7" xfId="22298" xr:uid="{00000000-0005-0000-0000-000019570000}"/>
    <cellStyle name="HEADING1 3" xfId="22299" xr:uid="{00000000-0005-0000-0000-00001A570000}"/>
    <cellStyle name="HEADING1 4" xfId="22300" xr:uid="{00000000-0005-0000-0000-00001B570000}"/>
    <cellStyle name="HEADING1 5" xfId="22301" xr:uid="{00000000-0005-0000-0000-00001C570000}"/>
    <cellStyle name="HEADING1 6" xfId="22302" xr:uid="{00000000-0005-0000-0000-00001D570000}"/>
    <cellStyle name="HEADING1 7" xfId="22303" xr:uid="{00000000-0005-0000-0000-00001E570000}"/>
    <cellStyle name="HEADING1 8" xfId="22304" xr:uid="{00000000-0005-0000-0000-00001F570000}"/>
    <cellStyle name="HEADING2" xfId="22305" xr:uid="{00000000-0005-0000-0000-000020570000}"/>
    <cellStyle name="HEADING2 2" xfId="22306" xr:uid="{00000000-0005-0000-0000-000021570000}"/>
    <cellStyle name="HEADING2 2 2" xfId="22307" xr:uid="{00000000-0005-0000-0000-000022570000}"/>
    <cellStyle name="HEADING2 2 3" xfId="22308" xr:uid="{00000000-0005-0000-0000-000023570000}"/>
    <cellStyle name="HEADING2 2 4" xfId="22309" xr:uid="{00000000-0005-0000-0000-000024570000}"/>
    <cellStyle name="HEADING2 2 5" xfId="22310" xr:uid="{00000000-0005-0000-0000-000025570000}"/>
    <cellStyle name="HEADING2 2 6" xfId="22311" xr:uid="{00000000-0005-0000-0000-000026570000}"/>
    <cellStyle name="HEADING2 2 7" xfId="22312" xr:uid="{00000000-0005-0000-0000-000027570000}"/>
    <cellStyle name="HEADING2 3" xfId="22313" xr:uid="{00000000-0005-0000-0000-000028570000}"/>
    <cellStyle name="HEADING2 4" xfId="22314" xr:uid="{00000000-0005-0000-0000-000029570000}"/>
    <cellStyle name="HEADING2 5" xfId="22315" xr:uid="{00000000-0005-0000-0000-00002A570000}"/>
    <cellStyle name="HEADING2 6" xfId="22316" xr:uid="{00000000-0005-0000-0000-00002B570000}"/>
    <cellStyle name="HEADING2 7" xfId="22317" xr:uid="{00000000-0005-0000-0000-00002C570000}"/>
    <cellStyle name="HEADING2 8" xfId="22318" xr:uid="{00000000-0005-0000-0000-00002D570000}"/>
    <cellStyle name="Normal" xfId="0" builtinId="0"/>
    <cellStyle name="Normal 10" xfId="22319" xr:uid="{00000000-0005-0000-0000-00002F570000}"/>
    <cellStyle name="Normal 10 10" xfId="22320" xr:uid="{00000000-0005-0000-0000-000030570000}"/>
    <cellStyle name="Normal 10 2" xfId="22321" xr:uid="{00000000-0005-0000-0000-000031570000}"/>
    <cellStyle name="Normal 10 2 2" xfId="22322" xr:uid="{00000000-0005-0000-0000-000032570000}"/>
    <cellStyle name="Normal 10 2 2 2" xfId="22323" xr:uid="{00000000-0005-0000-0000-000033570000}"/>
    <cellStyle name="Normal 10 2 2 2 2" xfId="22324" xr:uid="{00000000-0005-0000-0000-000034570000}"/>
    <cellStyle name="Normal 10 2 2 2 3" xfId="22325" xr:uid="{00000000-0005-0000-0000-000035570000}"/>
    <cellStyle name="Normal 10 2 2 2 4" xfId="22326" xr:uid="{00000000-0005-0000-0000-000036570000}"/>
    <cellStyle name="Normal 10 2 2 2 5" xfId="22327" xr:uid="{00000000-0005-0000-0000-000037570000}"/>
    <cellStyle name="Normal 10 2 2 2 6" xfId="22328" xr:uid="{00000000-0005-0000-0000-000038570000}"/>
    <cellStyle name="Normal 10 2 2 2 7" xfId="22329" xr:uid="{00000000-0005-0000-0000-000039570000}"/>
    <cellStyle name="Normal 10 2 2 3" xfId="22330" xr:uid="{00000000-0005-0000-0000-00003A570000}"/>
    <cellStyle name="Normal 10 2 2 4" xfId="22331" xr:uid="{00000000-0005-0000-0000-00003B570000}"/>
    <cellStyle name="Normal 10 2 2 5" xfId="22332" xr:uid="{00000000-0005-0000-0000-00003C570000}"/>
    <cellStyle name="Normal 10 2 2 6" xfId="22333" xr:uid="{00000000-0005-0000-0000-00003D570000}"/>
    <cellStyle name="Normal 10 2 2 7" xfId="22334" xr:uid="{00000000-0005-0000-0000-00003E570000}"/>
    <cellStyle name="Normal 10 2 2 8" xfId="22335" xr:uid="{00000000-0005-0000-0000-00003F570000}"/>
    <cellStyle name="Normal 10 2 3" xfId="22336" xr:uid="{00000000-0005-0000-0000-000040570000}"/>
    <cellStyle name="Normal 10 2 3 10" xfId="22337" xr:uid="{00000000-0005-0000-0000-000041570000}"/>
    <cellStyle name="Normal 10 2 3 2" xfId="22338" xr:uid="{00000000-0005-0000-0000-000042570000}"/>
    <cellStyle name="Normal 10 2 3 2 2" xfId="22339" xr:uid="{00000000-0005-0000-0000-000043570000}"/>
    <cellStyle name="Normal 10 2 3 2 3" xfId="22340" xr:uid="{00000000-0005-0000-0000-000044570000}"/>
    <cellStyle name="Normal 10 2 3 2 4" xfId="22341" xr:uid="{00000000-0005-0000-0000-000045570000}"/>
    <cellStyle name="Normal 10 2 3 2 5" xfId="22342" xr:uid="{00000000-0005-0000-0000-000046570000}"/>
    <cellStyle name="Normal 10 2 3 2 6" xfId="22343" xr:uid="{00000000-0005-0000-0000-000047570000}"/>
    <cellStyle name="Normal 10 2 3 2 7" xfId="22344" xr:uid="{00000000-0005-0000-0000-000048570000}"/>
    <cellStyle name="Normal 10 2 3 3" xfId="22345" xr:uid="{00000000-0005-0000-0000-000049570000}"/>
    <cellStyle name="Normal 10 2 3 3 2" xfId="22346" xr:uid="{00000000-0005-0000-0000-00004A570000}"/>
    <cellStyle name="Normal 10 2 3 3 3" xfId="22347" xr:uid="{00000000-0005-0000-0000-00004B570000}"/>
    <cellStyle name="Normal 10 2 3 3 4" xfId="22348" xr:uid="{00000000-0005-0000-0000-00004C570000}"/>
    <cellStyle name="Normal 10 2 3 3 5" xfId="22349" xr:uid="{00000000-0005-0000-0000-00004D570000}"/>
    <cellStyle name="Normal 10 2 3 3 6" xfId="22350" xr:uid="{00000000-0005-0000-0000-00004E570000}"/>
    <cellStyle name="Normal 10 2 3 3 7" xfId="22351" xr:uid="{00000000-0005-0000-0000-00004F570000}"/>
    <cellStyle name="Normal 10 2 3 4" xfId="22352" xr:uid="{00000000-0005-0000-0000-000050570000}"/>
    <cellStyle name="Normal 10 2 3 5" xfId="22353" xr:uid="{00000000-0005-0000-0000-000051570000}"/>
    <cellStyle name="Normal 10 2 3 6" xfId="22354" xr:uid="{00000000-0005-0000-0000-000052570000}"/>
    <cellStyle name="Normal 10 2 3 7" xfId="22355" xr:uid="{00000000-0005-0000-0000-000053570000}"/>
    <cellStyle name="Normal 10 2 3 8" xfId="22356" xr:uid="{00000000-0005-0000-0000-000054570000}"/>
    <cellStyle name="Normal 10 2 3 9" xfId="22357" xr:uid="{00000000-0005-0000-0000-000055570000}"/>
    <cellStyle name="Normal 10 2 4" xfId="22358" xr:uid="{00000000-0005-0000-0000-000056570000}"/>
    <cellStyle name="Normal 10 2 5" xfId="22359" xr:uid="{00000000-0005-0000-0000-000057570000}"/>
    <cellStyle name="Normal 10 2 6" xfId="22360" xr:uid="{00000000-0005-0000-0000-000058570000}"/>
    <cellStyle name="Normal 10 2 7" xfId="22361" xr:uid="{00000000-0005-0000-0000-000059570000}"/>
    <cellStyle name="Normal 10 2 8" xfId="22362" xr:uid="{00000000-0005-0000-0000-00005A570000}"/>
    <cellStyle name="Normal 10 2 9" xfId="22363" xr:uid="{00000000-0005-0000-0000-00005B570000}"/>
    <cellStyle name="Normal 10 3" xfId="22364" xr:uid="{00000000-0005-0000-0000-00005C570000}"/>
    <cellStyle name="Normal 10 3 2" xfId="22365" xr:uid="{00000000-0005-0000-0000-00005D570000}"/>
    <cellStyle name="Normal 10 3 2 2" xfId="22366" xr:uid="{00000000-0005-0000-0000-00005E570000}"/>
    <cellStyle name="Normal 10 3 2 3" xfId="22367" xr:uid="{00000000-0005-0000-0000-00005F570000}"/>
    <cellStyle name="Normal 10 3 2 4" xfId="22368" xr:uid="{00000000-0005-0000-0000-000060570000}"/>
    <cellStyle name="Normal 10 3 2 5" xfId="22369" xr:uid="{00000000-0005-0000-0000-000061570000}"/>
    <cellStyle name="Normal 10 3 2 6" xfId="22370" xr:uid="{00000000-0005-0000-0000-000062570000}"/>
    <cellStyle name="Normal 10 3 2 7" xfId="22371" xr:uid="{00000000-0005-0000-0000-000063570000}"/>
    <cellStyle name="Normal 10 3 3" xfId="22372" xr:uid="{00000000-0005-0000-0000-000064570000}"/>
    <cellStyle name="Normal 10 3 4" xfId="22373" xr:uid="{00000000-0005-0000-0000-000065570000}"/>
    <cellStyle name="Normal 10 3 5" xfId="22374" xr:uid="{00000000-0005-0000-0000-000066570000}"/>
    <cellStyle name="Normal 10 3 6" xfId="22375" xr:uid="{00000000-0005-0000-0000-000067570000}"/>
    <cellStyle name="Normal 10 3 7" xfId="22376" xr:uid="{00000000-0005-0000-0000-000068570000}"/>
    <cellStyle name="Normal 10 3 8" xfId="22377" xr:uid="{00000000-0005-0000-0000-000069570000}"/>
    <cellStyle name="Normal 10 4" xfId="22378" xr:uid="{00000000-0005-0000-0000-00006A570000}"/>
    <cellStyle name="Normal 10 4 10" xfId="22379" xr:uid="{00000000-0005-0000-0000-00006B570000}"/>
    <cellStyle name="Normal 10 4 2" xfId="22380" xr:uid="{00000000-0005-0000-0000-00006C570000}"/>
    <cellStyle name="Normal 10 4 2 2" xfId="22381" xr:uid="{00000000-0005-0000-0000-00006D570000}"/>
    <cellStyle name="Normal 10 4 2 3" xfId="22382" xr:uid="{00000000-0005-0000-0000-00006E570000}"/>
    <cellStyle name="Normal 10 4 2 4" xfId="22383" xr:uid="{00000000-0005-0000-0000-00006F570000}"/>
    <cellStyle name="Normal 10 4 2 5" xfId="22384" xr:uid="{00000000-0005-0000-0000-000070570000}"/>
    <cellStyle name="Normal 10 4 2 6" xfId="22385" xr:uid="{00000000-0005-0000-0000-000071570000}"/>
    <cellStyle name="Normal 10 4 2 7" xfId="22386" xr:uid="{00000000-0005-0000-0000-000072570000}"/>
    <cellStyle name="Normal 10 4 3" xfId="22387" xr:uid="{00000000-0005-0000-0000-000073570000}"/>
    <cellStyle name="Normal 10 4 3 2" xfId="22388" xr:uid="{00000000-0005-0000-0000-000074570000}"/>
    <cellStyle name="Normal 10 4 3 3" xfId="22389" xr:uid="{00000000-0005-0000-0000-000075570000}"/>
    <cellStyle name="Normal 10 4 3 4" xfId="22390" xr:uid="{00000000-0005-0000-0000-000076570000}"/>
    <cellStyle name="Normal 10 4 3 5" xfId="22391" xr:uid="{00000000-0005-0000-0000-000077570000}"/>
    <cellStyle name="Normal 10 4 3 6" xfId="22392" xr:uid="{00000000-0005-0000-0000-000078570000}"/>
    <cellStyle name="Normal 10 4 3 7" xfId="22393" xr:uid="{00000000-0005-0000-0000-000079570000}"/>
    <cellStyle name="Normal 10 4 4" xfId="22394" xr:uid="{00000000-0005-0000-0000-00007A570000}"/>
    <cellStyle name="Normal 10 4 5" xfId="22395" xr:uid="{00000000-0005-0000-0000-00007B570000}"/>
    <cellStyle name="Normal 10 4 6" xfId="22396" xr:uid="{00000000-0005-0000-0000-00007C570000}"/>
    <cellStyle name="Normal 10 4 7" xfId="22397" xr:uid="{00000000-0005-0000-0000-00007D570000}"/>
    <cellStyle name="Normal 10 4 8" xfId="22398" xr:uid="{00000000-0005-0000-0000-00007E570000}"/>
    <cellStyle name="Normal 10 4 9" xfId="22399" xr:uid="{00000000-0005-0000-0000-00007F570000}"/>
    <cellStyle name="Normal 10 5" xfId="22400" xr:uid="{00000000-0005-0000-0000-000080570000}"/>
    <cellStyle name="Normal 10 6" xfId="22401" xr:uid="{00000000-0005-0000-0000-000081570000}"/>
    <cellStyle name="Normal 10 7" xfId="22402" xr:uid="{00000000-0005-0000-0000-000082570000}"/>
    <cellStyle name="Normal 10 8" xfId="22403" xr:uid="{00000000-0005-0000-0000-000083570000}"/>
    <cellStyle name="Normal 10 9" xfId="22404" xr:uid="{00000000-0005-0000-0000-000084570000}"/>
    <cellStyle name="Normal 11" xfId="22405" xr:uid="{00000000-0005-0000-0000-000085570000}"/>
    <cellStyle name="Normal 11 10" xfId="22406" xr:uid="{00000000-0005-0000-0000-000086570000}"/>
    <cellStyle name="Normal 11 2" xfId="22407" xr:uid="{00000000-0005-0000-0000-000087570000}"/>
    <cellStyle name="Normal 11 2 2" xfId="22408" xr:uid="{00000000-0005-0000-0000-000088570000}"/>
    <cellStyle name="Normal 11 2 2 2" xfId="22409" xr:uid="{00000000-0005-0000-0000-000089570000}"/>
    <cellStyle name="Normal 11 2 2 2 2" xfId="22410" xr:uid="{00000000-0005-0000-0000-00008A570000}"/>
    <cellStyle name="Normal 11 2 2 2 3" xfId="22411" xr:uid="{00000000-0005-0000-0000-00008B570000}"/>
    <cellStyle name="Normal 11 2 2 2 4" xfId="22412" xr:uid="{00000000-0005-0000-0000-00008C570000}"/>
    <cellStyle name="Normal 11 2 2 2 5" xfId="22413" xr:uid="{00000000-0005-0000-0000-00008D570000}"/>
    <cellStyle name="Normal 11 2 2 2 6" xfId="22414" xr:uid="{00000000-0005-0000-0000-00008E570000}"/>
    <cellStyle name="Normal 11 2 2 2 7" xfId="22415" xr:uid="{00000000-0005-0000-0000-00008F570000}"/>
    <cellStyle name="Normal 11 2 2 3" xfId="22416" xr:uid="{00000000-0005-0000-0000-000090570000}"/>
    <cellStyle name="Normal 11 2 2 4" xfId="22417" xr:uid="{00000000-0005-0000-0000-000091570000}"/>
    <cellStyle name="Normal 11 2 2 5" xfId="22418" xr:uid="{00000000-0005-0000-0000-000092570000}"/>
    <cellStyle name="Normal 11 2 2 6" xfId="22419" xr:uid="{00000000-0005-0000-0000-000093570000}"/>
    <cellStyle name="Normal 11 2 2 7" xfId="22420" xr:uid="{00000000-0005-0000-0000-000094570000}"/>
    <cellStyle name="Normal 11 2 2 8" xfId="22421" xr:uid="{00000000-0005-0000-0000-000095570000}"/>
    <cellStyle name="Normal 11 2 3" xfId="22422" xr:uid="{00000000-0005-0000-0000-000096570000}"/>
    <cellStyle name="Normal 11 2 3 10" xfId="22423" xr:uid="{00000000-0005-0000-0000-000097570000}"/>
    <cellStyle name="Normal 11 2 3 2" xfId="22424" xr:uid="{00000000-0005-0000-0000-000098570000}"/>
    <cellStyle name="Normal 11 2 3 2 2" xfId="22425" xr:uid="{00000000-0005-0000-0000-000099570000}"/>
    <cellStyle name="Normal 11 2 3 2 3" xfId="22426" xr:uid="{00000000-0005-0000-0000-00009A570000}"/>
    <cellStyle name="Normal 11 2 3 2 4" xfId="22427" xr:uid="{00000000-0005-0000-0000-00009B570000}"/>
    <cellStyle name="Normal 11 2 3 2 5" xfId="22428" xr:uid="{00000000-0005-0000-0000-00009C570000}"/>
    <cellStyle name="Normal 11 2 3 2 6" xfId="22429" xr:uid="{00000000-0005-0000-0000-00009D570000}"/>
    <cellStyle name="Normal 11 2 3 2 7" xfId="22430" xr:uid="{00000000-0005-0000-0000-00009E570000}"/>
    <cellStyle name="Normal 11 2 3 3" xfId="22431" xr:uid="{00000000-0005-0000-0000-00009F570000}"/>
    <cellStyle name="Normal 11 2 3 3 2" xfId="22432" xr:uid="{00000000-0005-0000-0000-0000A0570000}"/>
    <cellStyle name="Normal 11 2 3 3 3" xfId="22433" xr:uid="{00000000-0005-0000-0000-0000A1570000}"/>
    <cellStyle name="Normal 11 2 3 3 4" xfId="22434" xr:uid="{00000000-0005-0000-0000-0000A2570000}"/>
    <cellStyle name="Normal 11 2 3 3 5" xfId="22435" xr:uid="{00000000-0005-0000-0000-0000A3570000}"/>
    <cellStyle name="Normal 11 2 3 3 6" xfId="22436" xr:uid="{00000000-0005-0000-0000-0000A4570000}"/>
    <cellStyle name="Normal 11 2 3 3 7" xfId="22437" xr:uid="{00000000-0005-0000-0000-0000A5570000}"/>
    <cellStyle name="Normal 11 2 3 4" xfId="22438" xr:uid="{00000000-0005-0000-0000-0000A6570000}"/>
    <cellStyle name="Normal 11 2 3 5" xfId="22439" xr:uid="{00000000-0005-0000-0000-0000A7570000}"/>
    <cellStyle name="Normal 11 2 3 6" xfId="22440" xr:uid="{00000000-0005-0000-0000-0000A8570000}"/>
    <cellStyle name="Normal 11 2 3 7" xfId="22441" xr:uid="{00000000-0005-0000-0000-0000A9570000}"/>
    <cellStyle name="Normal 11 2 3 8" xfId="22442" xr:uid="{00000000-0005-0000-0000-0000AA570000}"/>
    <cellStyle name="Normal 11 2 3 9" xfId="22443" xr:uid="{00000000-0005-0000-0000-0000AB570000}"/>
    <cellStyle name="Normal 11 2 4" xfId="22444" xr:uid="{00000000-0005-0000-0000-0000AC570000}"/>
    <cellStyle name="Normal 11 2 5" xfId="22445" xr:uid="{00000000-0005-0000-0000-0000AD570000}"/>
    <cellStyle name="Normal 11 2 6" xfId="22446" xr:uid="{00000000-0005-0000-0000-0000AE570000}"/>
    <cellStyle name="Normal 11 2 7" xfId="22447" xr:uid="{00000000-0005-0000-0000-0000AF570000}"/>
    <cellStyle name="Normal 11 2 8" xfId="22448" xr:uid="{00000000-0005-0000-0000-0000B0570000}"/>
    <cellStyle name="Normal 11 2 9" xfId="22449" xr:uid="{00000000-0005-0000-0000-0000B1570000}"/>
    <cellStyle name="Normal 11 3" xfId="22450" xr:uid="{00000000-0005-0000-0000-0000B2570000}"/>
    <cellStyle name="Normal 11 3 2" xfId="22451" xr:uid="{00000000-0005-0000-0000-0000B3570000}"/>
    <cellStyle name="Normal 11 3 2 2" xfId="22452" xr:uid="{00000000-0005-0000-0000-0000B4570000}"/>
    <cellStyle name="Normal 11 3 2 3" xfId="22453" xr:uid="{00000000-0005-0000-0000-0000B5570000}"/>
    <cellStyle name="Normal 11 3 2 4" xfId="22454" xr:uid="{00000000-0005-0000-0000-0000B6570000}"/>
    <cellStyle name="Normal 11 3 2 5" xfId="22455" xr:uid="{00000000-0005-0000-0000-0000B7570000}"/>
    <cellStyle name="Normal 11 3 2 6" xfId="22456" xr:uid="{00000000-0005-0000-0000-0000B8570000}"/>
    <cellStyle name="Normal 11 3 2 7" xfId="22457" xr:uid="{00000000-0005-0000-0000-0000B9570000}"/>
    <cellStyle name="Normal 11 3 3" xfId="22458" xr:uid="{00000000-0005-0000-0000-0000BA570000}"/>
    <cellStyle name="Normal 11 3 4" xfId="22459" xr:uid="{00000000-0005-0000-0000-0000BB570000}"/>
    <cellStyle name="Normal 11 3 5" xfId="22460" xr:uid="{00000000-0005-0000-0000-0000BC570000}"/>
    <cellStyle name="Normal 11 3 6" xfId="22461" xr:uid="{00000000-0005-0000-0000-0000BD570000}"/>
    <cellStyle name="Normal 11 3 7" xfId="22462" xr:uid="{00000000-0005-0000-0000-0000BE570000}"/>
    <cellStyle name="Normal 11 3 8" xfId="22463" xr:uid="{00000000-0005-0000-0000-0000BF570000}"/>
    <cellStyle name="Normal 11 4" xfId="22464" xr:uid="{00000000-0005-0000-0000-0000C0570000}"/>
    <cellStyle name="Normal 11 4 10" xfId="22465" xr:uid="{00000000-0005-0000-0000-0000C1570000}"/>
    <cellStyle name="Normal 11 4 2" xfId="22466" xr:uid="{00000000-0005-0000-0000-0000C2570000}"/>
    <cellStyle name="Normal 11 4 2 2" xfId="22467" xr:uid="{00000000-0005-0000-0000-0000C3570000}"/>
    <cellStyle name="Normal 11 4 2 3" xfId="22468" xr:uid="{00000000-0005-0000-0000-0000C4570000}"/>
    <cellStyle name="Normal 11 4 2 4" xfId="22469" xr:uid="{00000000-0005-0000-0000-0000C5570000}"/>
    <cellStyle name="Normal 11 4 2 5" xfId="22470" xr:uid="{00000000-0005-0000-0000-0000C6570000}"/>
    <cellStyle name="Normal 11 4 2 6" xfId="22471" xr:uid="{00000000-0005-0000-0000-0000C7570000}"/>
    <cellStyle name="Normal 11 4 2 7" xfId="22472" xr:uid="{00000000-0005-0000-0000-0000C8570000}"/>
    <cellStyle name="Normal 11 4 3" xfId="22473" xr:uid="{00000000-0005-0000-0000-0000C9570000}"/>
    <cellStyle name="Normal 11 4 3 2" xfId="22474" xr:uid="{00000000-0005-0000-0000-0000CA570000}"/>
    <cellStyle name="Normal 11 4 3 3" xfId="22475" xr:uid="{00000000-0005-0000-0000-0000CB570000}"/>
    <cellStyle name="Normal 11 4 3 4" xfId="22476" xr:uid="{00000000-0005-0000-0000-0000CC570000}"/>
    <cellStyle name="Normal 11 4 3 5" xfId="22477" xr:uid="{00000000-0005-0000-0000-0000CD570000}"/>
    <cellStyle name="Normal 11 4 3 6" xfId="22478" xr:uid="{00000000-0005-0000-0000-0000CE570000}"/>
    <cellStyle name="Normal 11 4 3 7" xfId="22479" xr:uid="{00000000-0005-0000-0000-0000CF570000}"/>
    <cellStyle name="Normal 11 4 4" xfId="22480" xr:uid="{00000000-0005-0000-0000-0000D0570000}"/>
    <cellStyle name="Normal 11 4 5" xfId="22481" xr:uid="{00000000-0005-0000-0000-0000D1570000}"/>
    <cellStyle name="Normal 11 4 6" xfId="22482" xr:uid="{00000000-0005-0000-0000-0000D2570000}"/>
    <cellStyle name="Normal 11 4 7" xfId="22483" xr:uid="{00000000-0005-0000-0000-0000D3570000}"/>
    <cellStyle name="Normal 11 4 8" xfId="22484" xr:uid="{00000000-0005-0000-0000-0000D4570000}"/>
    <cellStyle name="Normal 11 4 9" xfId="22485" xr:uid="{00000000-0005-0000-0000-0000D5570000}"/>
    <cellStyle name="Normal 11 5" xfId="22486" xr:uid="{00000000-0005-0000-0000-0000D6570000}"/>
    <cellStyle name="Normal 11 6" xfId="22487" xr:uid="{00000000-0005-0000-0000-0000D7570000}"/>
    <cellStyle name="Normal 11 7" xfId="22488" xr:uid="{00000000-0005-0000-0000-0000D8570000}"/>
    <cellStyle name="Normal 11 8" xfId="22489" xr:uid="{00000000-0005-0000-0000-0000D9570000}"/>
    <cellStyle name="Normal 11 9" xfId="22490" xr:uid="{00000000-0005-0000-0000-0000DA570000}"/>
    <cellStyle name="Normal 12" xfId="22491" xr:uid="{00000000-0005-0000-0000-0000DB570000}"/>
    <cellStyle name="Normal 12 10" xfId="22492" xr:uid="{00000000-0005-0000-0000-0000DC570000}"/>
    <cellStyle name="Normal 12 11" xfId="22493" xr:uid="{00000000-0005-0000-0000-0000DD570000}"/>
    <cellStyle name="Normal 12 12" xfId="22494" xr:uid="{00000000-0005-0000-0000-0000DE570000}"/>
    <cellStyle name="Normal 12 13" xfId="22495" xr:uid="{00000000-0005-0000-0000-0000DF570000}"/>
    <cellStyle name="Normal 12 14" xfId="22496" xr:uid="{00000000-0005-0000-0000-0000E0570000}"/>
    <cellStyle name="Normal 12 2" xfId="22497" xr:uid="{00000000-0005-0000-0000-0000E1570000}"/>
    <cellStyle name="Normal 12 2 2" xfId="22498" xr:uid="{00000000-0005-0000-0000-0000E2570000}"/>
    <cellStyle name="Normal 12 2 2 2" xfId="22499" xr:uid="{00000000-0005-0000-0000-0000E3570000}"/>
    <cellStyle name="Normal 12 2 2 2 2" xfId="22500" xr:uid="{00000000-0005-0000-0000-0000E4570000}"/>
    <cellStyle name="Normal 12 2 2 2 3" xfId="22501" xr:uid="{00000000-0005-0000-0000-0000E5570000}"/>
    <cellStyle name="Normal 12 2 2 2 4" xfId="22502" xr:uid="{00000000-0005-0000-0000-0000E6570000}"/>
    <cellStyle name="Normal 12 2 2 2 5" xfId="22503" xr:uid="{00000000-0005-0000-0000-0000E7570000}"/>
    <cellStyle name="Normal 12 2 2 2 6" xfId="22504" xr:uid="{00000000-0005-0000-0000-0000E8570000}"/>
    <cellStyle name="Normal 12 2 2 2 7" xfId="22505" xr:uid="{00000000-0005-0000-0000-0000E9570000}"/>
    <cellStyle name="Normal 12 2 2 3" xfId="22506" xr:uid="{00000000-0005-0000-0000-0000EA570000}"/>
    <cellStyle name="Normal 12 2 2 4" xfId="22507" xr:uid="{00000000-0005-0000-0000-0000EB570000}"/>
    <cellStyle name="Normal 12 2 2 5" xfId="22508" xr:uid="{00000000-0005-0000-0000-0000EC570000}"/>
    <cellStyle name="Normal 12 2 2 6" xfId="22509" xr:uid="{00000000-0005-0000-0000-0000ED570000}"/>
    <cellStyle name="Normal 12 2 2 7" xfId="22510" xr:uid="{00000000-0005-0000-0000-0000EE570000}"/>
    <cellStyle name="Normal 12 2 2 8" xfId="22511" xr:uid="{00000000-0005-0000-0000-0000EF570000}"/>
    <cellStyle name="Normal 12 2 3" xfId="22512" xr:uid="{00000000-0005-0000-0000-0000F0570000}"/>
    <cellStyle name="Normal 12 2 3 10" xfId="22513" xr:uid="{00000000-0005-0000-0000-0000F1570000}"/>
    <cellStyle name="Normal 12 2 3 2" xfId="22514" xr:uid="{00000000-0005-0000-0000-0000F2570000}"/>
    <cellStyle name="Normal 12 2 3 2 2" xfId="22515" xr:uid="{00000000-0005-0000-0000-0000F3570000}"/>
    <cellStyle name="Normal 12 2 3 2 3" xfId="22516" xr:uid="{00000000-0005-0000-0000-0000F4570000}"/>
    <cellStyle name="Normal 12 2 3 2 4" xfId="22517" xr:uid="{00000000-0005-0000-0000-0000F5570000}"/>
    <cellStyle name="Normal 12 2 3 2 5" xfId="22518" xr:uid="{00000000-0005-0000-0000-0000F6570000}"/>
    <cellStyle name="Normal 12 2 3 2 6" xfId="22519" xr:uid="{00000000-0005-0000-0000-0000F7570000}"/>
    <cellStyle name="Normal 12 2 3 2 7" xfId="22520" xr:uid="{00000000-0005-0000-0000-0000F8570000}"/>
    <cellStyle name="Normal 12 2 3 3" xfId="22521" xr:uid="{00000000-0005-0000-0000-0000F9570000}"/>
    <cellStyle name="Normal 12 2 3 3 2" xfId="22522" xr:uid="{00000000-0005-0000-0000-0000FA570000}"/>
    <cellStyle name="Normal 12 2 3 3 3" xfId="22523" xr:uid="{00000000-0005-0000-0000-0000FB570000}"/>
    <cellStyle name="Normal 12 2 3 3 4" xfId="22524" xr:uid="{00000000-0005-0000-0000-0000FC570000}"/>
    <cellStyle name="Normal 12 2 3 3 5" xfId="22525" xr:uid="{00000000-0005-0000-0000-0000FD570000}"/>
    <cellStyle name="Normal 12 2 3 3 6" xfId="22526" xr:uid="{00000000-0005-0000-0000-0000FE570000}"/>
    <cellStyle name="Normal 12 2 3 3 7" xfId="22527" xr:uid="{00000000-0005-0000-0000-0000FF570000}"/>
    <cellStyle name="Normal 12 2 3 4" xfId="22528" xr:uid="{00000000-0005-0000-0000-000000580000}"/>
    <cellStyle name="Normal 12 2 3 5" xfId="22529" xr:uid="{00000000-0005-0000-0000-000001580000}"/>
    <cellStyle name="Normal 12 2 3 6" xfId="22530" xr:uid="{00000000-0005-0000-0000-000002580000}"/>
    <cellStyle name="Normal 12 2 3 7" xfId="22531" xr:uid="{00000000-0005-0000-0000-000003580000}"/>
    <cellStyle name="Normal 12 2 3 8" xfId="22532" xr:uid="{00000000-0005-0000-0000-000004580000}"/>
    <cellStyle name="Normal 12 2 3 9" xfId="22533" xr:uid="{00000000-0005-0000-0000-000005580000}"/>
    <cellStyle name="Normal 12 2 4" xfId="22534" xr:uid="{00000000-0005-0000-0000-000006580000}"/>
    <cellStyle name="Normal 12 2 5" xfId="22535" xr:uid="{00000000-0005-0000-0000-000007580000}"/>
    <cellStyle name="Normal 12 2 6" xfId="22536" xr:uid="{00000000-0005-0000-0000-000008580000}"/>
    <cellStyle name="Normal 12 2 7" xfId="22537" xr:uid="{00000000-0005-0000-0000-000009580000}"/>
    <cellStyle name="Normal 12 2 8" xfId="22538" xr:uid="{00000000-0005-0000-0000-00000A580000}"/>
    <cellStyle name="Normal 12 2 9" xfId="22539" xr:uid="{00000000-0005-0000-0000-00000B580000}"/>
    <cellStyle name="Normal 12 3" xfId="22540" xr:uid="{00000000-0005-0000-0000-00000C580000}"/>
    <cellStyle name="Normal 12 3 10" xfId="22541" xr:uid="{00000000-0005-0000-0000-00000D580000}"/>
    <cellStyle name="Normal 12 3 11" xfId="22542" xr:uid="{00000000-0005-0000-0000-00000E580000}"/>
    <cellStyle name="Normal 12 3 12" xfId="22543" xr:uid="{00000000-0005-0000-0000-00000F580000}"/>
    <cellStyle name="Normal 12 3 13" xfId="22544" xr:uid="{00000000-0005-0000-0000-000010580000}"/>
    <cellStyle name="Normal 12 3 14" xfId="22545" xr:uid="{00000000-0005-0000-0000-000011580000}"/>
    <cellStyle name="Normal 12 3 2" xfId="22546" xr:uid="{00000000-0005-0000-0000-000012580000}"/>
    <cellStyle name="Normal 12 3 2 2" xfId="22547" xr:uid="{00000000-0005-0000-0000-000013580000}"/>
    <cellStyle name="Normal 12 3 2 2 2" xfId="22548" xr:uid="{00000000-0005-0000-0000-000014580000}"/>
    <cellStyle name="Normal 12 3 2 2 2 2" xfId="22549" xr:uid="{00000000-0005-0000-0000-000015580000}"/>
    <cellStyle name="Normal 12 3 2 2 2 3" xfId="22550" xr:uid="{00000000-0005-0000-0000-000016580000}"/>
    <cellStyle name="Normal 12 3 2 2 2 4" xfId="22551" xr:uid="{00000000-0005-0000-0000-000017580000}"/>
    <cellStyle name="Normal 12 3 2 2 2 5" xfId="22552" xr:uid="{00000000-0005-0000-0000-000018580000}"/>
    <cellStyle name="Normal 12 3 2 2 2 6" xfId="22553" xr:uid="{00000000-0005-0000-0000-000019580000}"/>
    <cellStyle name="Normal 12 3 2 2 2 7" xfId="22554" xr:uid="{00000000-0005-0000-0000-00001A580000}"/>
    <cellStyle name="Normal 12 3 2 2 3" xfId="22555" xr:uid="{00000000-0005-0000-0000-00001B580000}"/>
    <cellStyle name="Normal 12 3 2 2 4" xfId="22556" xr:uid="{00000000-0005-0000-0000-00001C580000}"/>
    <cellStyle name="Normal 12 3 2 2 5" xfId="22557" xr:uid="{00000000-0005-0000-0000-00001D580000}"/>
    <cellStyle name="Normal 12 3 2 2 6" xfId="22558" xr:uid="{00000000-0005-0000-0000-00001E580000}"/>
    <cellStyle name="Normal 12 3 2 2 7" xfId="22559" xr:uid="{00000000-0005-0000-0000-00001F580000}"/>
    <cellStyle name="Normal 12 3 2 2 8" xfId="22560" xr:uid="{00000000-0005-0000-0000-000020580000}"/>
    <cellStyle name="Normal 12 3 2 3" xfId="22561" xr:uid="{00000000-0005-0000-0000-000021580000}"/>
    <cellStyle name="Normal 12 3 2 3 10" xfId="22562" xr:uid="{00000000-0005-0000-0000-000022580000}"/>
    <cellStyle name="Normal 12 3 2 3 2" xfId="22563" xr:uid="{00000000-0005-0000-0000-000023580000}"/>
    <cellStyle name="Normal 12 3 2 3 2 2" xfId="22564" xr:uid="{00000000-0005-0000-0000-000024580000}"/>
    <cellStyle name="Normal 12 3 2 3 2 3" xfId="22565" xr:uid="{00000000-0005-0000-0000-000025580000}"/>
    <cellStyle name="Normal 12 3 2 3 2 4" xfId="22566" xr:uid="{00000000-0005-0000-0000-000026580000}"/>
    <cellStyle name="Normal 12 3 2 3 2 5" xfId="22567" xr:uid="{00000000-0005-0000-0000-000027580000}"/>
    <cellStyle name="Normal 12 3 2 3 2 6" xfId="22568" xr:uid="{00000000-0005-0000-0000-000028580000}"/>
    <cellStyle name="Normal 12 3 2 3 2 7" xfId="22569" xr:uid="{00000000-0005-0000-0000-000029580000}"/>
    <cellStyle name="Normal 12 3 2 3 3" xfId="22570" xr:uid="{00000000-0005-0000-0000-00002A580000}"/>
    <cellStyle name="Normal 12 3 2 3 3 2" xfId="22571" xr:uid="{00000000-0005-0000-0000-00002B580000}"/>
    <cellStyle name="Normal 12 3 2 3 3 3" xfId="22572" xr:uid="{00000000-0005-0000-0000-00002C580000}"/>
    <cellStyle name="Normal 12 3 2 3 3 4" xfId="22573" xr:uid="{00000000-0005-0000-0000-00002D580000}"/>
    <cellStyle name="Normal 12 3 2 3 3 5" xfId="22574" xr:uid="{00000000-0005-0000-0000-00002E580000}"/>
    <cellStyle name="Normal 12 3 2 3 3 6" xfId="22575" xr:uid="{00000000-0005-0000-0000-00002F580000}"/>
    <cellStyle name="Normal 12 3 2 3 3 7" xfId="22576" xr:uid="{00000000-0005-0000-0000-000030580000}"/>
    <cellStyle name="Normal 12 3 2 3 4" xfId="22577" xr:uid="{00000000-0005-0000-0000-000031580000}"/>
    <cellStyle name="Normal 12 3 2 3 5" xfId="22578" xr:uid="{00000000-0005-0000-0000-000032580000}"/>
    <cellStyle name="Normal 12 3 2 3 6" xfId="22579" xr:uid="{00000000-0005-0000-0000-000033580000}"/>
    <cellStyle name="Normal 12 3 2 3 7" xfId="22580" xr:uid="{00000000-0005-0000-0000-000034580000}"/>
    <cellStyle name="Normal 12 3 2 3 8" xfId="22581" xr:uid="{00000000-0005-0000-0000-000035580000}"/>
    <cellStyle name="Normal 12 3 2 3 9" xfId="22582" xr:uid="{00000000-0005-0000-0000-000036580000}"/>
    <cellStyle name="Normal 12 3 2 4" xfId="22583" xr:uid="{00000000-0005-0000-0000-000037580000}"/>
    <cellStyle name="Normal 12 3 2 5" xfId="22584" xr:uid="{00000000-0005-0000-0000-000038580000}"/>
    <cellStyle name="Normal 12 3 2 6" xfId="22585" xr:uid="{00000000-0005-0000-0000-000039580000}"/>
    <cellStyle name="Normal 12 3 2 7" xfId="22586" xr:uid="{00000000-0005-0000-0000-00003A580000}"/>
    <cellStyle name="Normal 12 3 2 8" xfId="22587" xr:uid="{00000000-0005-0000-0000-00003B580000}"/>
    <cellStyle name="Normal 12 3 2 9" xfId="22588" xr:uid="{00000000-0005-0000-0000-00003C580000}"/>
    <cellStyle name="Normal 12 3 3" xfId="22589" xr:uid="{00000000-0005-0000-0000-00003D580000}"/>
    <cellStyle name="Normal 12 3 3 10" xfId="22590" xr:uid="{00000000-0005-0000-0000-00003E580000}"/>
    <cellStyle name="Normal 12 3 3 11" xfId="22591" xr:uid="{00000000-0005-0000-0000-00003F580000}"/>
    <cellStyle name="Normal 12 3 3 2" xfId="22592" xr:uid="{00000000-0005-0000-0000-000040580000}"/>
    <cellStyle name="Normal 12 3 3 2 2" xfId="22593" xr:uid="{00000000-0005-0000-0000-000041580000}"/>
    <cellStyle name="Normal 12 3 3 2 2 2" xfId="22594" xr:uid="{00000000-0005-0000-0000-000042580000}"/>
    <cellStyle name="Normal 12 3 3 2 2 2 2" xfId="22595" xr:uid="{00000000-0005-0000-0000-000043580000}"/>
    <cellStyle name="Normal 12 3 3 2 2 2 3" xfId="22596" xr:uid="{00000000-0005-0000-0000-000044580000}"/>
    <cellStyle name="Normal 12 3 3 2 2 2 4" xfId="22597" xr:uid="{00000000-0005-0000-0000-000045580000}"/>
    <cellStyle name="Normal 12 3 3 2 2 2 5" xfId="22598" xr:uid="{00000000-0005-0000-0000-000046580000}"/>
    <cellStyle name="Normal 12 3 3 2 2 2 6" xfId="22599" xr:uid="{00000000-0005-0000-0000-000047580000}"/>
    <cellStyle name="Normal 12 3 3 2 2 2 7" xfId="22600" xr:uid="{00000000-0005-0000-0000-000048580000}"/>
    <cellStyle name="Normal 12 3 3 2 2 3" xfId="22601" xr:uid="{00000000-0005-0000-0000-000049580000}"/>
    <cellStyle name="Normal 12 3 3 2 2 4" xfId="22602" xr:uid="{00000000-0005-0000-0000-00004A580000}"/>
    <cellStyle name="Normal 12 3 3 2 2 5" xfId="22603" xr:uid="{00000000-0005-0000-0000-00004B580000}"/>
    <cellStyle name="Normal 12 3 3 2 2 6" xfId="22604" xr:uid="{00000000-0005-0000-0000-00004C580000}"/>
    <cellStyle name="Normal 12 3 3 2 2 7" xfId="22605" xr:uid="{00000000-0005-0000-0000-00004D580000}"/>
    <cellStyle name="Normal 12 3 3 2 2 8" xfId="22606" xr:uid="{00000000-0005-0000-0000-00004E580000}"/>
    <cellStyle name="Normal 12 3 3 2 3" xfId="22607" xr:uid="{00000000-0005-0000-0000-00004F580000}"/>
    <cellStyle name="Normal 12 3 3 2 3 10" xfId="22608" xr:uid="{00000000-0005-0000-0000-000050580000}"/>
    <cellStyle name="Normal 12 3 3 2 3 2" xfId="22609" xr:uid="{00000000-0005-0000-0000-000051580000}"/>
    <cellStyle name="Normal 12 3 3 2 3 2 2" xfId="22610" xr:uid="{00000000-0005-0000-0000-000052580000}"/>
    <cellStyle name="Normal 12 3 3 2 3 2 3" xfId="22611" xr:uid="{00000000-0005-0000-0000-000053580000}"/>
    <cellStyle name="Normal 12 3 3 2 3 2 4" xfId="22612" xr:uid="{00000000-0005-0000-0000-000054580000}"/>
    <cellStyle name="Normal 12 3 3 2 3 2 5" xfId="22613" xr:uid="{00000000-0005-0000-0000-000055580000}"/>
    <cellStyle name="Normal 12 3 3 2 3 2 6" xfId="22614" xr:uid="{00000000-0005-0000-0000-000056580000}"/>
    <cellStyle name="Normal 12 3 3 2 3 2 7" xfId="22615" xr:uid="{00000000-0005-0000-0000-000057580000}"/>
    <cellStyle name="Normal 12 3 3 2 3 3" xfId="22616" xr:uid="{00000000-0005-0000-0000-000058580000}"/>
    <cellStyle name="Normal 12 3 3 2 3 3 2" xfId="22617" xr:uid="{00000000-0005-0000-0000-000059580000}"/>
    <cellStyle name="Normal 12 3 3 2 3 3 3" xfId="22618" xr:uid="{00000000-0005-0000-0000-00005A580000}"/>
    <cellStyle name="Normal 12 3 3 2 3 3 4" xfId="22619" xr:uid="{00000000-0005-0000-0000-00005B580000}"/>
    <cellStyle name="Normal 12 3 3 2 3 3 5" xfId="22620" xr:uid="{00000000-0005-0000-0000-00005C580000}"/>
    <cellStyle name="Normal 12 3 3 2 3 3 6" xfId="22621" xr:uid="{00000000-0005-0000-0000-00005D580000}"/>
    <cellStyle name="Normal 12 3 3 2 3 3 7" xfId="22622" xr:uid="{00000000-0005-0000-0000-00005E580000}"/>
    <cellStyle name="Normal 12 3 3 2 3 4" xfId="22623" xr:uid="{00000000-0005-0000-0000-00005F580000}"/>
    <cellStyle name="Normal 12 3 3 2 3 5" xfId="22624" xr:uid="{00000000-0005-0000-0000-000060580000}"/>
    <cellStyle name="Normal 12 3 3 2 3 6" xfId="22625" xr:uid="{00000000-0005-0000-0000-000061580000}"/>
    <cellStyle name="Normal 12 3 3 2 3 7" xfId="22626" xr:uid="{00000000-0005-0000-0000-000062580000}"/>
    <cellStyle name="Normal 12 3 3 2 3 8" xfId="22627" xr:uid="{00000000-0005-0000-0000-000063580000}"/>
    <cellStyle name="Normal 12 3 3 2 3 9" xfId="22628" xr:uid="{00000000-0005-0000-0000-000064580000}"/>
    <cellStyle name="Normal 12 3 3 2 4" xfId="22629" xr:uid="{00000000-0005-0000-0000-000065580000}"/>
    <cellStyle name="Normal 12 3 3 2 5" xfId="22630" xr:uid="{00000000-0005-0000-0000-000066580000}"/>
    <cellStyle name="Normal 12 3 3 2 6" xfId="22631" xr:uid="{00000000-0005-0000-0000-000067580000}"/>
    <cellStyle name="Normal 12 3 3 2 7" xfId="22632" xr:uid="{00000000-0005-0000-0000-000068580000}"/>
    <cellStyle name="Normal 12 3 3 2 8" xfId="22633" xr:uid="{00000000-0005-0000-0000-000069580000}"/>
    <cellStyle name="Normal 12 3 3 2 9" xfId="22634" xr:uid="{00000000-0005-0000-0000-00006A580000}"/>
    <cellStyle name="Normal 12 3 3 3" xfId="22635" xr:uid="{00000000-0005-0000-0000-00006B580000}"/>
    <cellStyle name="Normal 12 3 3 3 10" xfId="22636" xr:uid="{00000000-0005-0000-0000-00006C580000}"/>
    <cellStyle name="Normal 12 3 3 3 2" xfId="22637" xr:uid="{00000000-0005-0000-0000-00006D580000}"/>
    <cellStyle name="Normal 12 3 3 3 2 2" xfId="22638" xr:uid="{00000000-0005-0000-0000-00006E580000}"/>
    <cellStyle name="Normal 12 3 3 3 2 2 2" xfId="22639" xr:uid="{00000000-0005-0000-0000-00006F580000}"/>
    <cellStyle name="Normal 12 3 3 3 2 2 2 2" xfId="22640" xr:uid="{00000000-0005-0000-0000-000070580000}"/>
    <cellStyle name="Normal 12 3 3 3 2 2 2 3" xfId="22641" xr:uid="{00000000-0005-0000-0000-000071580000}"/>
    <cellStyle name="Normal 12 3 3 3 2 2 2 4" xfId="22642" xr:uid="{00000000-0005-0000-0000-000072580000}"/>
    <cellStyle name="Normal 12 3 3 3 2 2 2 5" xfId="22643" xr:uid="{00000000-0005-0000-0000-000073580000}"/>
    <cellStyle name="Normal 12 3 3 3 2 2 2 6" xfId="22644" xr:uid="{00000000-0005-0000-0000-000074580000}"/>
    <cellStyle name="Normal 12 3 3 3 2 2 2 7" xfId="22645" xr:uid="{00000000-0005-0000-0000-000075580000}"/>
    <cellStyle name="Normal 12 3 3 3 2 2 3" xfId="22646" xr:uid="{00000000-0005-0000-0000-000076580000}"/>
    <cellStyle name="Normal 12 3 3 3 2 2 4" xfId="22647" xr:uid="{00000000-0005-0000-0000-000077580000}"/>
    <cellStyle name="Normal 12 3 3 3 2 2 5" xfId="22648" xr:uid="{00000000-0005-0000-0000-000078580000}"/>
    <cellStyle name="Normal 12 3 3 3 2 2 6" xfId="22649" xr:uid="{00000000-0005-0000-0000-000079580000}"/>
    <cellStyle name="Normal 12 3 3 3 2 2 7" xfId="22650" xr:uid="{00000000-0005-0000-0000-00007A580000}"/>
    <cellStyle name="Normal 12 3 3 3 2 2 8" xfId="22651" xr:uid="{00000000-0005-0000-0000-00007B580000}"/>
    <cellStyle name="Normal 12 3 3 3 2 3" xfId="22652" xr:uid="{00000000-0005-0000-0000-00007C580000}"/>
    <cellStyle name="Normal 12 3 3 3 2 3 10" xfId="22653" xr:uid="{00000000-0005-0000-0000-00007D580000}"/>
    <cellStyle name="Normal 12 3 3 3 2 3 2" xfId="22654" xr:uid="{00000000-0005-0000-0000-00007E580000}"/>
    <cellStyle name="Normal 12 3 3 3 2 3 2 2" xfId="22655" xr:uid="{00000000-0005-0000-0000-00007F580000}"/>
    <cellStyle name="Normal 12 3 3 3 2 3 2 3" xfId="22656" xr:uid="{00000000-0005-0000-0000-000080580000}"/>
    <cellStyle name="Normal 12 3 3 3 2 3 2 4" xfId="22657" xr:uid="{00000000-0005-0000-0000-000081580000}"/>
    <cellStyle name="Normal 12 3 3 3 2 3 2 5" xfId="22658" xr:uid="{00000000-0005-0000-0000-000082580000}"/>
    <cellStyle name="Normal 12 3 3 3 2 3 2 6" xfId="22659" xr:uid="{00000000-0005-0000-0000-000083580000}"/>
    <cellStyle name="Normal 12 3 3 3 2 3 2 7" xfId="22660" xr:uid="{00000000-0005-0000-0000-000084580000}"/>
    <cellStyle name="Normal 12 3 3 3 2 3 3" xfId="22661" xr:uid="{00000000-0005-0000-0000-000085580000}"/>
    <cellStyle name="Normal 12 3 3 3 2 3 3 2" xfId="22662" xr:uid="{00000000-0005-0000-0000-000086580000}"/>
    <cellStyle name="Normal 12 3 3 3 2 3 3 3" xfId="22663" xr:uid="{00000000-0005-0000-0000-000087580000}"/>
    <cellStyle name="Normal 12 3 3 3 2 3 3 4" xfId="22664" xr:uid="{00000000-0005-0000-0000-000088580000}"/>
    <cellStyle name="Normal 12 3 3 3 2 3 3 5" xfId="22665" xr:uid="{00000000-0005-0000-0000-000089580000}"/>
    <cellStyle name="Normal 12 3 3 3 2 3 3 6" xfId="22666" xr:uid="{00000000-0005-0000-0000-00008A580000}"/>
    <cellStyle name="Normal 12 3 3 3 2 3 3 7" xfId="22667" xr:uid="{00000000-0005-0000-0000-00008B580000}"/>
    <cellStyle name="Normal 12 3 3 3 2 3 4" xfId="22668" xr:uid="{00000000-0005-0000-0000-00008C580000}"/>
    <cellStyle name="Normal 12 3 3 3 2 3 5" xfId="22669" xr:uid="{00000000-0005-0000-0000-00008D580000}"/>
    <cellStyle name="Normal 12 3 3 3 2 3 6" xfId="22670" xr:uid="{00000000-0005-0000-0000-00008E580000}"/>
    <cellStyle name="Normal 12 3 3 3 2 3 7" xfId="22671" xr:uid="{00000000-0005-0000-0000-00008F580000}"/>
    <cellStyle name="Normal 12 3 3 3 2 3 8" xfId="22672" xr:uid="{00000000-0005-0000-0000-000090580000}"/>
    <cellStyle name="Normal 12 3 3 3 2 3 9" xfId="22673" xr:uid="{00000000-0005-0000-0000-000091580000}"/>
    <cellStyle name="Normal 12 3 3 3 2 4" xfId="22674" xr:uid="{00000000-0005-0000-0000-000092580000}"/>
    <cellStyle name="Normal 12 3 3 3 2 5" xfId="22675" xr:uid="{00000000-0005-0000-0000-000093580000}"/>
    <cellStyle name="Normal 12 3 3 3 2 6" xfId="22676" xr:uid="{00000000-0005-0000-0000-000094580000}"/>
    <cellStyle name="Normal 12 3 3 3 2 7" xfId="22677" xr:uid="{00000000-0005-0000-0000-000095580000}"/>
    <cellStyle name="Normal 12 3 3 3 2 8" xfId="22678" xr:uid="{00000000-0005-0000-0000-000096580000}"/>
    <cellStyle name="Normal 12 3 3 3 2 9" xfId="22679" xr:uid="{00000000-0005-0000-0000-000097580000}"/>
    <cellStyle name="Normal 12 3 3 3 3" xfId="22680" xr:uid="{00000000-0005-0000-0000-000098580000}"/>
    <cellStyle name="Normal 12 3 3 3 3 2" xfId="22681" xr:uid="{00000000-0005-0000-0000-000099580000}"/>
    <cellStyle name="Normal 12 3 3 3 3 2 2" xfId="22682" xr:uid="{00000000-0005-0000-0000-00009A580000}"/>
    <cellStyle name="Normal 12 3 3 3 3 2 3" xfId="22683" xr:uid="{00000000-0005-0000-0000-00009B580000}"/>
    <cellStyle name="Normal 12 3 3 3 3 2 4" xfId="22684" xr:uid="{00000000-0005-0000-0000-00009C580000}"/>
    <cellStyle name="Normal 12 3 3 3 3 2 5" xfId="22685" xr:uid="{00000000-0005-0000-0000-00009D580000}"/>
    <cellStyle name="Normal 12 3 3 3 3 2 6" xfId="22686" xr:uid="{00000000-0005-0000-0000-00009E580000}"/>
    <cellStyle name="Normal 12 3 3 3 3 2 7" xfId="22687" xr:uid="{00000000-0005-0000-0000-00009F580000}"/>
    <cellStyle name="Normal 12 3 3 3 3 3" xfId="22688" xr:uid="{00000000-0005-0000-0000-0000A0580000}"/>
    <cellStyle name="Normal 12 3 3 3 3 4" xfId="22689" xr:uid="{00000000-0005-0000-0000-0000A1580000}"/>
    <cellStyle name="Normal 12 3 3 3 3 5" xfId="22690" xr:uid="{00000000-0005-0000-0000-0000A2580000}"/>
    <cellStyle name="Normal 12 3 3 3 3 6" xfId="22691" xr:uid="{00000000-0005-0000-0000-0000A3580000}"/>
    <cellStyle name="Normal 12 3 3 3 3 7" xfId="22692" xr:uid="{00000000-0005-0000-0000-0000A4580000}"/>
    <cellStyle name="Normal 12 3 3 3 3 8" xfId="22693" xr:uid="{00000000-0005-0000-0000-0000A5580000}"/>
    <cellStyle name="Normal 12 3 3 3 4" xfId="22694" xr:uid="{00000000-0005-0000-0000-0000A6580000}"/>
    <cellStyle name="Normal 12 3 3 3 4 10" xfId="22695" xr:uid="{00000000-0005-0000-0000-0000A7580000}"/>
    <cellStyle name="Normal 12 3 3 3 4 2" xfId="22696" xr:uid="{00000000-0005-0000-0000-0000A8580000}"/>
    <cellStyle name="Normal 12 3 3 3 4 2 2" xfId="22697" xr:uid="{00000000-0005-0000-0000-0000A9580000}"/>
    <cellStyle name="Normal 12 3 3 3 4 2 3" xfId="22698" xr:uid="{00000000-0005-0000-0000-0000AA580000}"/>
    <cellStyle name="Normal 12 3 3 3 4 2 4" xfId="22699" xr:uid="{00000000-0005-0000-0000-0000AB580000}"/>
    <cellStyle name="Normal 12 3 3 3 4 2 5" xfId="22700" xr:uid="{00000000-0005-0000-0000-0000AC580000}"/>
    <cellStyle name="Normal 12 3 3 3 4 2 6" xfId="22701" xr:uid="{00000000-0005-0000-0000-0000AD580000}"/>
    <cellStyle name="Normal 12 3 3 3 4 2 7" xfId="22702" xr:uid="{00000000-0005-0000-0000-0000AE580000}"/>
    <cellStyle name="Normal 12 3 3 3 4 3" xfId="22703" xr:uid="{00000000-0005-0000-0000-0000AF580000}"/>
    <cellStyle name="Normal 12 3 3 3 4 3 2" xfId="22704" xr:uid="{00000000-0005-0000-0000-0000B0580000}"/>
    <cellStyle name="Normal 12 3 3 3 4 3 3" xfId="22705" xr:uid="{00000000-0005-0000-0000-0000B1580000}"/>
    <cellStyle name="Normal 12 3 3 3 4 3 4" xfId="22706" xr:uid="{00000000-0005-0000-0000-0000B2580000}"/>
    <cellStyle name="Normal 12 3 3 3 4 3 5" xfId="22707" xr:uid="{00000000-0005-0000-0000-0000B3580000}"/>
    <cellStyle name="Normal 12 3 3 3 4 3 6" xfId="22708" xr:uid="{00000000-0005-0000-0000-0000B4580000}"/>
    <cellStyle name="Normal 12 3 3 3 4 3 7" xfId="22709" xr:uid="{00000000-0005-0000-0000-0000B5580000}"/>
    <cellStyle name="Normal 12 3 3 3 4 4" xfId="22710" xr:uid="{00000000-0005-0000-0000-0000B6580000}"/>
    <cellStyle name="Normal 12 3 3 3 4 5" xfId="22711" xr:uid="{00000000-0005-0000-0000-0000B7580000}"/>
    <cellStyle name="Normal 12 3 3 3 4 6" xfId="22712" xr:uid="{00000000-0005-0000-0000-0000B8580000}"/>
    <cellStyle name="Normal 12 3 3 3 4 7" xfId="22713" xr:uid="{00000000-0005-0000-0000-0000B9580000}"/>
    <cellStyle name="Normal 12 3 3 3 4 8" xfId="22714" xr:uid="{00000000-0005-0000-0000-0000BA580000}"/>
    <cellStyle name="Normal 12 3 3 3 4 9" xfId="22715" xr:uid="{00000000-0005-0000-0000-0000BB580000}"/>
    <cellStyle name="Normal 12 3 3 3 5" xfId="22716" xr:uid="{00000000-0005-0000-0000-0000BC580000}"/>
    <cellStyle name="Normal 12 3 3 3 6" xfId="22717" xr:uid="{00000000-0005-0000-0000-0000BD580000}"/>
    <cellStyle name="Normal 12 3 3 3 7" xfId="22718" xr:uid="{00000000-0005-0000-0000-0000BE580000}"/>
    <cellStyle name="Normal 12 3 3 3 8" xfId="22719" xr:uid="{00000000-0005-0000-0000-0000BF580000}"/>
    <cellStyle name="Normal 12 3 3 3 9" xfId="22720" xr:uid="{00000000-0005-0000-0000-0000C0580000}"/>
    <cellStyle name="Normal 12 3 3 4" xfId="22721" xr:uid="{00000000-0005-0000-0000-0000C1580000}"/>
    <cellStyle name="Normal 12 3 3 4 2" xfId="22722" xr:uid="{00000000-0005-0000-0000-0000C2580000}"/>
    <cellStyle name="Normal 12 3 3 4 2 2" xfId="22723" xr:uid="{00000000-0005-0000-0000-0000C3580000}"/>
    <cellStyle name="Normal 12 3 3 4 2 3" xfId="22724" xr:uid="{00000000-0005-0000-0000-0000C4580000}"/>
    <cellStyle name="Normal 12 3 3 4 2 4" xfId="22725" xr:uid="{00000000-0005-0000-0000-0000C5580000}"/>
    <cellStyle name="Normal 12 3 3 4 2 5" xfId="22726" xr:uid="{00000000-0005-0000-0000-0000C6580000}"/>
    <cellStyle name="Normal 12 3 3 4 2 6" xfId="22727" xr:uid="{00000000-0005-0000-0000-0000C7580000}"/>
    <cellStyle name="Normal 12 3 3 4 2 7" xfId="22728" xr:uid="{00000000-0005-0000-0000-0000C8580000}"/>
    <cellStyle name="Normal 12 3 3 4 3" xfId="22729" xr:uid="{00000000-0005-0000-0000-0000C9580000}"/>
    <cellStyle name="Normal 12 3 3 4 4" xfId="22730" xr:uid="{00000000-0005-0000-0000-0000CA580000}"/>
    <cellStyle name="Normal 12 3 3 4 5" xfId="22731" xr:uid="{00000000-0005-0000-0000-0000CB580000}"/>
    <cellStyle name="Normal 12 3 3 4 6" xfId="22732" xr:uid="{00000000-0005-0000-0000-0000CC580000}"/>
    <cellStyle name="Normal 12 3 3 4 7" xfId="22733" xr:uid="{00000000-0005-0000-0000-0000CD580000}"/>
    <cellStyle name="Normal 12 3 3 4 8" xfId="22734" xr:uid="{00000000-0005-0000-0000-0000CE580000}"/>
    <cellStyle name="Normal 12 3 3 5" xfId="22735" xr:uid="{00000000-0005-0000-0000-0000CF580000}"/>
    <cellStyle name="Normal 12 3 3 5 10" xfId="22736" xr:uid="{00000000-0005-0000-0000-0000D0580000}"/>
    <cellStyle name="Normal 12 3 3 5 2" xfId="22737" xr:uid="{00000000-0005-0000-0000-0000D1580000}"/>
    <cellStyle name="Normal 12 3 3 5 2 2" xfId="22738" xr:uid="{00000000-0005-0000-0000-0000D2580000}"/>
    <cellStyle name="Normal 12 3 3 5 2 3" xfId="22739" xr:uid="{00000000-0005-0000-0000-0000D3580000}"/>
    <cellStyle name="Normal 12 3 3 5 2 4" xfId="22740" xr:uid="{00000000-0005-0000-0000-0000D4580000}"/>
    <cellStyle name="Normal 12 3 3 5 2 5" xfId="22741" xr:uid="{00000000-0005-0000-0000-0000D5580000}"/>
    <cellStyle name="Normal 12 3 3 5 2 6" xfId="22742" xr:uid="{00000000-0005-0000-0000-0000D6580000}"/>
    <cellStyle name="Normal 12 3 3 5 2 7" xfId="22743" xr:uid="{00000000-0005-0000-0000-0000D7580000}"/>
    <cellStyle name="Normal 12 3 3 5 3" xfId="22744" xr:uid="{00000000-0005-0000-0000-0000D8580000}"/>
    <cellStyle name="Normal 12 3 3 5 3 2" xfId="22745" xr:uid="{00000000-0005-0000-0000-0000D9580000}"/>
    <cellStyle name="Normal 12 3 3 5 3 3" xfId="22746" xr:uid="{00000000-0005-0000-0000-0000DA580000}"/>
    <cellStyle name="Normal 12 3 3 5 3 4" xfId="22747" xr:uid="{00000000-0005-0000-0000-0000DB580000}"/>
    <cellStyle name="Normal 12 3 3 5 3 5" xfId="22748" xr:uid="{00000000-0005-0000-0000-0000DC580000}"/>
    <cellStyle name="Normal 12 3 3 5 3 6" xfId="22749" xr:uid="{00000000-0005-0000-0000-0000DD580000}"/>
    <cellStyle name="Normal 12 3 3 5 3 7" xfId="22750" xr:uid="{00000000-0005-0000-0000-0000DE580000}"/>
    <cellStyle name="Normal 12 3 3 5 4" xfId="22751" xr:uid="{00000000-0005-0000-0000-0000DF580000}"/>
    <cellStyle name="Normal 12 3 3 5 5" xfId="22752" xr:uid="{00000000-0005-0000-0000-0000E0580000}"/>
    <cellStyle name="Normal 12 3 3 5 6" xfId="22753" xr:uid="{00000000-0005-0000-0000-0000E1580000}"/>
    <cellStyle name="Normal 12 3 3 5 7" xfId="22754" xr:uid="{00000000-0005-0000-0000-0000E2580000}"/>
    <cellStyle name="Normal 12 3 3 5 8" xfId="22755" xr:uid="{00000000-0005-0000-0000-0000E3580000}"/>
    <cellStyle name="Normal 12 3 3 5 9" xfId="22756" xr:uid="{00000000-0005-0000-0000-0000E4580000}"/>
    <cellStyle name="Normal 12 3 3 6" xfId="22757" xr:uid="{00000000-0005-0000-0000-0000E5580000}"/>
    <cellStyle name="Normal 12 3 3 7" xfId="22758" xr:uid="{00000000-0005-0000-0000-0000E6580000}"/>
    <cellStyle name="Normal 12 3 3 8" xfId="22759" xr:uid="{00000000-0005-0000-0000-0000E7580000}"/>
    <cellStyle name="Normal 12 3 3 9" xfId="22760" xr:uid="{00000000-0005-0000-0000-0000E8580000}"/>
    <cellStyle name="Normal 12 3 4" xfId="22761" xr:uid="{00000000-0005-0000-0000-0000E9580000}"/>
    <cellStyle name="Normal 12 3 4 2" xfId="22762" xr:uid="{00000000-0005-0000-0000-0000EA580000}"/>
    <cellStyle name="Normal 12 3 4 2 2" xfId="22763" xr:uid="{00000000-0005-0000-0000-0000EB580000}"/>
    <cellStyle name="Normal 12 3 4 2 2 2" xfId="22764" xr:uid="{00000000-0005-0000-0000-0000EC580000}"/>
    <cellStyle name="Normal 12 3 4 2 2 3" xfId="22765" xr:uid="{00000000-0005-0000-0000-0000ED580000}"/>
    <cellStyle name="Normal 12 3 4 2 2 4" xfId="22766" xr:uid="{00000000-0005-0000-0000-0000EE580000}"/>
    <cellStyle name="Normal 12 3 4 2 2 5" xfId="22767" xr:uid="{00000000-0005-0000-0000-0000EF580000}"/>
    <cellStyle name="Normal 12 3 4 2 2 6" xfId="22768" xr:uid="{00000000-0005-0000-0000-0000F0580000}"/>
    <cellStyle name="Normal 12 3 4 2 2 7" xfId="22769" xr:uid="{00000000-0005-0000-0000-0000F1580000}"/>
    <cellStyle name="Normal 12 3 4 2 3" xfId="22770" xr:uid="{00000000-0005-0000-0000-0000F2580000}"/>
    <cellStyle name="Normal 12 3 4 2 4" xfId="22771" xr:uid="{00000000-0005-0000-0000-0000F3580000}"/>
    <cellStyle name="Normal 12 3 4 2 5" xfId="22772" xr:uid="{00000000-0005-0000-0000-0000F4580000}"/>
    <cellStyle name="Normal 12 3 4 2 6" xfId="22773" xr:uid="{00000000-0005-0000-0000-0000F5580000}"/>
    <cellStyle name="Normal 12 3 4 2 7" xfId="22774" xr:uid="{00000000-0005-0000-0000-0000F6580000}"/>
    <cellStyle name="Normal 12 3 4 2 8" xfId="22775" xr:uid="{00000000-0005-0000-0000-0000F7580000}"/>
    <cellStyle name="Normal 12 3 4 3" xfId="22776" xr:uid="{00000000-0005-0000-0000-0000F8580000}"/>
    <cellStyle name="Normal 12 3 4 3 10" xfId="22777" xr:uid="{00000000-0005-0000-0000-0000F9580000}"/>
    <cellStyle name="Normal 12 3 4 3 2" xfId="22778" xr:uid="{00000000-0005-0000-0000-0000FA580000}"/>
    <cellStyle name="Normal 12 3 4 3 2 2" xfId="22779" xr:uid="{00000000-0005-0000-0000-0000FB580000}"/>
    <cellStyle name="Normal 12 3 4 3 2 3" xfId="22780" xr:uid="{00000000-0005-0000-0000-0000FC580000}"/>
    <cellStyle name="Normal 12 3 4 3 2 4" xfId="22781" xr:uid="{00000000-0005-0000-0000-0000FD580000}"/>
    <cellStyle name="Normal 12 3 4 3 2 5" xfId="22782" xr:uid="{00000000-0005-0000-0000-0000FE580000}"/>
    <cellStyle name="Normal 12 3 4 3 2 6" xfId="22783" xr:uid="{00000000-0005-0000-0000-0000FF580000}"/>
    <cellStyle name="Normal 12 3 4 3 2 7" xfId="22784" xr:uid="{00000000-0005-0000-0000-000000590000}"/>
    <cellStyle name="Normal 12 3 4 3 3" xfId="22785" xr:uid="{00000000-0005-0000-0000-000001590000}"/>
    <cellStyle name="Normal 12 3 4 3 3 2" xfId="22786" xr:uid="{00000000-0005-0000-0000-000002590000}"/>
    <cellStyle name="Normal 12 3 4 3 3 3" xfId="22787" xr:uid="{00000000-0005-0000-0000-000003590000}"/>
    <cellStyle name="Normal 12 3 4 3 3 4" xfId="22788" xr:uid="{00000000-0005-0000-0000-000004590000}"/>
    <cellStyle name="Normal 12 3 4 3 3 5" xfId="22789" xr:uid="{00000000-0005-0000-0000-000005590000}"/>
    <cellStyle name="Normal 12 3 4 3 3 6" xfId="22790" xr:uid="{00000000-0005-0000-0000-000006590000}"/>
    <cellStyle name="Normal 12 3 4 3 3 7" xfId="22791" xr:uid="{00000000-0005-0000-0000-000007590000}"/>
    <cellStyle name="Normal 12 3 4 3 4" xfId="22792" xr:uid="{00000000-0005-0000-0000-000008590000}"/>
    <cellStyle name="Normal 12 3 4 3 5" xfId="22793" xr:uid="{00000000-0005-0000-0000-000009590000}"/>
    <cellStyle name="Normal 12 3 4 3 6" xfId="22794" xr:uid="{00000000-0005-0000-0000-00000A590000}"/>
    <cellStyle name="Normal 12 3 4 3 7" xfId="22795" xr:uid="{00000000-0005-0000-0000-00000B590000}"/>
    <cellStyle name="Normal 12 3 4 3 8" xfId="22796" xr:uid="{00000000-0005-0000-0000-00000C590000}"/>
    <cellStyle name="Normal 12 3 4 3 9" xfId="22797" xr:uid="{00000000-0005-0000-0000-00000D590000}"/>
    <cellStyle name="Normal 12 3 4 4" xfId="22798" xr:uid="{00000000-0005-0000-0000-00000E590000}"/>
    <cellStyle name="Normal 12 3 4 5" xfId="22799" xr:uid="{00000000-0005-0000-0000-00000F590000}"/>
    <cellStyle name="Normal 12 3 4 6" xfId="22800" xr:uid="{00000000-0005-0000-0000-000010590000}"/>
    <cellStyle name="Normal 12 3 4 7" xfId="22801" xr:uid="{00000000-0005-0000-0000-000011590000}"/>
    <cellStyle name="Normal 12 3 4 8" xfId="22802" xr:uid="{00000000-0005-0000-0000-000012590000}"/>
    <cellStyle name="Normal 12 3 4 9" xfId="22803" xr:uid="{00000000-0005-0000-0000-000013590000}"/>
    <cellStyle name="Normal 12 3 5" xfId="22804" xr:uid="{00000000-0005-0000-0000-000014590000}"/>
    <cellStyle name="Normal 12 3 5 2" xfId="22805" xr:uid="{00000000-0005-0000-0000-000015590000}"/>
    <cellStyle name="Normal 12 3 5 2 2" xfId="22806" xr:uid="{00000000-0005-0000-0000-000016590000}"/>
    <cellStyle name="Normal 12 3 5 2 2 2" xfId="22807" xr:uid="{00000000-0005-0000-0000-000017590000}"/>
    <cellStyle name="Normal 12 3 5 2 2 3" xfId="22808" xr:uid="{00000000-0005-0000-0000-000018590000}"/>
    <cellStyle name="Normal 12 3 5 2 2 4" xfId="22809" xr:uid="{00000000-0005-0000-0000-000019590000}"/>
    <cellStyle name="Normal 12 3 5 2 2 5" xfId="22810" xr:uid="{00000000-0005-0000-0000-00001A590000}"/>
    <cellStyle name="Normal 12 3 5 2 2 6" xfId="22811" xr:uid="{00000000-0005-0000-0000-00001B590000}"/>
    <cellStyle name="Normal 12 3 5 2 2 7" xfId="22812" xr:uid="{00000000-0005-0000-0000-00001C590000}"/>
    <cellStyle name="Normal 12 3 5 2 3" xfId="22813" xr:uid="{00000000-0005-0000-0000-00001D590000}"/>
    <cellStyle name="Normal 12 3 5 2 4" xfId="22814" xr:uid="{00000000-0005-0000-0000-00001E590000}"/>
    <cellStyle name="Normal 12 3 5 2 5" xfId="22815" xr:uid="{00000000-0005-0000-0000-00001F590000}"/>
    <cellStyle name="Normal 12 3 5 2 6" xfId="22816" xr:uid="{00000000-0005-0000-0000-000020590000}"/>
    <cellStyle name="Normal 12 3 5 2 7" xfId="22817" xr:uid="{00000000-0005-0000-0000-000021590000}"/>
    <cellStyle name="Normal 12 3 5 2 8" xfId="22818" xr:uid="{00000000-0005-0000-0000-000022590000}"/>
    <cellStyle name="Normal 12 3 5 3" xfId="22819" xr:uid="{00000000-0005-0000-0000-000023590000}"/>
    <cellStyle name="Normal 12 3 5 3 10" xfId="22820" xr:uid="{00000000-0005-0000-0000-000024590000}"/>
    <cellStyle name="Normal 12 3 5 3 2" xfId="22821" xr:uid="{00000000-0005-0000-0000-000025590000}"/>
    <cellStyle name="Normal 12 3 5 3 2 2" xfId="22822" xr:uid="{00000000-0005-0000-0000-000026590000}"/>
    <cellStyle name="Normal 12 3 5 3 2 3" xfId="22823" xr:uid="{00000000-0005-0000-0000-000027590000}"/>
    <cellStyle name="Normal 12 3 5 3 2 4" xfId="22824" xr:uid="{00000000-0005-0000-0000-000028590000}"/>
    <cellStyle name="Normal 12 3 5 3 2 5" xfId="22825" xr:uid="{00000000-0005-0000-0000-000029590000}"/>
    <cellStyle name="Normal 12 3 5 3 2 6" xfId="22826" xr:uid="{00000000-0005-0000-0000-00002A590000}"/>
    <cellStyle name="Normal 12 3 5 3 2 7" xfId="22827" xr:uid="{00000000-0005-0000-0000-00002B590000}"/>
    <cellStyle name="Normal 12 3 5 3 3" xfId="22828" xr:uid="{00000000-0005-0000-0000-00002C590000}"/>
    <cellStyle name="Normal 12 3 5 3 3 2" xfId="22829" xr:uid="{00000000-0005-0000-0000-00002D590000}"/>
    <cellStyle name="Normal 12 3 5 3 3 3" xfId="22830" xr:uid="{00000000-0005-0000-0000-00002E590000}"/>
    <cellStyle name="Normal 12 3 5 3 3 4" xfId="22831" xr:uid="{00000000-0005-0000-0000-00002F590000}"/>
    <cellStyle name="Normal 12 3 5 3 3 5" xfId="22832" xr:uid="{00000000-0005-0000-0000-000030590000}"/>
    <cellStyle name="Normal 12 3 5 3 3 6" xfId="22833" xr:uid="{00000000-0005-0000-0000-000031590000}"/>
    <cellStyle name="Normal 12 3 5 3 3 7" xfId="22834" xr:uid="{00000000-0005-0000-0000-000032590000}"/>
    <cellStyle name="Normal 12 3 5 3 4" xfId="22835" xr:uid="{00000000-0005-0000-0000-000033590000}"/>
    <cellStyle name="Normal 12 3 5 3 5" xfId="22836" xr:uid="{00000000-0005-0000-0000-000034590000}"/>
    <cellStyle name="Normal 12 3 5 3 6" xfId="22837" xr:uid="{00000000-0005-0000-0000-000035590000}"/>
    <cellStyle name="Normal 12 3 5 3 7" xfId="22838" xr:uid="{00000000-0005-0000-0000-000036590000}"/>
    <cellStyle name="Normal 12 3 5 3 8" xfId="22839" xr:uid="{00000000-0005-0000-0000-000037590000}"/>
    <cellStyle name="Normal 12 3 5 3 9" xfId="22840" xr:uid="{00000000-0005-0000-0000-000038590000}"/>
    <cellStyle name="Normal 12 3 5 4" xfId="22841" xr:uid="{00000000-0005-0000-0000-000039590000}"/>
    <cellStyle name="Normal 12 3 5 5" xfId="22842" xr:uid="{00000000-0005-0000-0000-00003A590000}"/>
    <cellStyle name="Normal 12 3 5 6" xfId="22843" xr:uid="{00000000-0005-0000-0000-00003B590000}"/>
    <cellStyle name="Normal 12 3 5 7" xfId="22844" xr:uid="{00000000-0005-0000-0000-00003C590000}"/>
    <cellStyle name="Normal 12 3 5 8" xfId="22845" xr:uid="{00000000-0005-0000-0000-00003D590000}"/>
    <cellStyle name="Normal 12 3 5 9" xfId="22846" xr:uid="{00000000-0005-0000-0000-00003E590000}"/>
    <cellStyle name="Normal 12 3 6" xfId="22847" xr:uid="{00000000-0005-0000-0000-00003F590000}"/>
    <cellStyle name="Normal 12 3 6 2" xfId="22848" xr:uid="{00000000-0005-0000-0000-000040590000}"/>
    <cellStyle name="Normal 12 3 6 2 2" xfId="22849" xr:uid="{00000000-0005-0000-0000-000041590000}"/>
    <cellStyle name="Normal 12 3 6 2 2 2" xfId="22850" xr:uid="{00000000-0005-0000-0000-000042590000}"/>
    <cellStyle name="Normal 12 3 6 2 2 3" xfId="22851" xr:uid="{00000000-0005-0000-0000-000043590000}"/>
    <cellStyle name="Normal 12 3 6 2 2 4" xfId="22852" xr:uid="{00000000-0005-0000-0000-000044590000}"/>
    <cellStyle name="Normal 12 3 6 2 2 5" xfId="22853" xr:uid="{00000000-0005-0000-0000-000045590000}"/>
    <cellStyle name="Normal 12 3 6 2 2 6" xfId="22854" xr:uid="{00000000-0005-0000-0000-000046590000}"/>
    <cellStyle name="Normal 12 3 6 2 2 7" xfId="22855" xr:uid="{00000000-0005-0000-0000-000047590000}"/>
    <cellStyle name="Normal 12 3 6 2 3" xfId="22856" xr:uid="{00000000-0005-0000-0000-000048590000}"/>
    <cellStyle name="Normal 12 3 6 2 4" xfId="22857" xr:uid="{00000000-0005-0000-0000-000049590000}"/>
    <cellStyle name="Normal 12 3 6 2 5" xfId="22858" xr:uid="{00000000-0005-0000-0000-00004A590000}"/>
    <cellStyle name="Normal 12 3 6 2 6" xfId="22859" xr:uid="{00000000-0005-0000-0000-00004B590000}"/>
    <cellStyle name="Normal 12 3 6 2 7" xfId="22860" xr:uid="{00000000-0005-0000-0000-00004C590000}"/>
    <cellStyle name="Normal 12 3 6 2 8" xfId="22861" xr:uid="{00000000-0005-0000-0000-00004D590000}"/>
    <cellStyle name="Normal 12 3 6 3" xfId="22862" xr:uid="{00000000-0005-0000-0000-00004E590000}"/>
    <cellStyle name="Normal 12 3 6 3 10" xfId="22863" xr:uid="{00000000-0005-0000-0000-00004F590000}"/>
    <cellStyle name="Normal 12 3 6 3 2" xfId="22864" xr:uid="{00000000-0005-0000-0000-000050590000}"/>
    <cellStyle name="Normal 12 3 6 3 2 2" xfId="22865" xr:uid="{00000000-0005-0000-0000-000051590000}"/>
    <cellStyle name="Normal 12 3 6 3 2 3" xfId="22866" xr:uid="{00000000-0005-0000-0000-000052590000}"/>
    <cellStyle name="Normal 12 3 6 3 2 4" xfId="22867" xr:uid="{00000000-0005-0000-0000-000053590000}"/>
    <cellStyle name="Normal 12 3 6 3 2 5" xfId="22868" xr:uid="{00000000-0005-0000-0000-000054590000}"/>
    <cellStyle name="Normal 12 3 6 3 2 6" xfId="22869" xr:uid="{00000000-0005-0000-0000-000055590000}"/>
    <cellStyle name="Normal 12 3 6 3 2 7" xfId="22870" xr:uid="{00000000-0005-0000-0000-000056590000}"/>
    <cellStyle name="Normal 12 3 6 3 3" xfId="22871" xr:uid="{00000000-0005-0000-0000-000057590000}"/>
    <cellStyle name="Normal 12 3 6 3 3 2" xfId="22872" xr:uid="{00000000-0005-0000-0000-000058590000}"/>
    <cellStyle name="Normal 12 3 6 3 3 3" xfId="22873" xr:uid="{00000000-0005-0000-0000-000059590000}"/>
    <cellStyle name="Normal 12 3 6 3 3 4" xfId="22874" xr:uid="{00000000-0005-0000-0000-00005A590000}"/>
    <cellStyle name="Normal 12 3 6 3 3 5" xfId="22875" xr:uid="{00000000-0005-0000-0000-00005B590000}"/>
    <cellStyle name="Normal 12 3 6 3 3 6" xfId="22876" xr:uid="{00000000-0005-0000-0000-00005C590000}"/>
    <cellStyle name="Normal 12 3 6 3 3 7" xfId="22877" xr:uid="{00000000-0005-0000-0000-00005D590000}"/>
    <cellStyle name="Normal 12 3 6 3 4" xfId="22878" xr:uid="{00000000-0005-0000-0000-00005E590000}"/>
    <cellStyle name="Normal 12 3 6 3 5" xfId="22879" xr:uid="{00000000-0005-0000-0000-00005F590000}"/>
    <cellStyle name="Normal 12 3 6 3 6" xfId="22880" xr:uid="{00000000-0005-0000-0000-000060590000}"/>
    <cellStyle name="Normal 12 3 6 3 7" xfId="22881" xr:uid="{00000000-0005-0000-0000-000061590000}"/>
    <cellStyle name="Normal 12 3 6 3 8" xfId="22882" xr:uid="{00000000-0005-0000-0000-000062590000}"/>
    <cellStyle name="Normal 12 3 6 3 9" xfId="22883" xr:uid="{00000000-0005-0000-0000-000063590000}"/>
    <cellStyle name="Normal 12 3 6 4" xfId="22884" xr:uid="{00000000-0005-0000-0000-000064590000}"/>
    <cellStyle name="Normal 12 3 6 5" xfId="22885" xr:uid="{00000000-0005-0000-0000-000065590000}"/>
    <cellStyle name="Normal 12 3 6 6" xfId="22886" xr:uid="{00000000-0005-0000-0000-000066590000}"/>
    <cellStyle name="Normal 12 3 6 7" xfId="22887" xr:uid="{00000000-0005-0000-0000-000067590000}"/>
    <cellStyle name="Normal 12 3 6 8" xfId="22888" xr:uid="{00000000-0005-0000-0000-000068590000}"/>
    <cellStyle name="Normal 12 3 6 9" xfId="22889" xr:uid="{00000000-0005-0000-0000-000069590000}"/>
    <cellStyle name="Normal 12 3 7" xfId="22890" xr:uid="{00000000-0005-0000-0000-00006A590000}"/>
    <cellStyle name="Normal 12 3 7 2" xfId="22891" xr:uid="{00000000-0005-0000-0000-00006B590000}"/>
    <cellStyle name="Normal 12 3 7 2 2" xfId="22892" xr:uid="{00000000-0005-0000-0000-00006C590000}"/>
    <cellStyle name="Normal 12 3 7 2 3" xfId="22893" xr:uid="{00000000-0005-0000-0000-00006D590000}"/>
    <cellStyle name="Normal 12 3 7 2 4" xfId="22894" xr:uid="{00000000-0005-0000-0000-00006E590000}"/>
    <cellStyle name="Normal 12 3 7 2 5" xfId="22895" xr:uid="{00000000-0005-0000-0000-00006F590000}"/>
    <cellStyle name="Normal 12 3 7 2 6" xfId="22896" xr:uid="{00000000-0005-0000-0000-000070590000}"/>
    <cellStyle name="Normal 12 3 7 2 7" xfId="22897" xr:uid="{00000000-0005-0000-0000-000071590000}"/>
    <cellStyle name="Normal 12 3 7 3" xfId="22898" xr:uid="{00000000-0005-0000-0000-000072590000}"/>
    <cellStyle name="Normal 12 3 7 4" xfId="22899" xr:uid="{00000000-0005-0000-0000-000073590000}"/>
    <cellStyle name="Normal 12 3 7 5" xfId="22900" xr:uid="{00000000-0005-0000-0000-000074590000}"/>
    <cellStyle name="Normal 12 3 7 6" xfId="22901" xr:uid="{00000000-0005-0000-0000-000075590000}"/>
    <cellStyle name="Normal 12 3 7 7" xfId="22902" xr:uid="{00000000-0005-0000-0000-000076590000}"/>
    <cellStyle name="Normal 12 3 7 8" xfId="22903" xr:uid="{00000000-0005-0000-0000-000077590000}"/>
    <cellStyle name="Normal 12 3 8" xfId="22904" xr:uid="{00000000-0005-0000-0000-000078590000}"/>
    <cellStyle name="Normal 12 3 8 10" xfId="22905" xr:uid="{00000000-0005-0000-0000-000079590000}"/>
    <cellStyle name="Normal 12 3 8 2" xfId="22906" xr:uid="{00000000-0005-0000-0000-00007A590000}"/>
    <cellStyle name="Normal 12 3 8 2 2" xfId="22907" xr:uid="{00000000-0005-0000-0000-00007B590000}"/>
    <cellStyle name="Normal 12 3 8 2 3" xfId="22908" xr:uid="{00000000-0005-0000-0000-00007C590000}"/>
    <cellStyle name="Normal 12 3 8 2 4" xfId="22909" xr:uid="{00000000-0005-0000-0000-00007D590000}"/>
    <cellStyle name="Normal 12 3 8 2 5" xfId="22910" xr:uid="{00000000-0005-0000-0000-00007E590000}"/>
    <cellStyle name="Normal 12 3 8 2 6" xfId="22911" xr:uid="{00000000-0005-0000-0000-00007F590000}"/>
    <cellStyle name="Normal 12 3 8 2 7" xfId="22912" xr:uid="{00000000-0005-0000-0000-000080590000}"/>
    <cellStyle name="Normal 12 3 8 3" xfId="22913" xr:uid="{00000000-0005-0000-0000-000081590000}"/>
    <cellStyle name="Normal 12 3 8 3 2" xfId="22914" xr:uid="{00000000-0005-0000-0000-000082590000}"/>
    <cellStyle name="Normal 12 3 8 3 3" xfId="22915" xr:uid="{00000000-0005-0000-0000-000083590000}"/>
    <cellStyle name="Normal 12 3 8 3 4" xfId="22916" xr:uid="{00000000-0005-0000-0000-000084590000}"/>
    <cellStyle name="Normal 12 3 8 3 5" xfId="22917" xr:uid="{00000000-0005-0000-0000-000085590000}"/>
    <cellStyle name="Normal 12 3 8 3 6" xfId="22918" xr:uid="{00000000-0005-0000-0000-000086590000}"/>
    <cellStyle name="Normal 12 3 8 3 7" xfId="22919" xr:uid="{00000000-0005-0000-0000-000087590000}"/>
    <cellStyle name="Normal 12 3 8 4" xfId="22920" xr:uid="{00000000-0005-0000-0000-000088590000}"/>
    <cellStyle name="Normal 12 3 8 5" xfId="22921" xr:uid="{00000000-0005-0000-0000-000089590000}"/>
    <cellStyle name="Normal 12 3 8 6" xfId="22922" xr:uid="{00000000-0005-0000-0000-00008A590000}"/>
    <cellStyle name="Normal 12 3 8 7" xfId="22923" xr:uid="{00000000-0005-0000-0000-00008B590000}"/>
    <cellStyle name="Normal 12 3 8 8" xfId="22924" xr:uid="{00000000-0005-0000-0000-00008C590000}"/>
    <cellStyle name="Normal 12 3 8 9" xfId="22925" xr:uid="{00000000-0005-0000-0000-00008D590000}"/>
    <cellStyle name="Normal 12 3 9" xfId="22926" xr:uid="{00000000-0005-0000-0000-00008E590000}"/>
    <cellStyle name="Normal 12 4" xfId="22927" xr:uid="{00000000-0005-0000-0000-00008F590000}"/>
    <cellStyle name="Normal 12 4 2" xfId="22928" xr:uid="{00000000-0005-0000-0000-000090590000}"/>
    <cellStyle name="Normal 12 4 2 2" xfId="22929" xr:uid="{00000000-0005-0000-0000-000091590000}"/>
    <cellStyle name="Normal 12 4 2 3" xfId="22930" xr:uid="{00000000-0005-0000-0000-000092590000}"/>
    <cellStyle name="Normal 12 4 2 4" xfId="22931" xr:uid="{00000000-0005-0000-0000-000093590000}"/>
    <cellStyle name="Normal 12 4 2 5" xfId="22932" xr:uid="{00000000-0005-0000-0000-000094590000}"/>
    <cellStyle name="Normal 12 4 2 6" xfId="22933" xr:uid="{00000000-0005-0000-0000-000095590000}"/>
    <cellStyle name="Normal 12 4 2 7" xfId="22934" xr:uid="{00000000-0005-0000-0000-000096590000}"/>
    <cellStyle name="Normal 12 4 3" xfId="22935" xr:uid="{00000000-0005-0000-0000-000097590000}"/>
    <cellStyle name="Normal 12 4 4" xfId="22936" xr:uid="{00000000-0005-0000-0000-000098590000}"/>
    <cellStyle name="Normal 12 4 5" xfId="22937" xr:uid="{00000000-0005-0000-0000-000099590000}"/>
    <cellStyle name="Normal 12 4 6" xfId="22938" xr:uid="{00000000-0005-0000-0000-00009A590000}"/>
    <cellStyle name="Normal 12 4 7" xfId="22939" xr:uid="{00000000-0005-0000-0000-00009B590000}"/>
    <cellStyle name="Normal 12 4 8" xfId="22940" xr:uid="{00000000-0005-0000-0000-00009C590000}"/>
    <cellStyle name="Normal 12 5" xfId="22941" xr:uid="{00000000-0005-0000-0000-00009D590000}"/>
    <cellStyle name="Normal 12 5 2" xfId="22942" xr:uid="{00000000-0005-0000-0000-00009E590000}"/>
    <cellStyle name="Normal 12 5 2 2" xfId="22943" xr:uid="{00000000-0005-0000-0000-00009F590000}"/>
    <cellStyle name="Normal 12 5 2 3" xfId="22944" xr:uid="{00000000-0005-0000-0000-0000A0590000}"/>
    <cellStyle name="Normal 12 5 2 4" xfId="22945" xr:uid="{00000000-0005-0000-0000-0000A1590000}"/>
    <cellStyle name="Normal 12 5 2 5" xfId="22946" xr:uid="{00000000-0005-0000-0000-0000A2590000}"/>
    <cellStyle name="Normal 12 5 2 6" xfId="22947" xr:uid="{00000000-0005-0000-0000-0000A3590000}"/>
    <cellStyle name="Normal 12 5 2 7" xfId="22948" xr:uid="{00000000-0005-0000-0000-0000A4590000}"/>
    <cellStyle name="Normal 12 5 3" xfId="22949" xr:uid="{00000000-0005-0000-0000-0000A5590000}"/>
    <cellStyle name="Normal 12 5 4" xfId="22950" xr:uid="{00000000-0005-0000-0000-0000A6590000}"/>
    <cellStyle name="Normal 12 5 5" xfId="22951" xr:uid="{00000000-0005-0000-0000-0000A7590000}"/>
    <cellStyle name="Normal 12 5 6" xfId="22952" xr:uid="{00000000-0005-0000-0000-0000A8590000}"/>
    <cellStyle name="Normal 12 5 7" xfId="22953" xr:uid="{00000000-0005-0000-0000-0000A9590000}"/>
    <cellStyle name="Normal 12 5 8" xfId="22954" xr:uid="{00000000-0005-0000-0000-0000AA590000}"/>
    <cellStyle name="Normal 12 6" xfId="22955" xr:uid="{00000000-0005-0000-0000-0000AB590000}"/>
    <cellStyle name="Normal 12 6 2" xfId="22956" xr:uid="{00000000-0005-0000-0000-0000AC590000}"/>
    <cellStyle name="Normal 12 6 2 2" xfId="22957" xr:uid="{00000000-0005-0000-0000-0000AD590000}"/>
    <cellStyle name="Normal 12 6 2 3" xfId="22958" xr:uid="{00000000-0005-0000-0000-0000AE590000}"/>
    <cellStyle name="Normal 12 6 2 4" xfId="22959" xr:uid="{00000000-0005-0000-0000-0000AF590000}"/>
    <cellStyle name="Normal 12 6 2 5" xfId="22960" xr:uid="{00000000-0005-0000-0000-0000B0590000}"/>
    <cellStyle name="Normal 12 6 2 6" xfId="22961" xr:uid="{00000000-0005-0000-0000-0000B1590000}"/>
    <cellStyle name="Normal 12 6 2 7" xfId="22962" xr:uid="{00000000-0005-0000-0000-0000B2590000}"/>
    <cellStyle name="Normal 12 6 3" xfId="22963" xr:uid="{00000000-0005-0000-0000-0000B3590000}"/>
    <cellStyle name="Normal 12 6 4" xfId="22964" xr:uid="{00000000-0005-0000-0000-0000B4590000}"/>
    <cellStyle name="Normal 12 6 5" xfId="22965" xr:uid="{00000000-0005-0000-0000-0000B5590000}"/>
    <cellStyle name="Normal 12 6 6" xfId="22966" xr:uid="{00000000-0005-0000-0000-0000B6590000}"/>
    <cellStyle name="Normal 12 6 7" xfId="22967" xr:uid="{00000000-0005-0000-0000-0000B7590000}"/>
    <cellStyle name="Normal 12 6 8" xfId="22968" xr:uid="{00000000-0005-0000-0000-0000B8590000}"/>
    <cellStyle name="Normal 12 7" xfId="22969" xr:uid="{00000000-0005-0000-0000-0000B9590000}"/>
    <cellStyle name="Normal 12 7 2" xfId="22970" xr:uid="{00000000-0005-0000-0000-0000BA590000}"/>
    <cellStyle name="Normal 12 7 2 2" xfId="22971" xr:uid="{00000000-0005-0000-0000-0000BB590000}"/>
    <cellStyle name="Normal 12 7 2 3" xfId="22972" xr:uid="{00000000-0005-0000-0000-0000BC590000}"/>
    <cellStyle name="Normal 12 7 2 4" xfId="22973" xr:uid="{00000000-0005-0000-0000-0000BD590000}"/>
    <cellStyle name="Normal 12 7 2 5" xfId="22974" xr:uid="{00000000-0005-0000-0000-0000BE590000}"/>
    <cellStyle name="Normal 12 7 2 6" xfId="22975" xr:uid="{00000000-0005-0000-0000-0000BF590000}"/>
    <cellStyle name="Normal 12 7 2 7" xfId="22976" xr:uid="{00000000-0005-0000-0000-0000C0590000}"/>
    <cellStyle name="Normal 12 7 3" xfId="22977" xr:uid="{00000000-0005-0000-0000-0000C1590000}"/>
    <cellStyle name="Normal 12 7 4" xfId="22978" xr:uid="{00000000-0005-0000-0000-0000C2590000}"/>
    <cellStyle name="Normal 12 7 5" xfId="22979" xr:uid="{00000000-0005-0000-0000-0000C3590000}"/>
    <cellStyle name="Normal 12 7 6" xfId="22980" xr:uid="{00000000-0005-0000-0000-0000C4590000}"/>
    <cellStyle name="Normal 12 7 7" xfId="22981" xr:uid="{00000000-0005-0000-0000-0000C5590000}"/>
    <cellStyle name="Normal 12 7 8" xfId="22982" xr:uid="{00000000-0005-0000-0000-0000C6590000}"/>
    <cellStyle name="Normal 12 8" xfId="22983" xr:uid="{00000000-0005-0000-0000-0000C7590000}"/>
    <cellStyle name="Normal 12 8 10" xfId="22984" xr:uid="{00000000-0005-0000-0000-0000C8590000}"/>
    <cellStyle name="Normal 12 8 2" xfId="22985" xr:uid="{00000000-0005-0000-0000-0000C9590000}"/>
    <cellStyle name="Normal 12 8 2 2" xfId="22986" xr:uid="{00000000-0005-0000-0000-0000CA590000}"/>
    <cellStyle name="Normal 12 8 2 3" xfId="22987" xr:uid="{00000000-0005-0000-0000-0000CB590000}"/>
    <cellStyle name="Normal 12 8 2 4" xfId="22988" xr:uid="{00000000-0005-0000-0000-0000CC590000}"/>
    <cellStyle name="Normal 12 8 2 5" xfId="22989" xr:uid="{00000000-0005-0000-0000-0000CD590000}"/>
    <cellStyle name="Normal 12 8 2 6" xfId="22990" xr:uid="{00000000-0005-0000-0000-0000CE590000}"/>
    <cellStyle name="Normal 12 8 2 7" xfId="22991" xr:uid="{00000000-0005-0000-0000-0000CF590000}"/>
    <cellStyle name="Normal 12 8 3" xfId="22992" xr:uid="{00000000-0005-0000-0000-0000D0590000}"/>
    <cellStyle name="Normal 12 8 3 2" xfId="22993" xr:uid="{00000000-0005-0000-0000-0000D1590000}"/>
    <cellStyle name="Normal 12 8 3 3" xfId="22994" xr:uid="{00000000-0005-0000-0000-0000D2590000}"/>
    <cellStyle name="Normal 12 8 3 4" xfId="22995" xr:uid="{00000000-0005-0000-0000-0000D3590000}"/>
    <cellStyle name="Normal 12 8 3 5" xfId="22996" xr:uid="{00000000-0005-0000-0000-0000D4590000}"/>
    <cellStyle name="Normal 12 8 3 6" xfId="22997" xr:uid="{00000000-0005-0000-0000-0000D5590000}"/>
    <cellStyle name="Normal 12 8 3 7" xfId="22998" xr:uid="{00000000-0005-0000-0000-0000D6590000}"/>
    <cellStyle name="Normal 12 8 4" xfId="22999" xr:uid="{00000000-0005-0000-0000-0000D7590000}"/>
    <cellStyle name="Normal 12 8 5" xfId="23000" xr:uid="{00000000-0005-0000-0000-0000D8590000}"/>
    <cellStyle name="Normal 12 8 6" xfId="23001" xr:uid="{00000000-0005-0000-0000-0000D9590000}"/>
    <cellStyle name="Normal 12 8 7" xfId="23002" xr:uid="{00000000-0005-0000-0000-0000DA590000}"/>
    <cellStyle name="Normal 12 8 8" xfId="23003" xr:uid="{00000000-0005-0000-0000-0000DB590000}"/>
    <cellStyle name="Normal 12 8 9" xfId="23004" xr:uid="{00000000-0005-0000-0000-0000DC590000}"/>
    <cellStyle name="Normal 12 9" xfId="23005" xr:uid="{00000000-0005-0000-0000-0000DD590000}"/>
    <cellStyle name="Normal 13" xfId="23006" xr:uid="{00000000-0005-0000-0000-0000DE590000}"/>
    <cellStyle name="Normal 13 10" xfId="23007" xr:uid="{00000000-0005-0000-0000-0000DF590000}"/>
    <cellStyle name="Normal 13 11" xfId="23008" xr:uid="{00000000-0005-0000-0000-0000E0590000}"/>
    <cellStyle name="Normal 13 12" xfId="23009" xr:uid="{00000000-0005-0000-0000-0000E1590000}"/>
    <cellStyle name="Normal 13 13" xfId="23010" xr:uid="{00000000-0005-0000-0000-0000E2590000}"/>
    <cellStyle name="Normal 13 2" xfId="23011" xr:uid="{00000000-0005-0000-0000-0000E3590000}"/>
    <cellStyle name="Normal 13 2 2" xfId="23012" xr:uid="{00000000-0005-0000-0000-0000E4590000}"/>
    <cellStyle name="Normal 13 2 2 2" xfId="23013" xr:uid="{00000000-0005-0000-0000-0000E5590000}"/>
    <cellStyle name="Normal 13 2 2 2 2" xfId="23014" xr:uid="{00000000-0005-0000-0000-0000E6590000}"/>
    <cellStyle name="Normal 13 2 2 2 2 2" xfId="23015" xr:uid="{00000000-0005-0000-0000-0000E7590000}"/>
    <cellStyle name="Normal 13 2 2 2 2 3" xfId="23016" xr:uid="{00000000-0005-0000-0000-0000E8590000}"/>
    <cellStyle name="Normal 13 2 2 2 2 4" xfId="23017" xr:uid="{00000000-0005-0000-0000-0000E9590000}"/>
    <cellStyle name="Normal 13 2 2 2 2 5" xfId="23018" xr:uid="{00000000-0005-0000-0000-0000EA590000}"/>
    <cellStyle name="Normal 13 2 2 2 2 6" xfId="23019" xr:uid="{00000000-0005-0000-0000-0000EB590000}"/>
    <cellStyle name="Normal 13 2 2 2 2 7" xfId="23020" xr:uid="{00000000-0005-0000-0000-0000EC590000}"/>
    <cellStyle name="Normal 13 2 2 2 3" xfId="23021" xr:uid="{00000000-0005-0000-0000-0000ED590000}"/>
    <cellStyle name="Normal 13 2 2 2 4" xfId="23022" xr:uid="{00000000-0005-0000-0000-0000EE590000}"/>
    <cellStyle name="Normal 13 2 2 2 5" xfId="23023" xr:uid="{00000000-0005-0000-0000-0000EF590000}"/>
    <cellStyle name="Normal 13 2 2 2 6" xfId="23024" xr:uid="{00000000-0005-0000-0000-0000F0590000}"/>
    <cellStyle name="Normal 13 2 2 2 7" xfId="23025" xr:uid="{00000000-0005-0000-0000-0000F1590000}"/>
    <cellStyle name="Normal 13 2 2 2 8" xfId="23026" xr:uid="{00000000-0005-0000-0000-0000F2590000}"/>
    <cellStyle name="Normal 13 2 2 3" xfId="23027" xr:uid="{00000000-0005-0000-0000-0000F3590000}"/>
    <cellStyle name="Normal 13 2 2 3 10" xfId="23028" xr:uid="{00000000-0005-0000-0000-0000F4590000}"/>
    <cellStyle name="Normal 13 2 2 3 2" xfId="23029" xr:uid="{00000000-0005-0000-0000-0000F5590000}"/>
    <cellStyle name="Normal 13 2 2 3 2 2" xfId="23030" xr:uid="{00000000-0005-0000-0000-0000F6590000}"/>
    <cellStyle name="Normal 13 2 2 3 2 3" xfId="23031" xr:uid="{00000000-0005-0000-0000-0000F7590000}"/>
    <cellStyle name="Normal 13 2 2 3 2 4" xfId="23032" xr:uid="{00000000-0005-0000-0000-0000F8590000}"/>
    <cellStyle name="Normal 13 2 2 3 2 5" xfId="23033" xr:uid="{00000000-0005-0000-0000-0000F9590000}"/>
    <cellStyle name="Normal 13 2 2 3 2 6" xfId="23034" xr:uid="{00000000-0005-0000-0000-0000FA590000}"/>
    <cellStyle name="Normal 13 2 2 3 2 7" xfId="23035" xr:uid="{00000000-0005-0000-0000-0000FB590000}"/>
    <cellStyle name="Normal 13 2 2 3 3" xfId="23036" xr:uid="{00000000-0005-0000-0000-0000FC590000}"/>
    <cellStyle name="Normal 13 2 2 3 3 2" xfId="23037" xr:uid="{00000000-0005-0000-0000-0000FD590000}"/>
    <cellStyle name="Normal 13 2 2 3 3 3" xfId="23038" xr:uid="{00000000-0005-0000-0000-0000FE590000}"/>
    <cellStyle name="Normal 13 2 2 3 3 4" xfId="23039" xr:uid="{00000000-0005-0000-0000-0000FF590000}"/>
    <cellStyle name="Normal 13 2 2 3 3 5" xfId="23040" xr:uid="{00000000-0005-0000-0000-0000005A0000}"/>
    <cellStyle name="Normal 13 2 2 3 3 6" xfId="23041" xr:uid="{00000000-0005-0000-0000-0000015A0000}"/>
    <cellStyle name="Normal 13 2 2 3 3 7" xfId="23042" xr:uid="{00000000-0005-0000-0000-0000025A0000}"/>
    <cellStyle name="Normal 13 2 2 3 4" xfId="23043" xr:uid="{00000000-0005-0000-0000-0000035A0000}"/>
    <cellStyle name="Normal 13 2 2 3 5" xfId="23044" xr:uid="{00000000-0005-0000-0000-0000045A0000}"/>
    <cellStyle name="Normal 13 2 2 3 6" xfId="23045" xr:uid="{00000000-0005-0000-0000-0000055A0000}"/>
    <cellStyle name="Normal 13 2 2 3 7" xfId="23046" xr:uid="{00000000-0005-0000-0000-0000065A0000}"/>
    <cellStyle name="Normal 13 2 2 3 8" xfId="23047" xr:uid="{00000000-0005-0000-0000-0000075A0000}"/>
    <cellStyle name="Normal 13 2 2 3 9" xfId="23048" xr:uid="{00000000-0005-0000-0000-0000085A0000}"/>
    <cellStyle name="Normal 13 2 2 4" xfId="23049" xr:uid="{00000000-0005-0000-0000-0000095A0000}"/>
    <cellStyle name="Normal 13 2 2 5" xfId="23050" xr:uid="{00000000-0005-0000-0000-00000A5A0000}"/>
    <cellStyle name="Normal 13 2 2 6" xfId="23051" xr:uid="{00000000-0005-0000-0000-00000B5A0000}"/>
    <cellStyle name="Normal 13 2 2 7" xfId="23052" xr:uid="{00000000-0005-0000-0000-00000C5A0000}"/>
    <cellStyle name="Normal 13 2 2 8" xfId="23053" xr:uid="{00000000-0005-0000-0000-00000D5A0000}"/>
    <cellStyle name="Normal 13 2 2 9" xfId="23054" xr:uid="{00000000-0005-0000-0000-00000E5A0000}"/>
    <cellStyle name="Normal 13 2 3" xfId="23055" xr:uid="{00000000-0005-0000-0000-00000F5A0000}"/>
    <cellStyle name="Normal 13 2 3 2" xfId="23056" xr:uid="{00000000-0005-0000-0000-0000105A0000}"/>
    <cellStyle name="Normal 13 2 3 2 2" xfId="23057" xr:uid="{00000000-0005-0000-0000-0000115A0000}"/>
    <cellStyle name="Normal 13 2 3 2 2 2" xfId="23058" xr:uid="{00000000-0005-0000-0000-0000125A0000}"/>
    <cellStyle name="Normal 13 2 3 2 2 3" xfId="23059" xr:uid="{00000000-0005-0000-0000-0000135A0000}"/>
    <cellStyle name="Normal 13 2 3 2 2 4" xfId="23060" xr:uid="{00000000-0005-0000-0000-0000145A0000}"/>
    <cellStyle name="Normal 13 2 3 2 2 5" xfId="23061" xr:uid="{00000000-0005-0000-0000-0000155A0000}"/>
    <cellStyle name="Normal 13 2 3 2 2 6" xfId="23062" xr:uid="{00000000-0005-0000-0000-0000165A0000}"/>
    <cellStyle name="Normal 13 2 3 2 2 7" xfId="23063" xr:uid="{00000000-0005-0000-0000-0000175A0000}"/>
    <cellStyle name="Normal 13 2 3 2 3" xfId="23064" xr:uid="{00000000-0005-0000-0000-0000185A0000}"/>
    <cellStyle name="Normal 13 2 3 2 4" xfId="23065" xr:uid="{00000000-0005-0000-0000-0000195A0000}"/>
    <cellStyle name="Normal 13 2 3 2 5" xfId="23066" xr:uid="{00000000-0005-0000-0000-00001A5A0000}"/>
    <cellStyle name="Normal 13 2 3 2 6" xfId="23067" xr:uid="{00000000-0005-0000-0000-00001B5A0000}"/>
    <cellStyle name="Normal 13 2 3 2 7" xfId="23068" xr:uid="{00000000-0005-0000-0000-00001C5A0000}"/>
    <cellStyle name="Normal 13 2 3 2 8" xfId="23069" xr:uid="{00000000-0005-0000-0000-00001D5A0000}"/>
    <cellStyle name="Normal 13 2 3 3" xfId="23070" xr:uid="{00000000-0005-0000-0000-00001E5A0000}"/>
    <cellStyle name="Normal 13 2 3 3 10" xfId="23071" xr:uid="{00000000-0005-0000-0000-00001F5A0000}"/>
    <cellStyle name="Normal 13 2 3 3 2" xfId="23072" xr:uid="{00000000-0005-0000-0000-0000205A0000}"/>
    <cellStyle name="Normal 13 2 3 3 2 2" xfId="23073" xr:uid="{00000000-0005-0000-0000-0000215A0000}"/>
    <cellStyle name="Normal 13 2 3 3 2 3" xfId="23074" xr:uid="{00000000-0005-0000-0000-0000225A0000}"/>
    <cellStyle name="Normal 13 2 3 3 2 4" xfId="23075" xr:uid="{00000000-0005-0000-0000-0000235A0000}"/>
    <cellStyle name="Normal 13 2 3 3 2 5" xfId="23076" xr:uid="{00000000-0005-0000-0000-0000245A0000}"/>
    <cellStyle name="Normal 13 2 3 3 2 6" xfId="23077" xr:uid="{00000000-0005-0000-0000-0000255A0000}"/>
    <cellStyle name="Normal 13 2 3 3 2 7" xfId="23078" xr:uid="{00000000-0005-0000-0000-0000265A0000}"/>
    <cellStyle name="Normal 13 2 3 3 3" xfId="23079" xr:uid="{00000000-0005-0000-0000-0000275A0000}"/>
    <cellStyle name="Normal 13 2 3 3 3 2" xfId="23080" xr:uid="{00000000-0005-0000-0000-0000285A0000}"/>
    <cellStyle name="Normal 13 2 3 3 3 3" xfId="23081" xr:uid="{00000000-0005-0000-0000-0000295A0000}"/>
    <cellStyle name="Normal 13 2 3 3 3 4" xfId="23082" xr:uid="{00000000-0005-0000-0000-00002A5A0000}"/>
    <cellStyle name="Normal 13 2 3 3 3 5" xfId="23083" xr:uid="{00000000-0005-0000-0000-00002B5A0000}"/>
    <cellStyle name="Normal 13 2 3 3 3 6" xfId="23084" xr:uid="{00000000-0005-0000-0000-00002C5A0000}"/>
    <cellStyle name="Normal 13 2 3 3 3 7" xfId="23085" xr:uid="{00000000-0005-0000-0000-00002D5A0000}"/>
    <cellStyle name="Normal 13 2 3 3 4" xfId="23086" xr:uid="{00000000-0005-0000-0000-00002E5A0000}"/>
    <cellStyle name="Normal 13 2 3 3 5" xfId="23087" xr:uid="{00000000-0005-0000-0000-00002F5A0000}"/>
    <cellStyle name="Normal 13 2 3 3 6" xfId="23088" xr:uid="{00000000-0005-0000-0000-0000305A0000}"/>
    <cellStyle name="Normal 13 2 3 3 7" xfId="23089" xr:uid="{00000000-0005-0000-0000-0000315A0000}"/>
    <cellStyle name="Normal 13 2 3 3 8" xfId="23090" xr:uid="{00000000-0005-0000-0000-0000325A0000}"/>
    <cellStyle name="Normal 13 2 3 3 9" xfId="23091" xr:uid="{00000000-0005-0000-0000-0000335A0000}"/>
    <cellStyle name="Normal 13 2 3 4" xfId="23092" xr:uid="{00000000-0005-0000-0000-0000345A0000}"/>
    <cellStyle name="Normal 13 2 3 5" xfId="23093" xr:uid="{00000000-0005-0000-0000-0000355A0000}"/>
    <cellStyle name="Normal 13 2 3 6" xfId="23094" xr:uid="{00000000-0005-0000-0000-0000365A0000}"/>
    <cellStyle name="Normal 13 2 3 7" xfId="23095" xr:uid="{00000000-0005-0000-0000-0000375A0000}"/>
    <cellStyle name="Normal 13 2 3 8" xfId="23096" xr:uid="{00000000-0005-0000-0000-0000385A0000}"/>
    <cellStyle name="Normal 13 2 3 9" xfId="23097" xr:uid="{00000000-0005-0000-0000-0000395A0000}"/>
    <cellStyle name="Normal 13 2 4" xfId="23098" xr:uid="{00000000-0005-0000-0000-00003A5A0000}"/>
    <cellStyle name="Normal 13 2 5" xfId="23099" xr:uid="{00000000-0005-0000-0000-00003B5A0000}"/>
    <cellStyle name="Normal 13 2 6" xfId="23100" xr:uid="{00000000-0005-0000-0000-00003C5A0000}"/>
    <cellStyle name="Normal 13 2 7" xfId="23101" xr:uid="{00000000-0005-0000-0000-00003D5A0000}"/>
    <cellStyle name="Normal 13 2 8" xfId="23102" xr:uid="{00000000-0005-0000-0000-00003E5A0000}"/>
    <cellStyle name="Normal 13 2 9" xfId="23103" xr:uid="{00000000-0005-0000-0000-00003F5A0000}"/>
    <cellStyle name="Normal 13 3" xfId="23104" xr:uid="{00000000-0005-0000-0000-0000405A0000}"/>
    <cellStyle name="Normal 13 3 2" xfId="23105" xr:uid="{00000000-0005-0000-0000-0000415A0000}"/>
    <cellStyle name="Normal 13 3 2 2" xfId="23106" xr:uid="{00000000-0005-0000-0000-0000425A0000}"/>
    <cellStyle name="Normal 13 3 2 2 2" xfId="23107" xr:uid="{00000000-0005-0000-0000-0000435A0000}"/>
    <cellStyle name="Normal 13 3 2 2 3" xfId="23108" xr:uid="{00000000-0005-0000-0000-0000445A0000}"/>
    <cellStyle name="Normal 13 3 2 2 4" xfId="23109" xr:uid="{00000000-0005-0000-0000-0000455A0000}"/>
    <cellStyle name="Normal 13 3 2 2 5" xfId="23110" xr:uid="{00000000-0005-0000-0000-0000465A0000}"/>
    <cellStyle name="Normal 13 3 2 2 6" xfId="23111" xr:uid="{00000000-0005-0000-0000-0000475A0000}"/>
    <cellStyle name="Normal 13 3 2 2 7" xfId="23112" xr:uid="{00000000-0005-0000-0000-0000485A0000}"/>
    <cellStyle name="Normal 13 3 2 3" xfId="23113" xr:uid="{00000000-0005-0000-0000-0000495A0000}"/>
    <cellStyle name="Normal 13 3 2 4" xfId="23114" xr:uid="{00000000-0005-0000-0000-00004A5A0000}"/>
    <cellStyle name="Normal 13 3 2 5" xfId="23115" xr:uid="{00000000-0005-0000-0000-00004B5A0000}"/>
    <cellStyle name="Normal 13 3 2 6" xfId="23116" xr:uid="{00000000-0005-0000-0000-00004C5A0000}"/>
    <cellStyle name="Normal 13 3 2 7" xfId="23117" xr:uid="{00000000-0005-0000-0000-00004D5A0000}"/>
    <cellStyle name="Normal 13 3 2 8" xfId="23118" xr:uid="{00000000-0005-0000-0000-00004E5A0000}"/>
    <cellStyle name="Normal 13 3 3" xfId="23119" xr:uid="{00000000-0005-0000-0000-00004F5A0000}"/>
    <cellStyle name="Normal 13 3 3 10" xfId="23120" xr:uid="{00000000-0005-0000-0000-0000505A0000}"/>
    <cellStyle name="Normal 13 3 3 2" xfId="23121" xr:uid="{00000000-0005-0000-0000-0000515A0000}"/>
    <cellStyle name="Normal 13 3 3 2 2" xfId="23122" xr:uid="{00000000-0005-0000-0000-0000525A0000}"/>
    <cellStyle name="Normal 13 3 3 2 3" xfId="23123" xr:uid="{00000000-0005-0000-0000-0000535A0000}"/>
    <cellStyle name="Normal 13 3 3 2 4" xfId="23124" xr:uid="{00000000-0005-0000-0000-0000545A0000}"/>
    <cellStyle name="Normal 13 3 3 2 5" xfId="23125" xr:uid="{00000000-0005-0000-0000-0000555A0000}"/>
    <cellStyle name="Normal 13 3 3 2 6" xfId="23126" xr:uid="{00000000-0005-0000-0000-0000565A0000}"/>
    <cellStyle name="Normal 13 3 3 2 7" xfId="23127" xr:uid="{00000000-0005-0000-0000-0000575A0000}"/>
    <cellStyle name="Normal 13 3 3 3" xfId="23128" xr:uid="{00000000-0005-0000-0000-0000585A0000}"/>
    <cellStyle name="Normal 13 3 3 3 2" xfId="23129" xr:uid="{00000000-0005-0000-0000-0000595A0000}"/>
    <cellStyle name="Normal 13 3 3 3 3" xfId="23130" xr:uid="{00000000-0005-0000-0000-00005A5A0000}"/>
    <cellStyle name="Normal 13 3 3 3 4" xfId="23131" xr:uid="{00000000-0005-0000-0000-00005B5A0000}"/>
    <cellStyle name="Normal 13 3 3 3 5" xfId="23132" xr:uid="{00000000-0005-0000-0000-00005C5A0000}"/>
    <cellStyle name="Normal 13 3 3 3 6" xfId="23133" xr:uid="{00000000-0005-0000-0000-00005D5A0000}"/>
    <cellStyle name="Normal 13 3 3 3 7" xfId="23134" xr:uid="{00000000-0005-0000-0000-00005E5A0000}"/>
    <cellStyle name="Normal 13 3 3 4" xfId="23135" xr:uid="{00000000-0005-0000-0000-00005F5A0000}"/>
    <cellStyle name="Normal 13 3 3 5" xfId="23136" xr:uid="{00000000-0005-0000-0000-0000605A0000}"/>
    <cellStyle name="Normal 13 3 3 6" xfId="23137" xr:uid="{00000000-0005-0000-0000-0000615A0000}"/>
    <cellStyle name="Normal 13 3 3 7" xfId="23138" xr:uid="{00000000-0005-0000-0000-0000625A0000}"/>
    <cellStyle name="Normal 13 3 3 8" xfId="23139" xr:uid="{00000000-0005-0000-0000-0000635A0000}"/>
    <cellStyle name="Normal 13 3 3 9" xfId="23140" xr:uid="{00000000-0005-0000-0000-0000645A0000}"/>
    <cellStyle name="Normal 13 3 4" xfId="23141" xr:uid="{00000000-0005-0000-0000-0000655A0000}"/>
    <cellStyle name="Normal 13 3 5" xfId="23142" xr:uid="{00000000-0005-0000-0000-0000665A0000}"/>
    <cellStyle name="Normal 13 3 6" xfId="23143" xr:uid="{00000000-0005-0000-0000-0000675A0000}"/>
    <cellStyle name="Normal 13 3 7" xfId="23144" xr:uid="{00000000-0005-0000-0000-0000685A0000}"/>
    <cellStyle name="Normal 13 3 8" xfId="23145" xr:uid="{00000000-0005-0000-0000-0000695A0000}"/>
    <cellStyle name="Normal 13 3 9" xfId="23146" xr:uid="{00000000-0005-0000-0000-00006A5A0000}"/>
    <cellStyle name="Normal 13 4" xfId="23147" xr:uid="{00000000-0005-0000-0000-00006B5A0000}"/>
    <cellStyle name="Normal 13 4 2" xfId="23148" xr:uid="{00000000-0005-0000-0000-00006C5A0000}"/>
    <cellStyle name="Normal 13 4 2 2" xfId="23149" xr:uid="{00000000-0005-0000-0000-00006D5A0000}"/>
    <cellStyle name="Normal 13 4 2 3" xfId="23150" xr:uid="{00000000-0005-0000-0000-00006E5A0000}"/>
    <cellStyle name="Normal 13 4 2 4" xfId="23151" xr:uid="{00000000-0005-0000-0000-00006F5A0000}"/>
    <cellStyle name="Normal 13 4 2 5" xfId="23152" xr:uid="{00000000-0005-0000-0000-0000705A0000}"/>
    <cellStyle name="Normal 13 4 2 6" xfId="23153" xr:uid="{00000000-0005-0000-0000-0000715A0000}"/>
    <cellStyle name="Normal 13 4 2 7" xfId="23154" xr:uid="{00000000-0005-0000-0000-0000725A0000}"/>
    <cellStyle name="Normal 13 4 3" xfId="23155" xr:uid="{00000000-0005-0000-0000-0000735A0000}"/>
    <cellStyle name="Normal 13 4 4" xfId="23156" xr:uid="{00000000-0005-0000-0000-0000745A0000}"/>
    <cellStyle name="Normal 13 4 5" xfId="23157" xr:uid="{00000000-0005-0000-0000-0000755A0000}"/>
    <cellStyle name="Normal 13 4 6" xfId="23158" xr:uid="{00000000-0005-0000-0000-0000765A0000}"/>
    <cellStyle name="Normal 13 4 7" xfId="23159" xr:uid="{00000000-0005-0000-0000-0000775A0000}"/>
    <cellStyle name="Normal 13 4 8" xfId="23160" xr:uid="{00000000-0005-0000-0000-0000785A0000}"/>
    <cellStyle name="Normal 13 5" xfId="23161" xr:uid="{00000000-0005-0000-0000-0000795A0000}"/>
    <cellStyle name="Normal 13 5 2" xfId="23162" xr:uid="{00000000-0005-0000-0000-00007A5A0000}"/>
    <cellStyle name="Normal 13 5 2 2" xfId="23163" xr:uid="{00000000-0005-0000-0000-00007B5A0000}"/>
    <cellStyle name="Normal 13 5 2 3" xfId="23164" xr:uid="{00000000-0005-0000-0000-00007C5A0000}"/>
    <cellStyle name="Normal 13 5 2 4" xfId="23165" xr:uid="{00000000-0005-0000-0000-00007D5A0000}"/>
    <cellStyle name="Normal 13 5 2 5" xfId="23166" xr:uid="{00000000-0005-0000-0000-00007E5A0000}"/>
    <cellStyle name="Normal 13 5 2 6" xfId="23167" xr:uid="{00000000-0005-0000-0000-00007F5A0000}"/>
    <cellStyle name="Normal 13 5 2 7" xfId="23168" xr:uid="{00000000-0005-0000-0000-0000805A0000}"/>
    <cellStyle name="Normal 13 5 3" xfId="23169" xr:uid="{00000000-0005-0000-0000-0000815A0000}"/>
    <cellStyle name="Normal 13 5 4" xfId="23170" xr:uid="{00000000-0005-0000-0000-0000825A0000}"/>
    <cellStyle name="Normal 13 5 5" xfId="23171" xr:uid="{00000000-0005-0000-0000-0000835A0000}"/>
    <cellStyle name="Normal 13 5 6" xfId="23172" xr:uid="{00000000-0005-0000-0000-0000845A0000}"/>
    <cellStyle name="Normal 13 5 7" xfId="23173" xr:uid="{00000000-0005-0000-0000-0000855A0000}"/>
    <cellStyle name="Normal 13 5 8" xfId="23174" xr:uid="{00000000-0005-0000-0000-0000865A0000}"/>
    <cellStyle name="Normal 13 6" xfId="23175" xr:uid="{00000000-0005-0000-0000-0000875A0000}"/>
    <cellStyle name="Normal 13 6 2" xfId="23176" xr:uid="{00000000-0005-0000-0000-0000885A0000}"/>
    <cellStyle name="Normal 13 6 2 2" xfId="23177" xr:uid="{00000000-0005-0000-0000-0000895A0000}"/>
    <cellStyle name="Normal 13 6 2 3" xfId="23178" xr:uid="{00000000-0005-0000-0000-00008A5A0000}"/>
    <cellStyle name="Normal 13 6 2 4" xfId="23179" xr:uid="{00000000-0005-0000-0000-00008B5A0000}"/>
    <cellStyle name="Normal 13 6 2 5" xfId="23180" xr:uid="{00000000-0005-0000-0000-00008C5A0000}"/>
    <cellStyle name="Normal 13 6 2 6" xfId="23181" xr:uid="{00000000-0005-0000-0000-00008D5A0000}"/>
    <cellStyle name="Normal 13 6 2 7" xfId="23182" xr:uid="{00000000-0005-0000-0000-00008E5A0000}"/>
    <cellStyle name="Normal 13 6 3" xfId="23183" xr:uid="{00000000-0005-0000-0000-00008F5A0000}"/>
    <cellStyle name="Normal 13 6 4" xfId="23184" xr:uid="{00000000-0005-0000-0000-0000905A0000}"/>
    <cellStyle name="Normal 13 6 5" xfId="23185" xr:uid="{00000000-0005-0000-0000-0000915A0000}"/>
    <cellStyle name="Normal 13 6 6" xfId="23186" xr:uid="{00000000-0005-0000-0000-0000925A0000}"/>
    <cellStyle name="Normal 13 6 7" xfId="23187" xr:uid="{00000000-0005-0000-0000-0000935A0000}"/>
    <cellStyle name="Normal 13 6 8" xfId="23188" xr:uid="{00000000-0005-0000-0000-0000945A0000}"/>
    <cellStyle name="Normal 13 7" xfId="23189" xr:uid="{00000000-0005-0000-0000-0000955A0000}"/>
    <cellStyle name="Normal 13 7 10" xfId="23190" xr:uid="{00000000-0005-0000-0000-0000965A0000}"/>
    <cellStyle name="Normal 13 7 2" xfId="23191" xr:uid="{00000000-0005-0000-0000-0000975A0000}"/>
    <cellStyle name="Normal 13 7 2 2" xfId="23192" xr:uid="{00000000-0005-0000-0000-0000985A0000}"/>
    <cellStyle name="Normal 13 7 2 3" xfId="23193" xr:uid="{00000000-0005-0000-0000-0000995A0000}"/>
    <cellStyle name="Normal 13 7 2 4" xfId="23194" xr:uid="{00000000-0005-0000-0000-00009A5A0000}"/>
    <cellStyle name="Normal 13 7 2 5" xfId="23195" xr:uid="{00000000-0005-0000-0000-00009B5A0000}"/>
    <cellStyle name="Normal 13 7 2 6" xfId="23196" xr:uid="{00000000-0005-0000-0000-00009C5A0000}"/>
    <cellStyle name="Normal 13 7 2 7" xfId="23197" xr:uid="{00000000-0005-0000-0000-00009D5A0000}"/>
    <cellStyle name="Normal 13 7 3" xfId="23198" xr:uid="{00000000-0005-0000-0000-00009E5A0000}"/>
    <cellStyle name="Normal 13 7 3 2" xfId="23199" xr:uid="{00000000-0005-0000-0000-00009F5A0000}"/>
    <cellStyle name="Normal 13 7 3 3" xfId="23200" xr:uid="{00000000-0005-0000-0000-0000A05A0000}"/>
    <cellStyle name="Normal 13 7 3 4" xfId="23201" xr:uid="{00000000-0005-0000-0000-0000A15A0000}"/>
    <cellStyle name="Normal 13 7 3 5" xfId="23202" xr:uid="{00000000-0005-0000-0000-0000A25A0000}"/>
    <cellStyle name="Normal 13 7 3 6" xfId="23203" xr:uid="{00000000-0005-0000-0000-0000A35A0000}"/>
    <cellStyle name="Normal 13 7 3 7" xfId="23204" xr:uid="{00000000-0005-0000-0000-0000A45A0000}"/>
    <cellStyle name="Normal 13 7 4" xfId="23205" xr:uid="{00000000-0005-0000-0000-0000A55A0000}"/>
    <cellStyle name="Normal 13 7 5" xfId="23206" xr:uid="{00000000-0005-0000-0000-0000A65A0000}"/>
    <cellStyle name="Normal 13 7 6" xfId="23207" xr:uid="{00000000-0005-0000-0000-0000A75A0000}"/>
    <cellStyle name="Normal 13 7 7" xfId="23208" xr:uid="{00000000-0005-0000-0000-0000A85A0000}"/>
    <cellStyle name="Normal 13 7 8" xfId="23209" xr:uid="{00000000-0005-0000-0000-0000A95A0000}"/>
    <cellStyle name="Normal 13 7 9" xfId="23210" xr:uid="{00000000-0005-0000-0000-0000AA5A0000}"/>
    <cellStyle name="Normal 13 8" xfId="23211" xr:uid="{00000000-0005-0000-0000-0000AB5A0000}"/>
    <cellStyle name="Normal 13 9" xfId="23212" xr:uid="{00000000-0005-0000-0000-0000AC5A0000}"/>
    <cellStyle name="Normal 14" xfId="23213" xr:uid="{00000000-0005-0000-0000-0000AD5A0000}"/>
    <cellStyle name="Normal 14 10" xfId="23214" xr:uid="{00000000-0005-0000-0000-0000AE5A0000}"/>
    <cellStyle name="Normal 14 2" xfId="23215" xr:uid="{00000000-0005-0000-0000-0000AF5A0000}"/>
    <cellStyle name="Normal 14 2 2" xfId="23216" xr:uid="{00000000-0005-0000-0000-0000B05A0000}"/>
    <cellStyle name="Normal 14 2 2 2" xfId="23217" xr:uid="{00000000-0005-0000-0000-0000B15A0000}"/>
    <cellStyle name="Normal 14 2 2 3" xfId="23218" xr:uid="{00000000-0005-0000-0000-0000B25A0000}"/>
    <cellStyle name="Normal 14 2 2 4" xfId="23219" xr:uid="{00000000-0005-0000-0000-0000B35A0000}"/>
    <cellStyle name="Normal 14 2 2 5" xfId="23220" xr:uid="{00000000-0005-0000-0000-0000B45A0000}"/>
    <cellStyle name="Normal 14 2 2 6" xfId="23221" xr:uid="{00000000-0005-0000-0000-0000B55A0000}"/>
    <cellStyle name="Normal 14 2 2 7" xfId="23222" xr:uid="{00000000-0005-0000-0000-0000B65A0000}"/>
    <cellStyle name="Normal 14 2 3" xfId="23223" xr:uid="{00000000-0005-0000-0000-0000B75A0000}"/>
    <cellStyle name="Normal 14 2 4" xfId="23224" xr:uid="{00000000-0005-0000-0000-0000B85A0000}"/>
    <cellStyle name="Normal 14 2 5" xfId="23225" xr:uid="{00000000-0005-0000-0000-0000B95A0000}"/>
    <cellStyle name="Normal 14 2 6" xfId="23226" xr:uid="{00000000-0005-0000-0000-0000BA5A0000}"/>
    <cellStyle name="Normal 14 2 7" xfId="23227" xr:uid="{00000000-0005-0000-0000-0000BB5A0000}"/>
    <cellStyle name="Normal 14 2 8" xfId="23228" xr:uid="{00000000-0005-0000-0000-0000BC5A0000}"/>
    <cellStyle name="Normal 14 3" xfId="23229" xr:uid="{00000000-0005-0000-0000-0000BD5A0000}"/>
    <cellStyle name="Normal 14 3 2" xfId="23230" xr:uid="{00000000-0005-0000-0000-0000BE5A0000}"/>
    <cellStyle name="Normal 14 3 2 2" xfId="23231" xr:uid="{00000000-0005-0000-0000-0000BF5A0000}"/>
    <cellStyle name="Normal 14 3 2 3" xfId="23232" xr:uid="{00000000-0005-0000-0000-0000C05A0000}"/>
    <cellStyle name="Normal 14 3 2 4" xfId="23233" xr:uid="{00000000-0005-0000-0000-0000C15A0000}"/>
    <cellStyle name="Normal 14 3 2 5" xfId="23234" xr:uid="{00000000-0005-0000-0000-0000C25A0000}"/>
    <cellStyle name="Normal 14 3 2 6" xfId="23235" xr:uid="{00000000-0005-0000-0000-0000C35A0000}"/>
    <cellStyle name="Normal 14 3 2 7" xfId="23236" xr:uid="{00000000-0005-0000-0000-0000C45A0000}"/>
    <cellStyle name="Normal 14 3 3" xfId="23237" xr:uid="{00000000-0005-0000-0000-0000C55A0000}"/>
    <cellStyle name="Normal 14 3 4" xfId="23238" xr:uid="{00000000-0005-0000-0000-0000C65A0000}"/>
    <cellStyle name="Normal 14 3 5" xfId="23239" xr:uid="{00000000-0005-0000-0000-0000C75A0000}"/>
    <cellStyle name="Normal 14 3 6" xfId="23240" xr:uid="{00000000-0005-0000-0000-0000C85A0000}"/>
    <cellStyle name="Normal 14 3 7" xfId="23241" xr:uid="{00000000-0005-0000-0000-0000C95A0000}"/>
    <cellStyle name="Normal 14 3 8" xfId="23242" xr:uid="{00000000-0005-0000-0000-0000CA5A0000}"/>
    <cellStyle name="Normal 14 4" xfId="23243" xr:uid="{00000000-0005-0000-0000-0000CB5A0000}"/>
    <cellStyle name="Normal 14 4 2" xfId="23244" xr:uid="{00000000-0005-0000-0000-0000CC5A0000}"/>
    <cellStyle name="Normal 14 4 3" xfId="23245" xr:uid="{00000000-0005-0000-0000-0000CD5A0000}"/>
    <cellStyle name="Normal 14 4 4" xfId="23246" xr:uid="{00000000-0005-0000-0000-0000CE5A0000}"/>
    <cellStyle name="Normal 14 4 5" xfId="23247" xr:uid="{00000000-0005-0000-0000-0000CF5A0000}"/>
    <cellStyle name="Normal 14 4 6" xfId="23248" xr:uid="{00000000-0005-0000-0000-0000D05A0000}"/>
    <cellStyle name="Normal 14 4 7" xfId="23249" xr:uid="{00000000-0005-0000-0000-0000D15A0000}"/>
    <cellStyle name="Normal 14 5" xfId="23250" xr:uid="{00000000-0005-0000-0000-0000D25A0000}"/>
    <cellStyle name="Normal 14 6" xfId="23251" xr:uid="{00000000-0005-0000-0000-0000D35A0000}"/>
    <cellStyle name="Normal 14 7" xfId="23252" xr:uid="{00000000-0005-0000-0000-0000D45A0000}"/>
    <cellStyle name="Normal 14 8" xfId="23253" xr:uid="{00000000-0005-0000-0000-0000D55A0000}"/>
    <cellStyle name="Normal 14 9" xfId="23254" xr:uid="{00000000-0005-0000-0000-0000D65A0000}"/>
    <cellStyle name="Normal 15" xfId="23255" xr:uid="{00000000-0005-0000-0000-0000D75A0000}"/>
    <cellStyle name="Normal 15 10" xfId="23256" xr:uid="{00000000-0005-0000-0000-0000D85A0000}"/>
    <cellStyle name="Normal 15 2" xfId="23257" xr:uid="{00000000-0005-0000-0000-0000D95A0000}"/>
    <cellStyle name="Normal 15 2 2" xfId="23258" xr:uid="{00000000-0005-0000-0000-0000DA5A0000}"/>
    <cellStyle name="Normal 15 2 2 2" xfId="23259" xr:uid="{00000000-0005-0000-0000-0000DB5A0000}"/>
    <cellStyle name="Normal 15 2 2 3" xfId="23260" xr:uid="{00000000-0005-0000-0000-0000DC5A0000}"/>
    <cellStyle name="Normal 15 2 2 4" xfId="23261" xr:uid="{00000000-0005-0000-0000-0000DD5A0000}"/>
    <cellStyle name="Normal 15 2 2 5" xfId="23262" xr:uid="{00000000-0005-0000-0000-0000DE5A0000}"/>
    <cellStyle name="Normal 15 2 2 6" xfId="23263" xr:uid="{00000000-0005-0000-0000-0000DF5A0000}"/>
    <cellStyle name="Normal 15 2 2 7" xfId="23264" xr:uid="{00000000-0005-0000-0000-0000E05A0000}"/>
    <cellStyle name="Normal 15 2 3" xfId="23265" xr:uid="{00000000-0005-0000-0000-0000E15A0000}"/>
    <cellStyle name="Normal 15 2 4" xfId="23266" xr:uid="{00000000-0005-0000-0000-0000E25A0000}"/>
    <cellStyle name="Normal 15 2 5" xfId="23267" xr:uid="{00000000-0005-0000-0000-0000E35A0000}"/>
    <cellStyle name="Normal 15 2 6" xfId="23268" xr:uid="{00000000-0005-0000-0000-0000E45A0000}"/>
    <cellStyle name="Normal 15 2 7" xfId="23269" xr:uid="{00000000-0005-0000-0000-0000E55A0000}"/>
    <cellStyle name="Normal 15 2 8" xfId="23270" xr:uid="{00000000-0005-0000-0000-0000E65A0000}"/>
    <cellStyle name="Normal 15 3" xfId="23271" xr:uid="{00000000-0005-0000-0000-0000E75A0000}"/>
    <cellStyle name="Normal 15 3 2" xfId="23272" xr:uid="{00000000-0005-0000-0000-0000E85A0000}"/>
    <cellStyle name="Normal 15 3 2 2" xfId="23273" xr:uid="{00000000-0005-0000-0000-0000E95A0000}"/>
    <cellStyle name="Normal 15 3 2 3" xfId="23274" xr:uid="{00000000-0005-0000-0000-0000EA5A0000}"/>
    <cellStyle name="Normal 15 3 2 4" xfId="23275" xr:uid="{00000000-0005-0000-0000-0000EB5A0000}"/>
    <cellStyle name="Normal 15 3 2 5" xfId="23276" xr:uid="{00000000-0005-0000-0000-0000EC5A0000}"/>
    <cellStyle name="Normal 15 3 2 6" xfId="23277" xr:uid="{00000000-0005-0000-0000-0000ED5A0000}"/>
    <cellStyle name="Normal 15 3 2 7" xfId="23278" xr:uid="{00000000-0005-0000-0000-0000EE5A0000}"/>
    <cellStyle name="Normal 15 3 3" xfId="23279" xr:uid="{00000000-0005-0000-0000-0000EF5A0000}"/>
    <cellStyle name="Normal 15 3 4" xfId="23280" xr:uid="{00000000-0005-0000-0000-0000F05A0000}"/>
    <cellStyle name="Normal 15 3 5" xfId="23281" xr:uid="{00000000-0005-0000-0000-0000F15A0000}"/>
    <cellStyle name="Normal 15 3 6" xfId="23282" xr:uid="{00000000-0005-0000-0000-0000F25A0000}"/>
    <cellStyle name="Normal 15 3 7" xfId="23283" xr:uid="{00000000-0005-0000-0000-0000F35A0000}"/>
    <cellStyle name="Normal 15 3 8" xfId="23284" xr:uid="{00000000-0005-0000-0000-0000F45A0000}"/>
    <cellStyle name="Normal 15 4" xfId="23285" xr:uid="{00000000-0005-0000-0000-0000F55A0000}"/>
    <cellStyle name="Normal 15 4 2" xfId="23286" xr:uid="{00000000-0005-0000-0000-0000F65A0000}"/>
    <cellStyle name="Normal 15 4 3" xfId="23287" xr:uid="{00000000-0005-0000-0000-0000F75A0000}"/>
    <cellStyle name="Normal 15 4 4" xfId="23288" xr:uid="{00000000-0005-0000-0000-0000F85A0000}"/>
    <cellStyle name="Normal 15 4 5" xfId="23289" xr:uid="{00000000-0005-0000-0000-0000F95A0000}"/>
    <cellStyle name="Normal 15 4 6" xfId="23290" xr:uid="{00000000-0005-0000-0000-0000FA5A0000}"/>
    <cellStyle name="Normal 15 4 7" xfId="23291" xr:uid="{00000000-0005-0000-0000-0000FB5A0000}"/>
    <cellStyle name="Normal 15 5" xfId="23292" xr:uid="{00000000-0005-0000-0000-0000FC5A0000}"/>
    <cellStyle name="Normal 15 6" xfId="23293" xr:uid="{00000000-0005-0000-0000-0000FD5A0000}"/>
    <cellStyle name="Normal 15 7" xfId="23294" xr:uid="{00000000-0005-0000-0000-0000FE5A0000}"/>
    <cellStyle name="Normal 15 8" xfId="23295" xr:uid="{00000000-0005-0000-0000-0000FF5A0000}"/>
    <cellStyle name="Normal 15 9" xfId="23296" xr:uid="{00000000-0005-0000-0000-0000005B0000}"/>
    <cellStyle name="Normal 16" xfId="23297" xr:uid="{00000000-0005-0000-0000-0000015B0000}"/>
    <cellStyle name="Normal 16 10" xfId="23298" xr:uid="{00000000-0005-0000-0000-0000025B0000}"/>
    <cellStyle name="Normal 16 2" xfId="23299" xr:uid="{00000000-0005-0000-0000-0000035B0000}"/>
    <cellStyle name="Normal 16 2 2" xfId="23300" xr:uid="{00000000-0005-0000-0000-0000045B0000}"/>
    <cellStyle name="Normal 16 2 2 2" xfId="23301" xr:uid="{00000000-0005-0000-0000-0000055B0000}"/>
    <cellStyle name="Normal 16 2 2 3" xfId="23302" xr:uid="{00000000-0005-0000-0000-0000065B0000}"/>
    <cellStyle name="Normal 16 2 2 4" xfId="23303" xr:uid="{00000000-0005-0000-0000-0000075B0000}"/>
    <cellStyle name="Normal 16 2 2 5" xfId="23304" xr:uid="{00000000-0005-0000-0000-0000085B0000}"/>
    <cellStyle name="Normal 16 2 2 6" xfId="23305" xr:uid="{00000000-0005-0000-0000-0000095B0000}"/>
    <cellStyle name="Normal 16 2 2 7" xfId="23306" xr:uid="{00000000-0005-0000-0000-00000A5B0000}"/>
    <cellStyle name="Normal 16 2 3" xfId="23307" xr:uid="{00000000-0005-0000-0000-00000B5B0000}"/>
    <cellStyle name="Normal 16 2 4" xfId="23308" xr:uid="{00000000-0005-0000-0000-00000C5B0000}"/>
    <cellStyle name="Normal 16 2 5" xfId="23309" xr:uid="{00000000-0005-0000-0000-00000D5B0000}"/>
    <cellStyle name="Normal 16 2 6" xfId="23310" xr:uid="{00000000-0005-0000-0000-00000E5B0000}"/>
    <cellStyle name="Normal 16 2 7" xfId="23311" xr:uid="{00000000-0005-0000-0000-00000F5B0000}"/>
    <cellStyle name="Normal 16 2 8" xfId="23312" xr:uid="{00000000-0005-0000-0000-0000105B0000}"/>
    <cellStyle name="Normal 16 3" xfId="23313" xr:uid="{00000000-0005-0000-0000-0000115B0000}"/>
    <cellStyle name="Normal 16 3 2" xfId="23314" xr:uid="{00000000-0005-0000-0000-0000125B0000}"/>
    <cellStyle name="Normal 16 3 2 2" xfId="23315" xr:uid="{00000000-0005-0000-0000-0000135B0000}"/>
    <cellStyle name="Normal 16 3 2 3" xfId="23316" xr:uid="{00000000-0005-0000-0000-0000145B0000}"/>
    <cellStyle name="Normal 16 3 2 4" xfId="23317" xr:uid="{00000000-0005-0000-0000-0000155B0000}"/>
    <cellStyle name="Normal 16 3 2 5" xfId="23318" xr:uid="{00000000-0005-0000-0000-0000165B0000}"/>
    <cellStyle name="Normal 16 3 2 6" xfId="23319" xr:uid="{00000000-0005-0000-0000-0000175B0000}"/>
    <cellStyle name="Normal 16 3 2 7" xfId="23320" xr:uid="{00000000-0005-0000-0000-0000185B0000}"/>
    <cellStyle name="Normal 16 3 3" xfId="23321" xr:uid="{00000000-0005-0000-0000-0000195B0000}"/>
    <cellStyle name="Normal 16 3 4" xfId="23322" xr:uid="{00000000-0005-0000-0000-00001A5B0000}"/>
    <cellStyle name="Normal 16 3 5" xfId="23323" xr:uid="{00000000-0005-0000-0000-00001B5B0000}"/>
    <cellStyle name="Normal 16 3 6" xfId="23324" xr:uid="{00000000-0005-0000-0000-00001C5B0000}"/>
    <cellStyle name="Normal 16 3 7" xfId="23325" xr:uid="{00000000-0005-0000-0000-00001D5B0000}"/>
    <cellStyle name="Normal 16 3 8" xfId="23326" xr:uid="{00000000-0005-0000-0000-00001E5B0000}"/>
    <cellStyle name="Normal 16 4" xfId="23327" xr:uid="{00000000-0005-0000-0000-00001F5B0000}"/>
    <cellStyle name="Normal 16 4 2" xfId="23328" xr:uid="{00000000-0005-0000-0000-0000205B0000}"/>
    <cellStyle name="Normal 16 4 3" xfId="23329" xr:uid="{00000000-0005-0000-0000-0000215B0000}"/>
    <cellStyle name="Normal 16 4 4" xfId="23330" xr:uid="{00000000-0005-0000-0000-0000225B0000}"/>
    <cellStyle name="Normal 16 4 5" xfId="23331" xr:uid="{00000000-0005-0000-0000-0000235B0000}"/>
    <cellStyle name="Normal 16 4 6" xfId="23332" xr:uid="{00000000-0005-0000-0000-0000245B0000}"/>
    <cellStyle name="Normal 16 4 7" xfId="23333" xr:uid="{00000000-0005-0000-0000-0000255B0000}"/>
    <cellStyle name="Normal 16 5" xfId="23334" xr:uid="{00000000-0005-0000-0000-0000265B0000}"/>
    <cellStyle name="Normal 16 6" xfId="23335" xr:uid="{00000000-0005-0000-0000-0000275B0000}"/>
    <cellStyle name="Normal 16 7" xfId="23336" xr:uid="{00000000-0005-0000-0000-0000285B0000}"/>
    <cellStyle name="Normal 16 8" xfId="23337" xr:uid="{00000000-0005-0000-0000-0000295B0000}"/>
    <cellStyle name="Normal 16 9" xfId="23338" xr:uid="{00000000-0005-0000-0000-00002A5B0000}"/>
    <cellStyle name="Normal 17" xfId="23339" xr:uid="{00000000-0005-0000-0000-00002B5B0000}"/>
    <cellStyle name="Normal 17 10" xfId="23340" xr:uid="{00000000-0005-0000-0000-00002C5B0000}"/>
    <cellStyle name="Normal 17 11" xfId="23341" xr:uid="{00000000-0005-0000-0000-00002D5B0000}"/>
    <cellStyle name="Normal 17 12" xfId="23342" xr:uid="{00000000-0005-0000-0000-00002E5B0000}"/>
    <cellStyle name="Normal 17 2" xfId="23343" xr:uid="{00000000-0005-0000-0000-00002F5B0000}"/>
    <cellStyle name="Normal 17 2 2" xfId="23344" xr:uid="{00000000-0005-0000-0000-0000305B0000}"/>
    <cellStyle name="Normal 17 2 2 2" xfId="23345" xr:uid="{00000000-0005-0000-0000-0000315B0000}"/>
    <cellStyle name="Normal 17 2 2 3" xfId="23346" xr:uid="{00000000-0005-0000-0000-0000325B0000}"/>
    <cellStyle name="Normal 17 2 2 4" xfId="23347" xr:uid="{00000000-0005-0000-0000-0000335B0000}"/>
    <cellStyle name="Normal 17 2 2 5" xfId="23348" xr:uid="{00000000-0005-0000-0000-0000345B0000}"/>
    <cellStyle name="Normal 17 2 2 6" xfId="23349" xr:uid="{00000000-0005-0000-0000-0000355B0000}"/>
    <cellStyle name="Normal 17 2 2 7" xfId="23350" xr:uid="{00000000-0005-0000-0000-0000365B0000}"/>
    <cellStyle name="Normal 17 2 3" xfId="23351" xr:uid="{00000000-0005-0000-0000-0000375B0000}"/>
    <cellStyle name="Normal 17 2 4" xfId="23352" xr:uid="{00000000-0005-0000-0000-0000385B0000}"/>
    <cellStyle name="Normal 17 2 5" xfId="23353" xr:uid="{00000000-0005-0000-0000-0000395B0000}"/>
    <cellStyle name="Normal 17 2 6" xfId="23354" xr:uid="{00000000-0005-0000-0000-00003A5B0000}"/>
    <cellStyle name="Normal 17 2 7" xfId="23355" xr:uid="{00000000-0005-0000-0000-00003B5B0000}"/>
    <cellStyle name="Normal 17 2 8" xfId="23356" xr:uid="{00000000-0005-0000-0000-00003C5B0000}"/>
    <cellStyle name="Normal 17 3" xfId="23357" xr:uid="{00000000-0005-0000-0000-00003D5B0000}"/>
    <cellStyle name="Normal 17 3 2" xfId="23358" xr:uid="{00000000-0005-0000-0000-00003E5B0000}"/>
    <cellStyle name="Normal 17 3 2 2" xfId="23359" xr:uid="{00000000-0005-0000-0000-00003F5B0000}"/>
    <cellStyle name="Normal 17 3 2 3" xfId="23360" xr:uid="{00000000-0005-0000-0000-0000405B0000}"/>
    <cellStyle name="Normal 17 3 2 4" xfId="23361" xr:uid="{00000000-0005-0000-0000-0000415B0000}"/>
    <cellStyle name="Normal 17 3 2 5" xfId="23362" xr:uid="{00000000-0005-0000-0000-0000425B0000}"/>
    <cellStyle name="Normal 17 3 2 6" xfId="23363" xr:uid="{00000000-0005-0000-0000-0000435B0000}"/>
    <cellStyle name="Normal 17 3 2 7" xfId="23364" xr:uid="{00000000-0005-0000-0000-0000445B0000}"/>
    <cellStyle name="Normal 17 3 3" xfId="23365" xr:uid="{00000000-0005-0000-0000-0000455B0000}"/>
    <cellStyle name="Normal 17 3 4" xfId="23366" xr:uid="{00000000-0005-0000-0000-0000465B0000}"/>
    <cellStyle name="Normal 17 3 5" xfId="23367" xr:uid="{00000000-0005-0000-0000-0000475B0000}"/>
    <cellStyle name="Normal 17 3 6" xfId="23368" xr:uid="{00000000-0005-0000-0000-0000485B0000}"/>
    <cellStyle name="Normal 17 3 7" xfId="23369" xr:uid="{00000000-0005-0000-0000-0000495B0000}"/>
    <cellStyle name="Normal 17 3 8" xfId="23370" xr:uid="{00000000-0005-0000-0000-00004A5B0000}"/>
    <cellStyle name="Normal 17 4" xfId="23371" xr:uid="{00000000-0005-0000-0000-00004B5B0000}"/>
    <cellStyle name="Normal 17 4 2" xfId="23372" xr:uid="{00000000-0005-0000-0000-00004C5B0000}"/>
    <cellStyle name="Normal 17 4 2 2" xfId="23373" xr:uid="{00000000-0005-0000-0000-00004D5B0000}"/>
    <cellStyle name="Normal 17 4 2 3" xfId="23374" xr:uid="{00000000-0005-0000-0000-00004E5B0000}"/>
    <cellStyle name="Normal 17 4 2 4" xfId="23375" xr:uid="{00000000-0005-0000-0000-00004F5B0000}"/>
    <cellStyle name="Normal 17 4 2 5" xfId="23376" xr:uid="{00000000-0005-0000-0000-0000505B0000}"/>
    <cellStyle name="Normal 17 4 2 6" xfId="23377" xr:uid="{00000000-0005-0000-0000-0000515B0000}"/>
    <cellStyle name="Normal 17 4 2 7" xfId="23378" xr:uid="{00000000-0005-0000-0000-0000525B0000}"/>
    <cellStyle name="Normal 17 4 3" xfId="23379" xr:uid="{00000000-0005-0000-0000-0000535B0000}"/>
    <cellStyle name="Normal 17 4 3 2" xfId="23380" xr:uid="{00000000-0005-0000-0000-0000545B0000}"/>
    <cellStyle name="Normal 17 4 3 3" xfId="23381" xr:uid="{00000000-0005-0000-0000-0000555B0000}"/>
    <cellStyle name="Normal 17 4 3 4" xfId="23382" xr:uid="{00000000-0005-0000-0000-0000565B0000}"/>
    <cellStyle name="Normal 17 4 3 5" xfId="23383" xr:uid="{00000000-0005-0000-0000-0000575B0000}"/>
    <cellStyle name="Normal 17 4 3 6" xfId="23384" xr:uid="{00000000-0005-0000-0000-0000585B0000}"/>
    <cellStyle name="Normal 17 4 3 7" xfId="23385" xr:uid="{00000000-0005-0000-0000-0000595B0000}"/>
    <cellStyle name="Normal 17 4 4" xfId="23386" xr:uid="{00000000-0005-0000-0000-00005A5B0000}"/>
    <cellStyle name="Normal 17 4 5" xfId="23387" xr:uid="{00000000-0005-0000-0000-00005B5B0000}"/>
    <cellStyle name="Normal 17 4 6" xfId="23388" xr:uid="{00000000-0005-0000-0000-00005C5B0000}"/>
    <cellStyle name="Normal 17 4 7" xfId="23389" xr:uid="{00000000-0005-0000-0000-00005D5B0000}"/>
    <cellStyle name="Normal 17 4 8" xfId="23390" xr:uid="{00000000-0005-0000-0000-00005E5B0000}"/>
    <cellStyle name="Normal 17 4 9" xfId="23391" xr:uid="{00000000-0005-0000-0000-00005F5B0000}"/>
    <cellStyle name="Normal 17 5" xfId="23392" xr:uid="{00000000-0005-0000-0000-0000605B0000}"/>
    <cellStyle name="Normal 17 5 10" xfId="23393" xr:uid="{00000000-0005-0000-0000-0000615B0000}"/>
    <cellStyle name="Normal 17 5 11" xfId="23394" xr:uid="{00000000-0005-0000-0000-0000625B0000}"/>
    <cellStyle name="Normal 17 5 2" xfId="23395" xr:uid="{00000000-0005-0000-0000-0000635B0000}"/>
    <cellStyle name="Normal 17 5 2 2" xfId="23396" xr:uid="{00000000-0005-0000-0000-0000645B0000}"/>
    <cellStyle name="Normal 17 5 2 3" xfId="23397" xr:uid="{00000000-0005-0000-0000-0000655B0000}"/>
    <cellStyle name="Normal 17 5 2 4" xfId="23398" xr:uid="{00000000-0005-0000-0000-0000665B0000}"/>
    <cellStyle name="Normal 17 5 2 5" xfId="23399" xr:uid="{00000000-0005-0000-0000-0000675B0000}"/>
    <cellStyle name="Normal 17 5 2 6" xfId="23400" xr:uid="{00000000-0005-0000-0000-0000685B0000}"/>
    <cellStyle name="Normal 17 5 2 7" xfId="23401" xr:uid="{00000000-0005-0000-0000-0000695B0000}"/>
    <cellStyle name="Normal 17 5 3" xfId="23402" xr:uid="{00000000-0005-0000-0000-00006A5B0000}"/>
    <cellStyle name="Normal 17 5 3 2" xfId="23403" xr:uid="{00000000-0005-0000-0000-00006B5B0000}"/>
    <cellStyle name="Normal 17 5 3 3" xfId="23404" xr:uid="{00000000-0005-0000-0000-00006C5B0000}"/>
    <cellStyle name="Normal 17 5 3 4" xfId="23405" xr:uid="{00000000-0005-0000-0000-00006D5B0000}"/>
    <cellStyle name="Normal 17 5 3 5" xfId="23406" xr:uid="{00000000-0005-0000-0000-00006E5B0000}"/>
    <cellStyle name="Normal 17 5 3 6" xfId="23407" xr:uid="{00000000-0005-0000-0000-00006F5B0000}"/>
    <cellStyle name="Normal 17 5 3 7" xfId="23408" xr:uid="{00000000-0005-0000-0000-0000705B0000}"/>
    <cellStyle name="Normal 17 5 4" xfId="23409" xr:uid="{00000000-0005-0000-0000-0000715B0000}"/>
    <cellStyle name="Normal 17 5 4 2" xfId="23410" xr:uid="{00000000-0005-0000-0000-0000725B0000}"/>
    <cellStyle name="Normal 17 5 4 3" xfId="23411" xr:uid="{00000000-0005-0000-0000-0000735B0000}"/>
    <cellStyle name="Normal 17 5 4 4" xfId="23412" xr:uid="{00000000-0005-0000-0000-0000745B0000}"/>
    <cellStyle name="Normal 17 5 4 5" xfId="23413" xr:uid="{00000000-0005-0000-0000-0000755B0000}"/>
    <cellStyle name="Normal 17 5 4 6" xfId="23414" xr:uid="{00000000-0005-0000-0000-0000765B0000}"/>
    <cellStyle name="Normal 17 5 4 7" xfId="23415" xr:uid="{00000000-0005-0000-0000-0000775B0000}"/>
    <cellStyle name="Normal 17 5 5" xfId="23416" xr:uid="{00000000-0005-0000-0000-0000785B0000}"/>
    <cellStyle name="Normal 17 5 5 2" xfId="23417" xr:uid="{00000000-0005-0000-0000-0000795B0000}"/>
    <cellStyle name="Normal 17 5 6" xfId="23418" xr:uid="{00000000-0005-0000-0000-00007A5B0000}"/>
    <cellStyle name="Normal 17 5 7" xfId="23419" xr:uid="{00000000-0005-0000-0000-00007B5B0000}"/>
    <cellStyle name="Normal 17 5 8" xfId="23420" xr:uid="{00000000-0005-0000-0000-00007C5B0000}"/>
    <cellStyle name="Normal 17 5 9" xfId="23421" xr:uid="{00000000-0005-0000-0000-00007D5B0000}"/>
    <cellStyle name="Normal 17 6" xfId="23422" xr:uid="{00000000-0005-0000-0000-00007E5B0000}"/>
    <cellStyle name="Normal 17 6 2" xfId="23423" xr:uid="{00000000-0005-0000-0000-00007F5B0000}"/>
    <cellStyle name="Normal 17 6 3" xfId="23424" xr:uid="{00000000-0005-0000-0000-0000805B0000}"/>
    <cellStyle name="Normal 17 6 4" xfId="23425" xr:uid="{00000000-0005-0000-0000-0000815B0000}"/>
    <cellStyle name="Normal 17 6 5" xfId="23426" xr:uid="{00000000-0005-0000-0000-0000825B0000}"/>
    <cellStyle name="Normal 17 6 6" xfId="23427" xr:uid="{00000000-0005-0000-0000-0000835B0000}"/>
    <cellStyle name="Normal 17 6 7" xfId="23428" xr:uid="{00000000-0005-0000-0000-0000845B0000}"/>
    <cellStyle name="Normal 17 7" xfId="23429" xr:uid="{00000000-0005-0000-0000-0000855B0000}"/>
    <cellStyle name="Normal 17 8" xfId="23430" xr:uid="{00000000-0005-0000-0000-0000865B0000}"/>
    <cellStyle name="Normal 17 9" xfId="23431" xr:uid="{00000000-0005-0000-0000-0000875B0000}"/>
    <cellStyle name="Normal 18" xfId="23432" xr:uid="{00000000-0005-0000-0000-0000885B0000}"/>
    <cellStyle name="Normal 18 10" xfId="23433" xr:uid="{00000000-0005-0000-0000-0000895B0000}"/>
    <cellStyle name="Normal 18 2" xfId="23434" xr:uid="{00000000-0005-0000-0000-00008A5B0000}"/>
    <cellStyle name="Normal 18 2 2" xfId="23435" xr:uid="{00000000-0005-0000-0000-00008B5B0000}"/>
    <cellStyle name="Normal 18 2 2 2" xfId="23436" xr:uid="{00000000-0005-0000-0000-00008C5B0000}"/>
    <cellStyle name="Normal 18 2 2 3" xfId="23437" xr:uid="{00000000-0005-0000-0000-00008D5B0000}"/>
    <cellStyle name="Normal 18 2 2 4" xfId="23438" xr:uid="{00000000-0005-0000-0000-00008E5B0000}"/>
    <cellStyle name="Normal 18 2 2 5" xfId="23439" xr:uid="{00000000-0005-0000-0000-00008F5B0000}"/>
    <cellStyle name="Normal 18 2 2 6" xfId="23440" xr:uid="{00000000-0005-0000-0000-0000905B0000}"/>
    <cellStyle name="Normal 18 2 2 7" xfId="23441" xr:uid="{00000000-0005-0000-0000-0000915B0000}"/>
    <cellStyle name="Normal 18 2 3" xfId="23442" xr:uid="{00000000-0005-0000-0000-0000925B0000}"/>
    <cellStyle name="Normal 18 2 3 2" xfId="23443" xr:uid="{00000000-0005-0000-0000-0000935B0000}"/>
    <cellStyle name="Normal 18 2 3 3" xfId="23444" xr:uid="{00000000-0005-0000-0000-0000945B0000}"/>
    <cellStyle name="Normal 18 2 3 4" xfId="23445" xr:uid="{00000000-0005-0000-0000-0000955B0000}"/>
    <cellStyle name="Normal 18 2 3 5" xfId="23446" xr:uid="{00000000-0005-0000-0000-0000965B0000}"/>
    <cellStyle name="Normal 18 2 3 6" xfId="23447" xr:uid="{00000000-0005-0000-0000-0000975B0000}"/>
    <cellStyle name="Normal 18 2 3 7" xfId="23448" xr:uid="{00000000-0005-0000-0000-0000985B0000}"/>
    <cellStyle name="Normal 18 2 4" xfId="23449" xr:uid="{00000000-0005-0000-0000-0000995B0000}"/>
    <cellStyle name="Normal 18 2 5" xfId="23450" xr:uid="{00000000-0005-0000-0000-00009A5B0000}"/>
    <cellStyle name="Normal 18 2 6" xfId="23451" xr:uid="{00000000-0005-0000-0000-00009B5B0000}"/>
    <cellStyle name="Normal 18 2 7" xfId="23452" xr:uid="{00000000-0005-0000-0000-00009C5B0000}"/>
    <cellStyle name="Normal 18 2 8" xfId="23453" xr:uid="{00000000-0005-0000-0000-00009D5B0000}"/>
    <cellStyle name="Normal 18 2 9" xfId="23454" xr:uid="{00000000-0005-0000-0000-00009E5B0000}"/>
    <cellStyle name="Normal 18 3" xfId="23455" xr:uid="{00000000-0005-0000-0000-00009F5B0000}"/>
    <cellStyle name="Normal 18 3 10" xfId="23456" xr:uid="{00000000-0005-0000-0000-0000A05B0000}"/>
    <cellStyle name="Normal 18 3 11" xfId="23457" xr:uid="{00000000-0005-0000-0000-0000A15B0000}"/>
    <cellStyle name="Normal 18 3 2" xfId="23458" xr:uid="{00000000-0005-0000-0000-0000A25B0000}"/>
    <cellStyle name="Normal 18 3 2 2" xfId="23459" xr:uid="{00000000-0005-0000-0000-0000A35B0000}"/>
    <cellStyle name="Normal 18 3 2 3" xfId="23460" xr:uid="{00000000-0005-0000-0000-0000A45B0000}"/>
    <cellStyle name="Normal 18 3 2 4" xfId="23461" xr:uid="{00000000-0005-0000-0000-0000A55B0000}"/>
    <cellStyle name="Normal 18 3 2 5" xfId="23462" xr:uid="{00000000-0005-0000-0000-0000A65B0000}"/>
    <cellStyle name="Normal 18 3 2 6" xfId="23463" xr:uid="{00000000-0005-0000-0000-0000A75B0000}"/>
    <cellStyle name="Normal 18 3 2 7" xfId="23464" xr:uid="{00000000-0005-0000-0000-0000A85B0000}"/>
    <cellStyle name="Normal 18 3 3" xfId="23465" xr:uid="{00000000-0005-0000-0000-0000A95B0000}"/>
    <cellStyle name="Normal 18 3 3 2" xfId="23466" xr:uid="{00000000-0005-0000-0000-0000AA5B0000}"/>
    <cellStyle name="Normal 18 3 3 3" xfId="23467" xr:uid="{00000000-0005-0000-0000-0000AB5B0000}"/>
    <cellStyle name="Normal 18 3 3 4" xfId="23468" xr:uid="{00000000-0005-0000-0000-0000AC5B0000}"/>
    <cellStyle name="Normal 18 3 3 5" xfId="23469" xr:uid="{00000000-0005-0000-0000-0000AD5B0000}"/>
    <cellStyle name="Normal 18 3 3 6" xfId="23470" xr:uid="{00000000-0005-0000-0000-0000AE5B0000}"/>
    <cellStyle name="Normal 18 3 3 7" xfId="23471" xr:uid="{00000000-0005-0000-0000-0000AF5B0000}"/>
    <cellStyle name="Normal 18 3 4" xfId="23472" xr:uid="{00000000-0005-0000-0000-0000B05B0000}"/>
    <cellStyle name="Normal 18 3 4 2" xfId="23473" xr:uid="{00000000-0005-0000-0000-0000B15B0000}"/>
    <cellStyle name="Normal 18 3 4 3" xfId="23474" xr:uid="{00000000-0005-0000-0000-0000B25B0000}"/>
    <cellStyle name="Normal 18 3 4 4" xfId="23475" xr:uid="{00000000-0005-0000-0000-0000B35B0000}"/>
    <cellStyle name="Normal 18 3 4 5" xfId="23476" xr:uid="{00000000-0005-0000-0000-0000B45B0000}"/>
    <cellStyle name="Normal 18 3 4 6" xfId="23477" xr:uid="{00000000-0005-0000-0000-0000B55B0000}"/>
    <cellStyle name="Normal 18 3 4 7" xfId="23478" xr:uid="{00000000-0005-0000-0000-0000B65B0000}"/>
    <cellStyle name="Normal 18 3 5" xfId="23479" xr:uid="{00000000-0005-0000-0000-0000B75B0000}"/>
    <cellStyle name="Normal 18 3 5 2" xfId="23480" xr:uid="{00000000-0005-0000-0000-0000B85B0000}"/>
    <cellStyle name="Normal 18 3 6" xfId="23481" xr:uid="{00000000-0005-0000-0000-0000B95B0000}"/>
    <cellStyle name="Normal 18 3 7" xfId="23482" xr:uid="{00000000-0005-0000-0000-0000BA5B0000}"/>
    <cellStyle name="Normal 18 3 8" xfId="23483" xr:uid="{00000000-0005-0000-0000-0000BB5B0000}"/>
    <cellStyle name="Normal 18 3 9" xfId="23484" xr:uid="{00000000-0005-0000-0000-0000BC5B0000}"/>
    <cellStyle name="Normal 18 4" xfId="23485" xr:uid="{00000000-0005-0000-0000-0000BD5B0000}"/>
    <cellStyle name="Normal 18 4 2" xfId="23486" xr:uid="{00000000-0005-0000-0000-0000BE5B0000}"/>
    <cellStyle name="Normal 18 4 3" xfId="23487" xr:uid="{00000000-0005-0000-0000-0000BF5B0000}"/>
    <cellStyle name="Normal 18 4 4" xfId="23488" xr:uid="{00000000-0005-0000-0000-0000C05B0000}"/>
    <cellStyle name="Normal 18 4 5" xfId="23489" xr:uid="{00000000-0005-0000-0000-0000C15B0000}"/>
    <cellStyle name="Normal 18 4 6" xfId="23490" xr:uid="{00000000-0005-0000-0000-0000C25B0000}"/>
    <cellStyle name="Normal 18 4 7" xfId="23491" xr:uid="{00000000-0005-0000-0000-0000C35B0000}"/>
    <cellStyle name="Normal 18 5" xfId="23492" xr:uid="{00000000-0005-0000-0000-0000C45B0000}"/>
    <cellStyle name="Normal 18 6" xfId="23493" xr:uid="{00000000-0005-0000-0000-0000C55B0000}"/>
    <cellStyle name="Normal 18 7" xfId="23494" xr:uid="{00000000-0005-0000-0000-0000C65B0000}"/>
    <cellStyle name="Normal 18 8" xfId="23495" xr:uid="{00000000-0005-0000-0000-0000C75B0000}"/>
    <cellStyle name="Normal 18 9" xfId="23496" xr:uid="{00000000-0005-0000-0000-0000C85B0000}"/>
    <cellStyle name="Normal 19" xfId="23497" xr:uid="{00000000-0005-0000-0000-0000C95B0000}"/>
    <cellStyle name="Normal 19 10" xfId="23498" xr:uid="{00000000-0005-0000-0000-0000CA5B0000}"/>
    <cellStyle name="Normal 19 2" xfId="23499" xr:uid="{00000000-0005-0000-0000-0000CB5B0000}"/>
    <cellStyle name="Normal 19 2 2" xfId="23500" xr:uid="{00000000-0005-0000-0000-0000CC5B0000}"/>
    <cellStyle name="Normal 19 2 3" xfId="23501" xr:uid="{00000000-0005-0000-0000-0000CD5B0000}"/>
    <cellStyle name="Normal 19 2 4" xfId="23502" xr:uid="{00000000-0005-0000-0000-0000CE5B0000}"/>
    <cellStyle name="Normal 19 2 5" xfId="23503" xr:uid="{00000000-0005-0000-0000-0000CF5B0000}"/>
    <cellStyle name="Normal 19 2 6" xfId="23504" xr:uid="{00000000-0005-0000-0000-0000D05B0000}"/>
    <cellStyle name="Normal 19 2 7" xfId="23505" xr:uid="{00000000-0005-0000-0000-0000D15B0000}"/>
    <cellStyle name="Normal 19 3" xfId="23506" xr:uid="{00000000-0005-0000-0000-0000D25B0000}"/>
    <cellStyle name="Normal 19 3 2" xfId="23507" xr:uid="{00000000-0005-0000-0000-0000D35B0000}"/>
    <cellStyle name="Normal 19 3 3" xfId="23508" xr:uid="{00000000-0005-0000-0000-0000D45B0000}"/>
    <cellStyle name="Normal 19 3 4" xfId="23509" xr:uid="{00000000-0005-0000-0000-0000D55B0000}"/>
    <cellStyle name="Normal 19 3 5" xfId="23510" xr:uid="{00000000-0005-0000-0000-0000D65B0000}"/>
    <cellStyle name="Normal 19 3 6" xfId="23511" xr:uid="{00000000-0005-0000-0000-0000D75B0000}"/>
    <cellStyle name="Normal 19 3 7" xfId="23512" xr:uid="{00000000-0005-0000-0000-0000D85B0000}"/>
    <cellStyle name="Normal 19 4" xfId="23513" xr:uid="{00000000-0005-0000-0000-0000D95B0000}"/>
    <cellStyle name="Normal 19 5" xfId="23514" xr:uid="{00000000-0005-0000-0000-0000DA5B0000}"/>
    <cellStyle name="Normal 19 6" xfId="23515" xr:uid="{00000000-0005-0000-0000-0000DB5B0000}"/>
    <cellStyle name="Normal 19 7" xfId="23516" xr:uid="{00000000-0005-0000-0000-0000DC5B0000}"/>
    <cellStyle name="Normal 19 8" xfId="23517" xr:uid="{00000000-0005-0000-0000-0000DD5B0000}"/>
    <cellStyle name="Normal 19 9" xfId="23518" xr:uid="{00000000-0005-0000-0000-0000DE5B0000}"/>
    <cellStyle name="Normal 2" xfId="23519" xr:uid="{00000000-0005-0000-0000-0000DF5B0000}"/>
    <cellStyle name="Normal 2 10" xfId="23520" xr:uid="{00000000-0005-0000-0000-0000E05B0000}"/>
    <cellStyle name="Normal 2 11" xfId="23521" xr:uid="{00000000-0005-0000-0000-0000E15B0000}"/>
    <cellStyle name="Normal 2 12" xfId="23522" xr:uid="{00000000-0005-0000-0000-0000E25B0000}"/>
    <cellStyle name="Normal 2 13" xfId="23523" xr:uid="{00000000-0005-0000-0000-0000E35B0000}"/>
    <cellStyle name="Normal 2 2" xfId="23524" xr:uid="{00000000-0005-0000-0000-0000E45B0000}"/>
    <cellStyle name="Normal 2 2 10" xfId="23525" xr:uid="{00000000-0005-0000-0000-0000E55B0000}"/>
    <cellStyle name="Normal 2 2 2" xfId="23526" xr:uid="{00000000-0005-0000-0000-0000E65B0000}"/>
    <cellStyle name="Normal 2 2 2 2" xfId="23527" xr:uid="{00000000-0005-0000-0000-0000E75B0000}"/>
    <cellStyle name="Normal 2 2 2 2 2" xfId="23528" xr:uid="{00000000-0005-0000-0000-0000E85B0000}"/>
    <cellStyle name="Normal 2 2 2 2 3" xfId="23529" xr:uid="{00000000-0005-0000-0000-0000E95B0000}"/>
    <cellStyle name="Normal 2 2 2 2 4" xfId="23530" xr:uid="{00000000-0005-0000-0000-0000EA5B0000}"/>
    <cellStyle name="Normal 2 2 2 2 5" xfId="23531" xr:uid="{00000000-0005-0000-0000-0000EB5B0000}"/>
    <cellStyle name="Normal 2 2 2 2 6" xfId="23532" xr:uid="{00000000-0005-0000-0000-0000EC5B0000}"/>
    <cellStyle name="Normal 2 2 2 2 7" xfId="23533" xr:uid="{00000000-0005-0000-0000-0000ED5B0000}"/>
    <cellStyle name="Normal 2 2 2 3" xfId="23534" xr:uid="{00000000-0005-0000-0000-0000EE5B0000}"/>
    <cellStyle name="Normal 2 2 2 4" xfId="23535" xr:uid="{00000000-0005-0000-0000-0000EF5B0000}"/>
    <cellStyle name="Normal 2 2 2 5" xfId="23536" xr:uid="{00000000-0005-0000-0000-0000F05B0000}"/>
    <cellStyle name="Normal 2 2 2 6" xfId="23537" xr:uid="{00000000-0005-0000-0000-0000F15B0000}"/>
    <cellStyle name="Normal 2 2 2 7" xfId="23538" xr:uid="{00000000-0005-0000-0000-0000F25B0000}"/>
    <cellStyle name="Normal 2 2 2 8" xfId="23539" xr:uid="{00000000-0005-0000-0000-0000F35B0000}"/>
    <cellStyle name="Normal 2 2 3" xfId="23540" xr:uid="{00000000-0005-0000-0000-0000F45B0000}"/>
    <cellStyle name="Normal 2 2 3 10" xfId="23541" xr:uid="{00000000-0005-0000-0000-0000F55B0000}"/>
    <cellStyle name="Normal 2 2 3 2" xfId="23542" xr:uid="{00000000-0005-0000-0000-0000F65B0000}"/>
    <cellStyle name="Normal 2 2 3 2 2" xfId="23543" xr:uid="{00000000-0005-0000-0000-0000F75B0000}"/>
    <cellStyle name="Normal 2 2 3 2 2 2" xfId="23544" xr:uid="{00000000-0005-0000-0000-0000F85B0000}"/>
    <cellStyle name="Normal 2 2 3 2 2 3" xfId="23545" xr:uid="{00000000-0005-0000-0000-0000F95B0000}"/>
    <cellStyle name="Normal 2 2 3 2 2 4" xfId="23546" xr:uid="{00000000-0005-0000-0000-0000FA5B0000}"/>
    <cellStyle name="Normal 2 2 3 2 2 5" xfId="23547" xr:uid="{00000000-0005-0000-0000-0000FB5B0000}"/>
    <cellStyle name="Normal 2 2 3 2 2 6" xfId="23548" xr:uid="{00000000-0005-0000-0000-0000FC5B0000}"/>
    <cellStyle name="Normal 2 2 3 2 2 7" xfId="23549" xr:uid="{00000000-0005-0000-0000-0000FD5B0000}"/>
    <cellStyle name="Normal 2 2 3 2 3" xfId="23550" xr:uid="{00000000-0005-0000-0000-0000FE5B0000}"/>
    <cellStyle name="Normal 2 2 3 2 3 2" xfId="23551" xr:uid="{00000000-0005-0000-0000-0000FF5B0000}"/>
    <cellStyle name="Normal 2 2 3 2 3 3" xfId="23552" xr:uid="{00000000-0005-0000-0000-0000005C0000}"/>
    <cellStyle name="Normal 2 2 3 2 3 4" xfId="23553" xr:uid="{00000000-0005-0000-0000-0000015C0000}"/>
    <cellStyle name="Normal 2 2 3 2 3 5" xfId="23554" xr:uid="{00000000-0005-0000-0000-0000025C0000}"/>
    <cellStyle name="Normal 2 2 3 2 3 6" xfId="23555" xr:uid="{00000000-0005-0000-0000-0000035C0000}"/>
    <cellStyle name="Normal 2 2 3 2 3 7" xfId="23556" xr:uid="{00000000-0005-0000-0000-0000045C0000}"/>
    <cellStyle name="Normal 2 2 3 2 4" xfId="23557" xr:uid="{00000000-0005-0000-0000-0000055C0000}"/>
    <cellStyle name="Normal 2 2 3 2 5" xfId="23558" xr:uid="{00000000-0005-0000-0000-0000065C0000}"/>
    <cellStyle name="Normal 2 2 3 2 6" xfId="23559" xr:uid="{00000000-0005-0000-0000-0000075C0000}"/>
    <cellStyle name="Normal 2 2 3 2 7" xfId="23560" xr:uid="{00000000-0005-0000-0000-0000085C0000}"/>
    <cellStyle name="Normal 2 2 3 2 8" xfId="23561" xr:uid="{00000000-0005-0000-0000-0000095C0000}"/>
    <cellStyle name="Normal 2 2 3 2 9" xfId="23562" xr:uid="{00000000-0005-0000-0000-00000A5C0000}"/>
    <cellStyle name="Normal 2 2 3 3" xfId="23563" xr:uid="{00000000-0005-0000-0000-00000B5C0000}"/>
    <cellStyle name="Normal 2 2 3 3 10" xfId="23564" xr:uid="{00000000-0005-0000-0000-00000C5C0000}"/>
    <cellStyle name="Normal 2 2 3 3 11" xfId="23565" xr:uid="{00000000-0005-0000-0000-00000D5C0000}"/>
    <cellStyle name="Normal 2 2 3 3 2" xfId="23566" xr:uid="{00000000-0005-0000-0000-00000E5C0000}"/>
    <cellStyle name="Normal 2 2 3 3 2 2" xfId="23567" xr:uid="{00000000-0005-0000-0000-00000F5C0000}"/>
    <cellStyle name="Normal 2 2 3 3 2 3" xfId="23568" xr:uid="{00000000-0005-0000-0000-0000105C0000}"/>
    <cellStyle name="Normal 2 2 3 3 2 4" xfId="23569" xr:uid="{00000000-0005-0000-0000-0000115C0000}"/>
    <cellStyle name="Normal 2 2 3 3 2 5" xfId="23570" xr:uid="{00000000-0005-0000-0000-0000125C0000}"/>
    <cellStyle name="Normal 2 2 3 3 2 6" xfId="23571" xr:uid="{00000000-0005-0000-0000-0000135C0000}"/>
    <cellStyle name="Normal 2 2 3 3 2 7" xfId="23572" xr:uid="{00000000-0005-0000-0000-0000145C0000}"/>
    <cellStyle name="Normal 2 2 3 3 3" xfId="23573" xr:uid="{00000000-0005-0000-0000-0000155C0000}"/>
    <cellStyle name="Normal 2 2 3 3 3 2" xfId="23574" xr:uid="{00000000-0005-0000-0000-0000165C0000}"/>
    <cellStyle name="Normal 2 2 3 3 3 3" xfId="23575" xr:uid="{00000000-0005-0000-0000-0000175C0000}"/>
    <cellStyle name="Normal 2 2 3 3 3 4" xfId="23576" xr:uid="{00000000-0005-0000-0000-0000185C0000}"/>
    <cellStyle name="Normal 2 2 3 3 3 5" xfId="23577" xr:uid="{00000000-0005-0000-0000-0000195C0000}"/>
    <cellStyle name="Normal 2 2 3 3 3 6" xfId="23578" xr:uid="{00000000-0005-0000-0000-00001A5C0000}"/>
    <cellStyle name="Normal 2 2 3 3 3 7" xfId="23579" xr:uid="{00000000-0005-0000-0000-00001B5C0000}"/>
    <cellStyle name="Normal 2 2 3 3 4" xfId="23580" xr:uid="{00000000-0005-0000-0000-00001C5C0000}"/>
    <cellStyle name="Normal 2 2 3 3 4 2" xfId="23581" xr:uid="{00000000-0005-0000-0000-00001D5C0000}"/>
    <cellStyle name="Normal 2 2 3 3 4 3" xfId="23582" xr:uid="{00000000-0005-0000-0000-00001E5C0000}"/>
    <cellStyle name="Normal 2 2 3 3 4 4" xfId="23583" xr:uid="{00000000-0005-0000-0000-00001F5C0000}"/>
    <cellStyle name="Normal 2 2 3 3 4 5" xfId="23584" xr:uid="{00000000-0005-0000-0000-0000205C0000}"/>
    <cellStyle name="Normal 2 2 3 3 4 6" xfId="23585" xr:uid="{00000000-0005-0000-0000-0000215C0000}"/>
    <cellStyle name="Normal 2 2 3 3 4 7" xfId="23586" xr:uid="{00000000-0005-0000-0000-0000225C0000}"/>
    <cellStyle name="Normal 2 2 3 3 5" xfId="23587" xr:uid="{00000000-0005-0000-0000-0000235C0000}"/>
    <cellStyle name="Normal 2 2 3 3 5 2" xfId="23588" xr:uid="{00000000-0005-0000-0000-0000245C0000}"/>
    <cellStyle name="Normal 2 2 3 3 6" xfId="23589" xr:uid="{00000000-0005-0000-0000-0000255C0000}"/>
    <cellStyle name="Normal 2 2 3 3 7" xfId="23590" xr:uid="{00000000-0005-0000-0000-0000265C0000}"/>
    <cellStyle name="Normal 2 2 3 3 8" xfId="23591" xr:uid="{00000000-0005-0000-0000-0000275C0000}"/>
    <cellStyle name="Normal 2 2 3 3 9" xfId="23592" xr:uid="{00000000-0005-0000-0000-0000285C0000}"/>
    <cellStyle name="Normal 2 2 3 4" xfId="23593" xr:uid="{00000000-0005-0000-0000-0000295C0000}"/>
    <cellStyle name="Normal 2 2 3 4 2" xfId="23594" xr:uid="{00000000-0005-0000-0000-00002A5C0000}"/>
    <cellStyle name="Normal 2 2 3 4 3" xfId="23595" xr:uid="{00000000-0005-0000-0000-00002B5C0000}"/>
    <cellStyle name="Normal 2 2 3 4 4" xfId="23596" xr:uid="{00000000-0005-0000-0000-00002C5C0000}"/>
    <cellStyle name="Normal 2 2 3 4 5" xfId="23597" xr:uid="{00000000-0005-0000-0000-00002D5C0000}"/>
    <cellStyle name="Normal 2 2 3 4 6" xfId="23598" xr:uid="{00000000-0005-0000-0000-00002E5C0000}"/>
    <cellStyle name="Normal 2 2 3 4 7" xfId="23599" xr:uid="{00000000-0005-0000-0000-00002F5C0000}"/>
    <cellStyle name="Normal 2 2 3 5" xfId="23600" xr:uid="{00000000-0005-0000-0000-0000305C0000}"/>
    <cellStyle name="Normal 2 2 3 6" xfId="23601" xr:uid="{00000000-0005-0000-0000-0000315C0000}"/>
    <cellStyle name="Normal 2 2 3 7" xfId="23602" xr:uid="{00000000-0005-0000-0000-0000325C0000}"/>
    <cellStyle name="Normal 2 2 3 8" xfId="23603" xr:uid="{00000000-0005-0000-0000-0000335C0000}"/>
    <cellStyle name="Normal 2 2 3 9" xfId="23604" xr:uid="{00000000-0005-0000-0000-0000345C0000}"/>
    <cellStyle name="Normal 2 2 4" xfId="23605" xr:uid="{00000000-0005-0000-0000-0000355C0000}"/>
    <cellStyle name="Normal 2 2 4 2" xfId="23606" xr:uid="{00000000-0005-0000-0000-0000365C0000}"/>
    <cellStyle name="Normal 2 2 4 3" xfId="23607" xr:uid="{00000000-0005-0000-0000-0000375C0000}"/>
    <cellStyle name="Normal 2 2 4 4" xfId="23608" xr:uid="{00000000-0005-0000-0000-0000385C0000}"/>
    <cellStyle name="Normal 2 2 4 5" xfId="23609" xr:uid="{00000000-0005-0000-0000-0000395C0000}"/>
    <cellStyle name="Normal 2 2 4 6" xfId="23610" xr:uid="{00000000-0005-0000-0000-00003A5C0000}"/>
    <cellStyle name="Normal 2 2 4 7" xfId="23611" xr:uid="{00000000-0005-0000-0000-00003B5C0000}"/>
    <cellStyle name="Normal 2 2 5" xfId="23612" xr:uid="{00000000-0005-0000-0000-00003C5C0000}"/>
    <cellStyle name="Normal 2 2 6" xfId="23613" xr:uid="{00000000-0005-0000-0000-00003D5C0000}"/>
    <cellStyle name="Normal 2 2 7" xfId="23614" xr:uid="{00000000-0005-0000-0000-00003E5C0000}"/>
    <cellStyle name="Normal 2 2 8" xfId="23615" xr:uid="{00000000-0005-0000-0000-00003F5C0000}"/>
    <cellStyle name="Normal 2 2 9" xfId="23616" xr:uid="{00000000-0005-0000-0000-0000405C0000}"/>
    <cellStyle name="Normal 2 3" xfId="23617" xr:uid="{00000000-0005-0000-0000-0000415C0000}"/>
    <cellStyle name="Normal 2 3 10" xfId="23618" xr:uid="{00000000-0005-0000-0000-0000425C0000}"/>
    <cellStyle name="Normal 2 3 11" xfId="23619" xr:uid="{00000000-0005-0000-0000-0000435C0000}"/>
    <cellStyle name="Normal 2 3 12" xfId="23620" xr:uid="{00000000-0005-0000-0000-0000445C0000}"/>
    <cellStyle name="Normal 2 3 13" xfId="23621" xr:uid="{00000000-0005-0000-0000-0000455C0000}"/>
    <cellStyle name="Normal 2 3 14" xfId="23622" xr:uid="{00000000-0005-0000-0000-0000465C0000}"/>
    <cellStyle name="Normal 2 3 2" xfId="23623" xr:uid="{00000000-0005-0000-0000-0000475C0000}"/>
    <cellStyle name="Normal 2 3 2 10" xfId="23624" xr:uid="{00000000-0005-0000-0000-0000485C0000}"/>
    <cellStyle name="Normal 2 3 2 2" xfId="23625" xr:uid="{00000000-0005-0000-0000-0000495C0000}"/>
    <cellStyle name="Normal 2 3 2 2 2" xfId="23626" xr:uid="{00000000-0005-0000-0000-00004A5C0000}"/>
    <cellStyle name="Normal 2 3 2 2 2 2" xfId="23627" xr:uid="{00000000-0005-0000-0000-00004B5C0000}"/>
    <cellStyle name="Normal 2 3 2 2 2 3" xfId="23628" xr:uid="{00000000-0005-0000-0000-00004C5C0000}"/>
    <cellStyle name="Normal 2 3 2 2 2 4" xfId="23629" xr:uid="{00000000-0005-0000-0000-00004D5C0000}"/>
    <cellStyle name="Normal 2 3 2 2 2 5" xfId="23630" xr:uid="{00000000-0005-0000-0000-00004E5C0000}"/>
    <cellStyle name="Normal 2 3 2 2 2 6" xfId="23631" xr:uid="{00000000-0005-0000-0000-00004F5C0000}"/>
    <cellStyle name="Normal 2 3 2 2 2 7" xfId="23632" xr:uid="{00000000-0005-0000-0000-0000505C0000}"/>
    <cellStyle name="Normal 2 3 2 2 3" xfId="23633" xr:uid="{00000000-0005-0000-0000-0000515C0000}"/>
    <cellStyle name="Normal 2 3 2 2 4" xfId="23634" xr:uid="{00000000-0005-0000-0000-0000525C0000}"/>
    <cellStyle name="Normal 2 3 2 2 5" xfId="23635" xr:uid="{00000000-0005-0000-0000-0000535C0000}"/>
    <cellStyle name="Normal 2 3 2 2 6" xfId="23636" xr:uid="{00000000-0005-0000-0000-0000545C0000}"/>
    <cellStyle name="Normal 2 3 2 2 7" xfId="23637" xr:uid="{00000000-0005-0000-0000-0000555C0000}"/>
    <cellStyle name="Normal 2 3 2 2 8" xfId="23638" xr:uid="{00000000-0005-0000-0000-0000565C0000}"/>
    <cellStyle name="Normal 2 3 2 3" xfId="23639" xr:uid="{00000000-0005-0000-0000-0000575C0000}"/>
    <cellStyle name="Normal 2 3 2 3 2" xfId="23640" xr:uid="{00000000-0005-0000-0000-0000585C0000}"/>
    <cellStyle name="Normal 2 3 2 3 2 2" xfId="23641" xr:uid="{00000000-0005-0000-0000-0000595C0000}"/>
    <cellStyle name="Normal 2 3 2 3 2 3" xfId="23642" xr:uid="{00000000-0005-0000-0000-00005A5C0000}"/>
    <cellStyle name="Normal 2 3 2 3 2 4" xfId="23643" xr:uid="{00000000-0005-0000-0000-00005B5C0000}"/>
    <cellStyle name="Normal 2 3 2 3 2 5" xfId="23644" xr:uid="{00000000-0005-0000-0000-00005C5C0000}"/>
    <cellStyle name="Normal 2 3 2 3 2 6" xfId="23645" xr:uid="{00000000-0005-0000-0000-00005D5C0000}"/>
    <cellStyle name="Normal 2 3 2 3 2 7" xfId="23646" xr:uid="{00000000-0005-0000-0000-00005E5C0000}"/>
    <cellStyle name="Normal 2 3 2 3 3" xfId="23647" xr:uid="{00000000-0005-0000-0000-00005F5C0000}"/>
    <cellStyle name="Normal 2 3 2 3 4" xfId="23648" xr:uid="{00000000-0005-0000-0000-0000605C0000}"/>
    <cellStyle name="Normal 2 3 2 3 5" xfId="23649" xr:uid="{00000000-0005-0000-0000-0000615C0000}"/>
    <cellStyle name="Normal 2 3 2 3 6" xfId="23650" xr:uid="{00000000-0005-0000-0000-0000625C0000}"/>
    <cellStyle name="Normal 2 3 2 3 7" xfId="23651" xr:uid="{00000000-0005-0000-0000-0000635C0000}"/>
    <cellStyle name="Normal 2 3 2 3 8" xfId="23652" xr:uid="{00000000-0005-0000-0000-0000645C0000}"/>
    <cellStyle name="Normal 2 3 2 4" xfId="23653" xr:uid="{00000000-0005-0000-0000-0000655C0000}"/>
    <cellStyle name="Normal 2 3 2 4 2" xfId="23654" xr:uid="{00000000-0005-0000-0000-0000665C0000}"/>
    <cellStyle name="Normal 2 3 2 4 3" xfId="23655" xr:uid="{00000000-0005-0000-0000-0000675C0000}"/>
    <cellStyle name="Normal 2 3 2 4 4" xfId="23656" xr:uid="{00000000-0005-0000-0000-0000685C0000}"/>
    <cellStyle name="Normal 2 3 2 4 5" xfId="23657" xr:uid="{00000000-0005-0000-0000-0000695C0000}"/>
    <cellStyle name="Normal 2 3 2 4 6" xfId="23658" xr:uid="{00000000-0005-0000-0000-00006A5C0000}"/>
    <cellStyle name="Normal 2 3 2 4 7" xfId="23659" xr:uid="{00000000-0005-0000-0000-00006B5C0000}"/>
    <cellStyle name="Normal 2 3 2 5" xfId="23660" xr:uid="{00000000-0005-0000-0000-00006C5C0000}"/>
    <cellStyle name="Normal 2 3 2 6" xfId="23661" xr:uid="{00000000-0005-0000-0000-00006D5C0000}"/>
    <cellStyle name="Normal 2 3 2 7" xfId="23662" xr:uid="{00000000-0005-0000-0000-00006E5C0000}"/>
    <cellStyle name="Normal 2 3 2 8" xfId="23663" xr:uid="{00000000-0005-0000-0000-00006F5C0000}"/>
    <cellStyle name="Normal 2 3 2 9" xfId="23664" xr:uid="{00000000-0005-0000-0000-0000705C0000}"/>
    <cellStyle name="Normal 2 3 3" xfId="23665" xr:uid="{00000000-0005-0000-0000-0000715C0000}"/>
    <cellStyle name="Normal 2 3 3 10" xfId="23666" xr:uid="{00000000-0005-0000-0000-0000725C0000}"/>
    <cellStyle name="Normal 2 3 3 2" xfId="23667" xr:uid="{00000000-0005-0000-0000-0000735C0000}"/>
    <cellStyle name="Normal 2 3 3 2 2" xfId="23668" xr:uid="{00000000-0005-0000-0000-0000745C0000}"/>
    <cellStyle name="Normal 2 3 3 2 2 2" xfId="23669" xr:uid="{00000000-0005-0000-0000-0000755C0000}"/>
    <cellStyle name="Normal 2 3 3 2 2 3" xfId="23670" xr:uid="{00000000-0005-0000-0000-0000765C0000}"/>
    <cellStyle name="Normal 2 3 3 2 2 4" xfId="23671" xr:uid="{00000000-0005-0000-0000-0000775C0000}"/>
    <cellStyle name="Normal 2 3 3 2 2 5" xfId="23672" xr:uid="{00000000-0005-0000-0000-0000785C0000}"/>
    <cellStyle name="Normal 2 3 3 2 2 6" xfId="23673" xr:uid="{00000000-0005-0000-0000-0000795C0000}"/>
    <cellStyle name="Normal 2 3 3 2 2 7" xfId="23674" xr:uid="{00000000-0005-0000-0000-00007A5C0000}"/>
    <cellStyle name="Normal 2 3 3 2 3" xfId="23675" xr:uid="{00000000-0005-0000-0000-00007B5C0000}"/>
    <cellStyle name="Normal 2 3 3 2 4" xfId="23676" xr:uid="{00000000-0005-0000-0000-00007C5C0000}"/>
    <cellStyle name="Normal 2 3 3 2 5" xfId="23677" xr:uid="{00000000-0005-0000-0000-00007D5C0000}"/>
    <cellStyle name="Normal 2 3 3 2 6" xfId="23678" xr:uid="{00000000-0005-0000-0000-00007E5C0000}"/>
    <cellStyle name="Normal 2 3 3 2 7" xfId="23679" xr:uid="{00000000-0005-0000-0000-00007F5C0000}"/>
    <cellStyle name="Normal 2 3 3 2 8" xfId="23680" xr:uid="{00000000-0005-0000-0000-0000805C0000}"/>
    <cellStyle name="Normal 2 3 3 3" xfId="23681" xr:uid="{00000000-0005-0000-0000-0000815C0000}"/>
    <cellStyle name="Normal 2 3 3 3 2" xfId="23682" xr:uid="{00000000-0005-0000-0000-0000825C0000}"/>
    <cellStyle name="Normal 2 3 3 3 2 2" xfId="23683" xr:uid="{00000000-0005-0000-0000-0000835C0000}"/>
    <cellStyle name="Normal 2 3 3 3 2 3" xfId="23684" xr:uid="{00000000-0005-0000-0000-0000845C0000}"/>
    <cellStyle name="Normal 2 3 3 3 2 4" xfId="23685" xr:uid="{00000000-0005-0000-0000-0000855C0000}"/>
    <cellStyle name="Normal 2 3 3 3 2 5" xfId="23686" xr:uid="{00000000-0005-0000-0000-0000865C0000}"/>
    <cellStyle name="Normal 2 3 3 3 2 6" xfId="23687" xr:uid="{00000000-0005-0000-0000-0000875C0000}"/>
    <cellStyle name="Normal 2 3 3 3 2 7" xfId="23688" xr:uid="{00000000-0005-0000-0000-0000885C0000}"/>
    <cellStyle name="Normal 2 3 3 3 3" xfId="23689" xr:uid="{00000000-0005-0000-0000-0000895C0000}"/>
    <cellStyle name="Normal 2 3 3 3 4" xfId="23690" xr:uid="{00000000-0005-0000-0000-00008A5C0000}"/>
    <cellStyle name="Normal 2 3 3 3 5" xfId="23691" xr:uid="{00000000-0005-0000-0000-00008B5C0000}"/>
    <cellStyle name="Normal 2 3 3 3 6" xfId="23692" xr:uid="{00000000-0005-0000-0000-00008C5C0000}"/>
    <cellStyle name="Normal 2 3 3 3 7" xfId="23693" xr:uid="{00000000-0005-0000-0000-00008D5C0000}"/>
    <cellStyle name="Normal 2 3 3 3 8" xfId="23694" xr:uid="{00000000-0005-0000-0000-00008E5C0000}"/>
    <cellStyle name="Normal 2 3 3 4" xfId="23695" xr:uid="{00000000-0005-0000-0000-00008F5C0000}"/>
    <cellStyle name="Normal 2 3 3 4 2" xfId="23696" xr:uid="{00000000-0005-0000-0000-0000905C0000}"/>
    <cellStyle name="Normal 2 3 3 4 3" xfId="23697" xr:uid="{00000000-0005-0000-0000-0000915C0000}"/>
    <cellStyle name="Normal 2 3 3 4 4" xfId="23698" xr:uid="{00000000-0005-0000-0000-0000925C0000}"/>
    <cellStyle name="Normal 2 3 3 4 5" xfId="23699" xr:uid="{00000000-0005-0000-0000-0000935C0000}"/>
    <cellStyle name="Normal 2 3 3 4 6" xfId="23700" xr:uid="{00000000-0005-0000-0000-0000945C0000}"/>
    <cellStyle name="Normal 2 3 3 4 7" xfId="23701" xr:uid="{00000000-0005-0000-0000-0000955C0000}"/>
    <cellStyle name="Normal 2 3 3 5" xfId="23702" xr:uid="{00000000-0005-0000-0000-0000965C0000}"/>
    <cellStyle name="Normal 2 3 3 6" xfId="23703" xr:uid="{00000000-0005-0000-0000-0000975C0000}"/>
    <cellStyle name="Normal 2 3 3 7" xfId="23704" xr:uid="{00000000-0005-0000-0000-0000985C0000}"/>
    <cellStyle name="Normal 2 3 3 8" xfId="23705" xr:uid="{00000000-0005-0000-0000-0000995C0000}"/>
    <cellStyle name="Normal 2 3 3 9" xfId="23706" xr:uid="{00000000-0005-0000-0000-00009A5C0000}"/>
    <cellStyle name="Normal 2 3 4" xfId="23707" xr:uid="{00000000-0005-0000-0000-00009B5C0000}"/>
    <cellStyle name="Normal 2 3 4 10" xfId="23708" xr:uid="{00000000-0005-0000-0000-00009C5C0000}"/>
    <cellStyle name="Normal 2 3 4 2" xfId="23709" xr:uid="{00000000-0005-0000-0000-00009D5C0000}"/>
    <cellStyle name="Normal 2 3 4 2 2" xfId="23710" xr:uid="{00000000-0005-0000-0000-00009E5C0000}"/>
    <cellStyle name="Normal 2 3 4 2 2 2" xfId="23711" xr:uid="{00000000-0005-0000-0000-00009F5C0000}"/>
    <cellStyle name="Normal 2 3 4 2 2 3" xfId="23712" xr:uid="{00000000-0005-0000-0000-0000A05C0000}"/>
    <cellStyle name="Normal 2 3 4 2 2 4" xfId="23713" xr:uid="{00000000-0005-0000-0000-0000A15C0000}"/>
    <cellStyle name="Normal 2 3 4 2 2 5" xfId="23714" xr:uid="{00000000-0005-0000-0000-0000A25C0000}"/>
    <cellStyle name="Normal 2 3 4 2 2 6" xfId="23715" xr:uid="{00000000-0005-0000-0000-0000A35C0000}"/>
    <cellStyle name="Normal 2 3 4 2 2 7" xfId="23716" xr:uid="{00000000-0005-0000-0000-0000A45C0000}"/>
    <cellStyle name="Normal 2 3 4 2 3" xfId="23717" xr:uid="{00000000-0005-0000-0000-0000A55C0000}"/>
    <cellStyle name="Normal 2 3 4 2 4" xfId="23718" xr:uid="{00000000-0005-0000-0000-0000A65C0000}"/>
    <cellStyle name="Normal 2 3 4 2 5" xfId="23719" xr:uid="{00000000-0005-0000-0000-0000A75C0000}"/>
    <cellStyle name="Normal 2 3 4 2 6" xfId="23720" xr:uid="{00000000-0005-0000-0000-0000A85C0000}"/>
    <cellStyle name="Normal 2 3 4 2 7" xfId="23721" xr:uid="{00000000-0005-0000-0000-0000A95C0000}"/>
    <cellStyle name="Normal 2 3 4 2 8" xfId="23722" xr:uid="{00000000-0005-0000-0000-0000AA5C0000}"/>
    <cellStyle name="Normal 2 3 4 3" xfId="23723" xr:uid="{00000000-0005-0000-0000-0000AB5C0000}"/>
    <cellStyle name="Normal 2 3 4 3 2" xfId="23724" xr:uid="{00000000-0005-0000-0000-0000AC5C0000}"/>
    <cellStyle name="Normal 2 3 4 3 2 2" xfId="23725" xr:uid="{00000000-0005-0000-0000-0000AD5C0000}"/>
    <cellStyle name="Normal 2 3 4 3 2 3" xfId="23726" xr:uid="{00000000-0005-0000-0000-0000AE5C0000}"/>
    <cellStyle name="Normal 2 3 4 3 2 4" xfId="23727" xr:uid="{00000000-0005-0000-0000-0000AF5C0000}"/>
    <cellStyle name="Normal 2 3 4 3 2 5" xfId="23728" xr:uid="{00000000-0005-0000-0000-0000B05C0000}"/>
    <cellStyle name="Normal 2 3 4 3 2 6" xfId="23729" xr:uid="{00000000-0005-0000-0000-0000B15C0000}"/>
    <cellStyle name="Normal 2 3 4 3 2 7" xfId="23730" xr:uid="{00000000-0005-0000-0000-0000B25C0000}"/>
    <cellStyle name="Normal 2 3 4 3 3" xfId="23731" xr:uid="{00000000-0005-0000-0000-0000B35C0000}"/>
    <cellStyle name="Normal 2 3 4 3 4" xfId="23732" xr:uid="{00000000-0005-0000-0000-0000B45C0000}"/>
    <cellStyle name="Normal 2 3 4 3 5" xfId="23733" xr:uid="{00000000-0005-0000-0000-0000B55C0000}"/>
    <cellStyle name="Normal 2 3 4 3 6" xfId="23734" xr:uid="{00000000-0005-0000-0000-0000B65C0000}"/>
    <cellStyle name="Normal 2 3 4 3 7" xfId="23735" xr:uid="{00000000-0005-0000-0000-0000B75C0000}"/>
    <cellStyle name="Normal 2 3 4 3 8" xfId="23736" xr:uid="{00000000-0005-0000-0000-0000B85C0000}"/>
    <cellStyle name="Normal 2 3 4 4" xfId="23737" xr:uid="{00000000-0005-0000-0000-0000B95C0000}"/>
    <cellStyle name="Normal 2 3 4 4 2" xfId="23738" xr:uid="{00000000-0005-0000-0000-0000BA5C0000}"/>
    <cellStyle name="Normal 2 3 4 4 3" xfId="23739" xr:uid="{00000000-0005-0000-0000-0000BB5C0000}"/>
    <cellStyle name="Normal 2 3 4 4 4" xfId="23740" xr:uid="{00000000-0005-0000-0000-0000BC5C0000}"/>
    <cellStyle name="Normal 2 3 4 4 5" xfId="23741" xr:uid="{00000000-0005-0000-0000-0000BD5C0000}"/>
    <cellStyle name="Normal 2 3 4 4 6" xfId="23742" xr:uid="{00000000-0005-0000-0000-0000BE5C0000}"/>
    <cellStyle name="Normal 2 3 4 4 7" xfId="23743" xr:uid="{00000000-0005-0000-0000-0000BF5C0000}"/>
    <cellStyle name="Normal 2 3 4 5" xfId="23744" xr:uid="{00000000-0005-0000-0000-0000C05C0000}"/>
    <cellStyle name="Normal 2 3 4 6" xfId="23745" xr:uid="{00000000-0005-0000-0000-0000C15C0000}"/>
    <cellStyle name="Normal 2 3 4 7" xfId="23746" xr:uid="{00000000-0005-0000-0000-0000C25C0000}"/>
    <cellStyle name="Normal 2 3 4 8" xfId="23747" xr:uid="{00000000-0005-0000-0000-0000C35C0000}"/>
    <cellStyle name="Normal 2 3 4 9" xfId="23748" xr:uid="{00000000-0005-0000-0000-0000C45C0000}"/>
    <cellStyle name="Normal 2 3 5" xfId="23749" xr:uid="{00000000-0005-0000-0000-0000C55C0000}"/>
    <cellStyle name="Normal 2 3 5 10" xfId="23750" xr:uid="{00000000-0005-0000-0000-0000C65C0000}"/>
    <cellStyle name="Normal 2 3 5 2" xfId="23751" xr:uid="{00000000-0005-0000-0000-0000C75C0000}"/>
    <cellStyle name="Normal 2 3 5 2 2" xfId="23752" xr:uid="{00000000-0005-0000-0000-0000C85C0000}"/>
    <cellStyle name="Normal 2 3 5 2 2 2" xfId="23753" xr:uid="{00000000-0005-0000-0000-0000C95C0000}"/>
    <cellStyle name="Normal 2 3 5 2 2 3" xfId="23754" xr:uid="{00000000-0005-0000-0000-0000CA5C0000}"/>
    <cellStyle name="Normal 2 3 5 2 2 4" xfId="23755" xr:uid="{00000000-0005-0000-0000-0000CB5C0000}"/>
    <cellStyle name="Normal 2 3 5 2 2 5" xfId="23756" xr:uid="{00000000-0005-0000-0000-0000CC5C0000}"/>
    <cellStyle name="Normal 2 3 5 2 2 6" xfId="23757" xr:uid="{00000000-0005-0000-0000-0000CD5C0000}"/>
    <cellStyle name="Normal 2 3 5 2 2 7" xfId="23758" xr:uid="{00000000-0005-0000-0000-0000CE5C0000}"/>
    <cellStyle name="Normal 2 3 5 2 3" xfId="23759" xr:uid="{00000000-0005-0000-0000-0000CF5C0000}"/>
    <cellStyle name="Normal 2 3 5 2 4" xfId="23760" xr:uid="{00000000-0005-0000-0000-0000D05C0000}"/>
    <cellStyle name="Normal 2 3 5 2 5" xfId="23761" xr:uid="{00000000-0005-0000-0000-0000D15C0000}"/>
    <cellStyle name="Normal 2 3 5 2 6" xfId="23762" xr:uid="{00000000-0005-0000-0000-0000D25C0000}"/>
    <cellStyle name="Normal 2 3 5 2 7" xfId="23763" xr:uid="{00000000-0005-0000-0000-0000D35C0000}"/>
    <cellStyle name="Normal 2 3 5 2 8" xfId="23764" xr:uid="{00000000-0005-0000-0000-0000D45C0000}"/>
    <cellStyle name="Normal 2 3 5 3" xfId="23765" xr:uid="{00000000-0005-0000-0000-0000D55C0000}"/>
    <cellStyle name="Normal 2 3 5 3 2" xfId="23766" xr:uid="{00000000-0005-0000-0000-0000D65C0000}"/>
    <cellStyle name="Normal 2 3 5 3 2 2" xfId="23767" xr:uid="{00000000-0005-0000-0000-0000D75C0000}"/>
    <cellStyle name="Normal 2 3 5 3 2 3" xfId="23768" xr:uid="{00000000-0005-0000-0000-0000D85C0000}"/>
    <cellStyle name="Normal 2 3 5 3 2 4" xfId="23769" xr:uid="{00000000-0005-0000-0000-0000D95C0000}"/>
    <cellStyle name="Normal 2 3 5 3 2 5" xfId="23770" xr:uid="{00000000-0005-0000-0000-0000DA5C0000}"/>
    <cellStyle name="Normal 2 3 5 3 2 6" xfId="23771" xr:uid="{00000000-0005-0000-0000-0000DB5C0000}"/>
    <cellStyle name="Normal 2 3 5 3 2 7" xfId="23772" xr:uid="{00000000-0005-0000-0000-0000DC5C0000}"/>
    <cellStyle name="Normal 2 3 5 3 3" xfId="23773" xr:uid="{00000000-0005-0000-0000-0000DD5C0000}"/>
    <cellStyle name="Normal 2 3 5 3 4" xfId="23774" xr:uid="{00000000-0005-0000-0000-0000DE5C0000}"/>
    <cellStyle name="Normal 2 3 5 3 5" xfId="23775" xr:uid="{00000000-0005-0000-0000-0000DF5C0000}"/>
    <cellStyle name="Normal 2 3 5 3 6" xfId="23776" xr:uid="{00000000-0005-0000-0000-0000E05C0000}"/>
    <cellStyle name="Normal 2 3 5 3 7" xfId="23777" xr:uid="{00000000-0005-0000-0000-0000E15C0000}"/>
    <cellStyle name="Normal 2 3 5 3 8" xfId="23778" xr:uid="{00000000-0005-0000-0000-0000E25C0000}"/>
    <cellStyle name="Normal 2 3 5 4" xfId="23779" xr:uid="{00000000-0005-0000-0000-0000E35C0000}"/>
    <cellStyle name="Normal 2 3 5 4 2" xfId="23780" xr:uid="{00000000-0005-0000-0000-0000E45C0000}"/>
    <cellStyle name="Normal 2 3 5 4 3" xfId="23781" xr:uid="{00000000-0005-0000-0000-0000E55C0000}"/>
    <cellStyle name="Normal 2 3 5 4 4" xfId="23782" xr:uid="{00000000-0005-0000-0000-0000E65C0000}"/>
    <cellStyle name="Normal 2 3 5 4 5" xfId="23783" xr:uid="{00000000-0005-0000-0000-0000E75C0000}"/>
    <cellStyle name="Normal 2 3 5 4 6" xfId="23784" xr:uid="{00000000-0005-0000-0000-0000E85C0000}"/>
    <cellStyle name="Normal 2 3 5 4 7" xfId="23785" xr:uid="{00000000-0005-0000-0000-0000E95C0000}"/>
    <cellStyle name="Normal 2 3 5 5" xfId="23786" xr:uid="{00000000-0005-0000-0000-0000EA5C0000}"/>
    <cellStyle name="Normal 2 3 5 6" xfId="23787" xr:uid="{00000000-0005-0000-0000-0000EB5C0000}"/>
    <cellStyle name="Normal 2 3 5 7" xfId="23788" xr:uid="{00000000-0005-0000-0000-0000EC5C0000}"/>
    <cellStyle name="Normal 2 3 5 8" xfId="23789" xr:uid="{00000000-0005-0000-0000-0000ED5C0000}"/>
    <cellStyle name="Normal 2 3 5 9" xfId="23790" xr:uid="{00000000-0005-0000-0000-0000EE5C0000}"/>
    <cellStyle name="Normal 2 3 6" xfId="23791" xr:uid="{00000000-0005-0000-0000-0000EF5C0000}"/>
    <cellStyle name="Normal 2 3 6 2" xfId="23792" xr:uid="{00000000-0005-0000-0000-0000F05C0000}"/>
    <cellStyle name="Normal 2 3 6 2 2" xfId="23793" xr:uid="{00000000-0005-0000-0000-0000F15C0000}"/>
    <cellStyle name="Normal 2 3 6 2 2 2" xfId="23794" xr:uid="{00000000-0005-0000-0000-0000F25C0000}"/>
    <cellStyle name="Normal 2 3 6 2 2 3" xfId="23795" xr:uid="{00000000-0005-0000-0000-0000F35C0000}"/>
    <cellStyle name="Normal 2 3 6 2 2 4" xfId="23796" xr:uid="{00000000-0005-0000-0000-0000F45C0000}"/>
    <cellStyle name="Normal 2 3 6 2 2 5" xfId="23797" xr:uid="{00000000-0005-0000-0000-0000F55C0000}"/>
    <cellStyle name="Normal 2 3 6 2 2 6" xfId="23798" xr:uid="{00000000-0005-0000-0000-0000F65C0000}"/>
    <cellStyle name="Normal 2 3 6 2 2 7" xfId="23799" xr:uid="{00000000-0005-0000-0000-0000F75C0000}"/>
    <cellStyle name="Normal 2 3 6 2 3" xfId="23800" xr:uid="{00000000-0005-0000-0000-0000F85C0000}"/>
    <cellStyle name="Normal 2 3 6 2 4" xfId="23801" xr:uid="{00000000-0005-0000-0000-0000F95C0000}"/>
    <cellStyle name="Normal 2 3 6 2 5" xfId="23802" xr:uid="{00000000-0005-0000-0000-0000FA5C0000}"/>
    <cellStyle name="Normal 2 3 6 2 6" xfId="23803" xr:uid="{00000000-0005-0000-0000-0000FB5C0000}"/>
    <cellStyle name="Normal 2 3 6 2 7" xfId="23804" xr:uid="{00000000-0005-0000-0000-0000FC5C0000}"/>
    <cellStyle name="Normal 2 3 6 2 8" xfId="23805" xr:uid="{00000000-0005-0000-0000-0000FD5C0000}"/>
    <cellStyle name="Normal 2 3 6 3" xfId="23806" xr:uid="{00000000-0005-0000-0000-0000FE5C0000}"/>
    <cellStyle name="Normal 2 3 6 3 2" xfId="23807" xr:uid="{00000000-0005-0000-0000-0000FF5C0000}"/>
    <cellStyle name="Normal 2 3 6 3 3" xfId="23808" xr:uid="{00000000-0005-0000-0000-0000005D0000}"/>
    <cellStyle name="Normal 2 3 6 3 4" xfId="23809" xr:uid="{00000000-0005-0000-0000-0000015D0000}"/>
    <cellStyle name="Normal 2 3 6 3 5" xfId="23810" xr:uid="{00000000-0005-0000-0000-0000025D0000}"/>
    <cellStyle name="Normal 2 3 6 3 6" xfId="23811" xr:uid="{00000000-0005-0000-0000-0000035D0000}"/>
    <cellStyle name="Normal 2 3 6 3 7" xfId="23812" xr:uid="{00000000-0005-0000-0000-0000045D0000}"/>
    <cellStyle name="Normal 2 3 6 4" xfId="23813" xr:uid="{00000000-0005-0000-0000-0000055D0000}"/>
    <cellStyle name="Normal 2 3 6 5" xfId="23814" xr:uid="{00000000-0005-0000-0000-0000065D0000}"/>
    <cellStyle name="Normal 2 3 6 6" xfId="23815" xr:uid="{00000000-0005-0000-0000-0000075D0000}"/>
    <cellStyle name="Normal 2 3 6 7" xfId="23816" xr:uid="{00000000-0005-0000-0000-0000085D0000}"/>
    <cellStyle name="Normal 2 3 6 8" xfId="23817" xr:uid="{00000000-0005-0000-0000-0000095D0000}"/>
    <cellStyle name="Normal 2 3 6 9" xfId="23818" xr:uid="{00000000-0005-0000-0000-00000A5D0000}"/>
    <cellStyle name="Normal 2 3 7" xfId="23819" xr:uid="{00000000-0005-0000-0000-00000B5D0000}"/>
    <cellStyle name="Normal 2 3 7 2" xfId="23820" xr:uid="{00000000-0005-0000-0000-00000C5D0000}"/>
    <cellStyle name="Normal 2 3 7 2 2" xfId="23821" xr:uid="{00000000-0005-0000-0000-00000D5D0000}"/>
    <cellStyle name="Normal 2 3 7 2 3" xfId="23822" xr:uid="{00000000-0005-0000-0000-00000E5D0000}"/>
    <cellStyle name="Normal 2 3 7 2 4" xfId="23823" xr:uid="{00000000-0005-0000-0000-00000F5D0000}"/>
    <cellStyle name="Normal 2 3 7 2 5" xfId="23824" xr:uid="{00000000-0005-0000-0000-0000105D0000}"/>
    <cellStyle name="Normal 2 3 7 2 6" xfId="23825" xr:uid="{00000000-0005-0000-0000-0000115D0000}"/>
    <cellStyle name="Normal 2 3 7 2 7" xfId="23826" xr:uid="{00000000-0005-0000-0000-0000125D0000}"/>
    <cellStyle name="Normal 2 3 7 3" xfId="23827" xr:uid="{00000000-0005-0000-0000-0000135D0000}"/>
    <cellStyle name="Normal 2 3 7 4" xfId="23828" xr:uid="{00000000-0005-0000-0000-0000145D0000}"/>
    <cellStyle name="Normal 2 3 7 5" xfId="23829" xr:uid="{00000000-0005-0000-0000-0000155D0000}"/>
    <cellStyle name="Normal 2 3 7 6" xfId="23830" xr:uid="{00000000-0005-0000-0000-0000165D0000}"/>
    <cellStyle name="Normal 2 3 7 7" xfId="23831" xr:uid="{00000000-0005-0000-0000-0000175D0000}"/>
    <cellStyle name="Normal 2 3 7 8" xfId="23832" xr:uid="{00000000-0005-0000-0000-0000185D0000}"/>
    <cellStyle name="Normal 2 3 8" xfId="23833" xr:uid="{00000000-0005-0000-0000-0000195D0000}"/>
    <cellStyle name="Normal 2 3 8 2" xfId="23834" xr:uid="{00000000-0005-0000-0000-00001A5D0000}"/>
    <cellStyle name="Normal 2 3 8 3" xfId="23835" xr:uid="{00000000-0005-0000-0000-00001B5D0000}"/>
    <cellStyle name="Normal 2 3 8 4" xfId="23836" xr:uid="{00000000-0005-0000-0000-00001C5D0000}"/>
    <cellStyle name="Normal 2 3 8 5" xfId="23837" xr:uid="{00000000-0005-0000-0000-00001D5D0000}"/>
    <cellStyle name="Normal 2 3 8 6" xfId="23838" xr:uid="{00000000-0005-0000-0000-00001E5D0000}"/>
    <cellStyle name="Normal 2 3 8 7" xfId="23839" xr:uid="{00000000-0005-0000-0000-00001F5D0000}"/>
    <cellStyle name="Normal 2 3 9" xfId="23840" xr:uid="{00000000-0005-0000-0000-0000205D0000}"/>
    <cellStyle name="Normal 2 4" xfId="23841" xr:uid="{00000000-0005-0000-0000-0000215D0000}"/>
    <cellStyle name="Normal 2 4 2" xfId="23842" xr:uid="{00000000-0005-0000-0000-0000225D0000}"/>
    <cellStyle name="Normal 2 4 2 2" xfId="23843" xr:uid="{00000000-0005-0000-0000-0000235D0000}"/>
    <cellStyle name="Normal 2 4 2 2 2" xfId="23844" xr:uid="{00000000-0005-0000-0000-0000245D0000}"/>
    <cellStyle name="Normal 2 4 2 2 3" xfId="23845" xr:uid="{00000000-0005-0000-0000-0000255D0000}"/>
    <cellStyle name="Normal 2 4 2 2 4" xfId="23846" xr:uid="{00000000-0005-0000-0000-0000265D0000}"/>
    <cellStyle name="Normal 2 4 2 2 5" xfId="23847" xr:uid="{00000000-0005-0000-0000-0000275D0000}"/>
    <cellStyle name="Normal 2 4 2 2 6" xfId="23848" xr:uid="{00000000-0005-0000-0000-0000285D0000}"/>
    <cellStyle name="Normal 2 4 2 2 7" xfId="23849" xr:uid="{00000000-0005-0000-0000-0000295D0000}"/>
    <cellStyle name="Normal 2 4 2 3" xfId="23850" xr:uid="{00000000-0005-0000-0000-00002A5D0000}"/>
    <cellStyle name="Normal 2 4 2 4" xfId="23851" xr:uid="{00000000-0005-0000-0000-00002B5D0000}"/>
    <cellStyle name="Normal 2 4 2 5" xfId="23852" xr:uid="{00000000-0005-0000-0000-00002C5D0000}"/>
    <cellStyle name="Normal 2 4 2 6" xfId="23853" xr:uid="{00000000-0005-0000-0000-00002D5D0000}"/>
    <cellStyle name="Normal 2 4 2 7" xfId="23854" xr:uid="{00000000-0005-0000-0000-00002E5D0000}"/>
    <cellStyle name="Normal 2 4 2 8" xfId="23855" xr:uid="{00000000-0005-0000-0000-00002F5D0000}"/>
    <cellStyle name="Normal 2 4 3" xfId="23856" xr:uid="{00000000-0005-0000-0000-0000305D0000}"/>
    <cellStyle name="Normal 2 4 3 10" xfId="23857" xr:uid="{00000000-0005-0000-0000-0000315D0000}"/>
    <cellStyle name="Normal 2 4 3 2" xfId="23858" xr:uid="{00000000-0005-0000-0000-0000325D0000}"/>
    <cellStyle name="Normal 2 4 3 2 2" xfId="23859" xr:uid="{00000000-0005-0000-0000-0000335D0000}"/>
    <cellStyle name="Normal 2 4 3 2 3" xfId="23860" xr:uid="{00000000-0005-0000-0000-0000345D0000}"/>
    <cellStyle name="Normal 2 4 3 2 4" xfId="23861" xr:uid="{00000000-0005-0000-0000-0000355D0000}"/>
    <cellStyle name="Normal 2 4 3 2 5" xfId="23862" xr:uid="{00000000-0005-0000-0000-0000365D0000}"/>
    <cellStyle name="Normal 2 4 3 2 6" xfId="23863" xr:uid="{00000000-0005-0000-0000-0000375D0000}"/>
    <cellStyle name="Normal 2 4 3 2 7" xfId="23864" xr:uid="{00000000-0005-0000-0000-0000385D0000}"/>
    <cellStyle name="Normal 2 4 3 3" xfId="23865" xr:uid="{00000000-0005-0000-0000-0000395D0000}"/>
    <cellStyle name="Normal 2 4 3 3 2" xfId="23866" xr:uid="{00000000-0005-0000-0000-00003A5D0000}"/>
    <cellStyle name="Normal 2 4 3 3 3" xfId="23867" xr:uid="{00000000-0005-0000-0000-00003B5D0000}"/>
    <cellStyle name="Normal 2 4 3 3 4" xfId="23868" xr:uid="{00000000-0005-0000-0000-00003C5D0000}"/>
    <cellStyle name="Normal 2 4 3 3 5" xfId="23869" xr:uid="{00000000-0005-0000-0000-00003D5D0000}"/>
    <cellStyle name="Normal 2 4 3 3 6" xfId="23870" xr:uid="{00000000-0005-0000-0000-00003E5D0000}"/>
    <cellStyle name="Normal 2 4 3 3 7" xfId="23871" xr:uid="{00000000-0005-0000-0000-00003F5D0000}"/>
    <cellStyle name="Normal 2 4 3 4" xfId="23872" xr:uid="{00000000-0005-0000-0000-0000405D0000}"/>
    <cellStyle name="Normal 2 4 3 5" xfId="23873" xr:uid="{00000000-0005-0000-0000-0000415D0000}"/>
    <cellStyle name="Normal 2 4 3 6" xfId="23874" xr:uid="{00000000-0005-0000-0000-0000425D0000}"/>
    <cellStyle name="Normal 2 4 3 7" xfId="23875" xr:uid="{00000000-0005-0000-0000-0000435D0000}"/>
    <cellStyle name="Normal 2 4 3 8" xfId="23876" xr:uid="{00000000-0005-0000-0000-0000445D0000}"/>
    <cellStyle name="Normal 2 4 3 9" xfId="23877" xr:uid="{00000000-0005-0000-0000-0000455D0000}"/>
    <cellStyle name="Normal 2 4 4" xfId="23878" xr:uid="{00000000-0005-0000-0000-0000465D0000}"/>
    <cellStyle name="Normal 2 4 5" xfId="23879" xr:uid="{00000000-0005-0000-0000-0000475D0000}"/>
    <cellStyle name="Normal 2 4 6" xfId="23880" xr:uid="{00000000-0005-0000-0000-0000485D0000}"/>
    <cellStyle name="Normal 2 4 7" xfId="23881" xr:uid="{00000000-0005-0000-0000-0000495D0000}"/>
    <cellStyle name="Normal 2 4 8" xfId="23882" xr:uid="{00000000-0005-0000-0000-00004A5D0000}"/>
    <cellStyle name="Normal 2 4 9" xfId="23883" xr:uid="{00000000-0005-0000-0000-00004B5D0000}"/>
    <cellStyle name="Normal 2 5" xfId="23884" xr:uid="{00000000-0005-0000-0000-00004C5D0000}"/>
    <cellStyle name="Normal 2 5 10" xfId="23885" xr:uid="{00000000-0005-0000-0000-00004D5D0000}"/>
    <cellStyle name="Normal 2 5 2" xfId="23886" xr:uid="{00000000-0005-0000-0000-00004E5D0000}"/>
    <cellStyle name="Normal 2 5 2 2" xfId="23887" xr:uid="{00000000-0005-0000-0000-00004F5D0000}"/>
    <cellStyle name="Normal 2 5 2 2 2" xfId="23888" xr:uid="{00000000-0005-0000-0000-0000505D0000}"/>
    <cellStyle name="Normal 2 5 2 2 3" xfId="23889" xr:uid="{00000000-0005-0000-0000-0000515D0000}"/>
    <cellStyle name="Normal 2 5 2 2 4" xfId="23890" xr:uid="{00000000-0005-0000-0000-0000525D0000}"/>
    <cellStyle name="Normal 2 5 2 2 5" xfId="23891" xr:uid="{00000000-0005-0000-0000-0000535D0000}"/>
    <cellStyle name="Normal 2 5 2 2 6" xfId="23892" xr:uid="{00000000-0005-0000-0000-0000545D0000}"/>
    <cellStyle name="Normal 2 5 2 2 7" xfId="23893" xr:uid="{00000000-0005-0000-0000-0000555D0000}"/>
    <cellStyle name="Normal 2 5 2 3" xfId="23894" xr:uid="{00000000-0005-0000-0000-0000565D0000}"/>
    <cellStyle name="Normal 2 5 2 3 2" xfId="23895" xr:uid="{00000000-0005-0000-0000-0000575D0000}"/>
    <cellStyle name="Normal 2 5 2 3 3" xfId="23896" xr:uid="{00000000-0005-0000-0000-0000585D0000}"/>
    <cellStyle name="Normal 2 5 2 3 4" xfId="23897" xr:uid="{00000000-0005-0000-0000-0000595D0000}"/>
    <cellStyle name="Normal 2 5 2 3 5" xfId="23898" xr:uid="{00000000-0005-0000-0000-00005A5D0000}"/>
    <cellStyle name="Normal 2 5 2 3 6" xfId="23899" xr:uid="{00000000-0005-0000-0000-00005B5D0000}"/>
    <cellStyle name="Normal 2 5 2 3 7" xfId="23900" xr:uid="{00000000-0005-0000-0000-00005C5D0000}"/>
    <cellStyle name="Normal 2 5 2 4" xfId="23901" xr:uid="{00000000-0005-0000-0000-00005D5D0000}"/>
    <cellStyle name="Normal 2 5 2 5" xfId="23902" xr:uid="{00000000-0005-0000-0000-00005E5D0000}"/>
    <cellStyle name="Normal 2 5 2 6" xfId="23903" xr:uid="{00000000-0005-0000-0000-00005F5D0000}"/>
    <cellStyle name="Normal 2 5 2 7" xfId="23904" xr:uid="{00000000-0005-0000-0000-0000605D0000}"/>
    <cellStyle name="Normal 2 5 2 8" xfId="23905" xr:uid="{00000000-0005-0000-0000-0000615D0000}"/>
    <cellStyle name="Normal 2 5 2 9" xfId="23906" xr:uid="{00000000-0005-0000-0000-0000625D0000}"/>
    <cellStyle name="Normal 2 5 3" xfId="23907" xr:uid="{00000000-0005-0000-0000-0000635D0000}"/>
    <cellStyle name="Normal 2 5 3 10" xfId="23908" xr:uid="{00000000-0005-0000-0000-0000645D0000}"/>
    <cellStyle name="Normal 2 5 3 11" xfId="23909" xr:uid="{00000000-0005-0000-0000-0000655D0000}"/>
    <cellStyle name="Normal 2 5 3 2" xfId="23910" xr:uid="{00000000-0005-0000-0000-0000665D0000}"/>
    <cellStyle name="Normal 2 5 3 2 2" xfId="23911" xr:uid="{00000000-0005-0000-0000-0000675D0000}"/>
    <cellStyle name="Normal 2 5 3 2 3" xfId="23912" xr:uid="{00000000-0005-0000-0000-0000685D0000}"/>
    <cellStyle name="Normal 2 5 3 2 4" xfId="23913" xr:uid="{00000000-0005-0000-0000-0000695D0000}"/>
    <cellStyle name="Normal 2 5 3 2 5" xfId="23914" xr:uid="{00000000-0005-0000-0000-00006A5D0000}"/>
    <cellStyle name="Normal 2 5 3 2 6" xfId="23915" xr:uid="{00000000-0005-0000-0000-00006B5D0000}"/>
    <cellStyle name="Normal 2 5 3 2 7" xfId="23916" xr:uid="{00000000-0005-0000-0000-00006C5D0000}"/>
    <cellStyle name="Normal 2 5 3 3" xfId="23917" xr:uid="{00000000-0005-0000-0000-00006D5D0000}"/>
    <cellStyle name="Normal 2 5 3 3 2" xfId="23918" xr:uid="{00000000-0005-0000-0000-00006E5D0000}"/>
    <cellStyle name="Normal 2 5 3 3 3" xfId="23919" xr:uid="{00000000-0005-0000-0000-00006F5D0000}"/>
    <cellStyle name="Normal 2 5 3 3 4" xfId="23920" xr:uid="{00000000-0005-0000-0000-0000705D0000}"/>
    <cellStyle name="Normal 2 5 3 3 5" xfId="23921" xr:uid="{00000000-0005-0000-0000-0000715D0000}"/>
    <cellStyle name="Normal 2 5 3 3 6" xfId="23922" xr:uid="{00000000-0005-0000-0000-0000725D0000}"/>
    <cellStyle name="Normal 2 5 3 3 7" xfId="23923" xr:uid="{00000000-0005-0000-0000-0000735D0000}"/>
    <cellStyle name="Normal 2 5 3 4" xfId="23924" xr:uid="{00000000-0005-0000-0000-0000745D0000}"/>
    <cellStyle name="Normal 2 5 3 4 2" xfId="23925" xr:uid="{00000000-0005-0000-0000-0000755D0000}"/>
    <cellStyle name="Normal 2 5 3 4 3" xfId="23926" xr:uid="{00000000-0005-0000-0000-0000765D0000}"/>
    <cellStyle name="Normal 2 5 3 4 4" xfId="23927" xr:uid="{00000000-0005-0000-0000-0000775D0000}"/>
    <cellStyle name="Normal 2 5 3 4 5" xfId="23928" xr:uid="{00000000-0005-0000-0000-0000785D0000}"/>
    <cellStyle name="Normal 2 5 3 4 6" xfId="23929" xr:uid="{00000000-0005-0000-0000-0000795D0000}"/>
    <cellStyle name="Normal 2 5 3 4 7" xfId="23930" xr:uid="{00000000-0005-0000-0000-00007A5D0000}"/>
    <cellStyle name="Normal 2 5 3 5" xfId="23931" xr:uid="{00000000-0005-0000-0000-00007B5D0000}"/>
    <cellStyle name="Normal 2 5 3 5 2" xfId="23932" xr:uid="{00000000-0005-0000-0000-00007C5D0000}"/>
    <cellStyle name="Normal 2 5 3 6" xfId="23933" xr:uid="{00000000-0005-0000-0000-00007D5D0000}"/>
    <cellStyle name="Normal 2 5 3 7" xfId="23934" xr:uid="{00000000-0005-0000-0000-00007E5D0000}"/>
    <cellStyle name="Normal 2 5 3 8" xfId="23935" xr:uid="{00000000-0005-0000-0000-00007F5D0000}"/>
    <cellStyle name="Normal 2 5 3 9" xfId="23936" xr:uid="{00000000-0005-0000-0000-0000805D0000}"/>
    <cellStyle name="Normal 2 5 4" xfId="23937" xr:uid="{00000000-0005-0000-0000-0000815D0000}"/>
    <cellStyle name="Normal 2 5 4 2" xfId="23938" xr:uid="{00000000-0005-0000-0000-0000825D0000}"/>
    <cellStyle name="Normal 2 5 4 3" xfId="23939" xr:uid="{00000000-0005-0000-0000-0000835D0000}"/>
    <cellStyle name="Normal 2 5 4 4" xfId="23940" xr:uid="{00000000-0005-0000-0000-0000845D0000}"/>
    <cellStyle name="Normal 2 5 4 5" xfId="23941" xr:uid="{00000000-0005-0000-0000-0000855D0000}"/>
    <cellStyle name="Normal 2 5 4 6" xfId="23942" xr:uid="{00000000-0005-0000-0000-0000865D0000}"/>
    <cellStyle name="Normal 2 5 4 7" xfId="23943" xr:uid="{00000000-0005-0000-0000-0000875D0000}"/>
    <cellStyle name="Normal 2 5 5" xfId="23944" xr:uid="{00000000-0005-0000-0000-0000885D0000}"/>
    <cellStyle name="Normal 2 5 6" xfId="23945" xr:uid="{00000000-0005-0000-0000-0000895D0000}"/>
    <cellStyle name="Normal 2 5 7" xfId="23946" xr:uid="{00000000-0005-0000-0000-00008A5D0000}"/>
    <cellStyle name="Normal 2 5 8" xfId="23947" xr:uid="{00000000-0005-0000-0000-00008B5D0000}"/>
    <cellStyle name="Normal 2 5 9" xfId="23948" xr:uid="{00000000-0005-0000-0000-00008C5D0000}"/>
    <cellStyle name="Normal 2 6" xfId="23949" xr:uid="{00000000-0005-0000-0000-00008D5D0000}"/>
    <cellStyle name="Normal 2 6 2" xfId="23950" xr:uid="{00000000-0005-0000-0000-00008E5D0000}"/>
    <cellStyle name="Normal 2 6 2 2" xfId="23951" xr:uid="{00000000-0005-0000-0000-00008F5D0000}"/>
    <cellStyle name="Normal 2 6 2 3" xfId="23952" xr:uid="{00000000-0005-0000-0000-0000905D0000}"/>
    <cellStyle name="Normal 2 6 2 4" xfId="23953" xr:uid="{00000000-0005-0000-0000-0000915D0000}"/>
    <cellStyle name="Normal 2 6 2 5" xfId="23954" xr:uid="{00000000-0005-0000-0000-0000925D0000}"/>
    <cellStyle name="Normal 2 6 2 6" xfId="23955" xr:uid="{00000000-0005-0000-0000-0000935D0000}"/>
    <cellStyle name="Normal 2 6 2 7" xfId="23956" xr:uid="{00000000-0005-0000-0000-0000945D0000}"/>
    <cellStyle name="Normal 2 6 3" xfId="23957" xr:uid="{00000000-0005-0000-0000-0000955D0000}"/>
    <cellStyle name="Normal 2 6 4" xfId="23958" xr:uid="{00000000-0005-0000-0000-0000965D0000}"/>
    <cellStyle name="Normal 2 6 5" xfId="23959" xr:uid="{00000000-0005-0000-0000-0000975D0000}"/>
    <cellStyle name="Normal 2 6 6" xfId="23960" xr:uid="{00000000-0005-0000-0000-0000985D0000}"/>
    <cellStyle name="Normal 2 6 7" xfId="23961" xr:uid="{00000000-0005-0000-0000-0000995D0000}"/>
    <cellStyle name="Normal 2 6 8" xfId="23962" xr:uid="{00000000-0005-0000-0000-00009A5D0000}"/>
    <cellStyle name="Normal 2 7" xfId="23963" xr:uid="{00000000-0005-0000-0000-00009B5D0000}"/>
    <cellStyle name="Normal 2 7 10" xfId="23964" xr:uid="{00000000-0005-0000-0000-00009C5D0000}"/>
    <cellStyle name="Normal 2 7 2" xfId="23965" xr:uid="{00000000-0005-0000-0000-00009D5D0000}"/>
    <cellStyle name="Normal 2 7 2 2" xfId="23966" xr:uid="{00000000-0005-0000-0000-00009E5D0000}"/>
    <cellStyle name="Normal 2 7 2 3" xfId="23967" xr:uid="{00000000-0005-0000-0000-00009F5D0000}"/>
    <cellStyle name="Normal 2 7 2 4" xfId="23968" xr:uid="{00000000-0005-0000-0000-0000A05D0000}"/>
    <cellStyle name="Normal 2 7 2 5" xfId="23969" xr:uid="{00000000-0005-0000-0000-0000A15D0000}"/>
    <cellStyle name="Normal 2 7 2 6" xfId="23970" xr:uid="{00000000-0005-0000-0000-0000A25D0000}"/>
    <cellStyle name="Normal 2 7 2 7" xfId="23971" xr:uid="{00000000-0005-0000-0000-0000A35D0000}"/>
    <cellStyle name="Normal 2 7 3" xfId="23972" xr:uid="{00000000-0005-0000-0000-0000A45D0000}"/>
    <cellStyle name="Normal 2 7 3 2" xfId="23973" xr:uid="{00000000-0005-0000-0000-0000A55D0000}"/>
    <cellStyle name="Normal 2 7 3 3" xfId="23974" xr:uid="{00000000-0005-0000-0000-0000A65D0000}"/>
    <cellStyle name="Normal 2 7 3 4" xfId="23975" xr:uid="{00000000-0005-0000-0000-0000A75D0000}"/>
    <cellStyle name="Normal 2 7 3 5" xfId="23976" xr:uid="{00000000-0005-0000-0000-0000A85D0000}"/>
    <cellStyle name="Normal 2 7 3 6" xfId="23977" xr:uid="{00000000-0005-0000-0000-0000A95D0000}"/>
    <cellStyle name="Normal 2 7 3 7" xfId="23978" xr:uid="{00000000-0005-0000-0000-0000AA5D0000}"/>
    <cellStyle name="Normal 2 7 4" xfId="23979" xr:uid="{00000000-0005-0000-0000-0000AB5D0000}"/>
    <cellStyle name="Normal 2 7 5" xfId="23980" xr:uid="{00000000-0005-0000-0000-0000AC5D0000}"/>
    <cellStyle name="Normal 2 7 6" xfId="23981" xr:uid="{00000000-0005-0000-0000-0000AD5D0000}"/>
    <cellStyle name="Normal 2 7 7" xfId="23982" xr:uid="{00000000-0005-0000-0000-0000AE5D0000}"/>
    <cellStyle name="Normal 2 7 8" xfId="23983" xr:uid="{00000000-0005-0000-0000-0000AF5D0000}"/>
    <cellStyle name="Normal 2 7 9" xfId="23984" xr:uid="{00000000-0005-0000-0000-0000B05D0000}"/>
    <cellStyle name="Normal 2 8" xfId="23985" xr:uid="{00000000-0005-0000-0000-0000B15D0000}"/>
    <cellStyle name="Normal 2 9" xfId="23986" xr:uid="{00000000-0005-0000-0000-0000B25D0000}"/>
    <cellStyle name="Normal 20" xfId="23987" xr:uid="{00000000-0005-0000-0000-0000B35D0000}"/>
    <cellStyle name="Normal 21" xfId="23988" xr:uid="{00000000-0005-0000-0000-0000B45D0000}"/>
    <cellStyle name="Normal 22" xfId="23989" xr:uid="{00000000-0005-0000-0000-0000B55D0000}"/>
    <cellStyle name="Normal 23" xfId="23990" xr:uid="{00000000-0005-0000-0000-0000B65D0000}"/>
    <cellStyle name="Normal 24" xfId="23991" xr:uid="{00000000-0005-0000-0000-0000B75D0000}"/>
    <cellStyle name="Normal 25" xfId="23992" xr:uid="{00000000-0005-0000-0000-0000B85D0000}"/>
    <cellStyle name="Normal 26" xfId="23993" xr:uid="{00000000-0005-0000-0000-0000B95D0000}"/>
    <cellStyle name="Normal 27" xfId="23994" xr:uid="{00000000-0005-0000-0000-0000BA5D0000}"/>
    <cellStyle name="Normal 3" xfId="23995" xr:uid="{00000000-0005-0000-0000-0000BB5D0000}"/>
    <cellStyle name="Normal 3 10" xfId="23996" xr:uid="{00000000-0005-0000-0000-0000BC5D0000}"/>
    <cellStyle name="Normal 3 11" xfId="23997" xr:uid="{00000000-0005-0000-0000-0000BD5D0000}"/>
    <cellStyle name="Normal 3 2" xfId="23998" xr:uid="{00000000-0005-0000-0000-0000BE5D0000}"/>
    <cellStyle name="Normal 3 2 2" xfId="23999" xr:uid="{00000000-0005-0000-0000-0000BF5D0000}"/>
    <cellStyle name="Normal 3 2 2 2" xfId="24000" xr:uid="{00000000-0005-0000-0000-0000C05D0000}"/>
    <cellStyle name="Normal 3 2 2 3" xfId="24001" xr:uid="{00000000-0005-0000-0000-0000C15D0000}"/>
    <cellStyle name="Normal 3 2 2 4" xfId="24002" xr:uid="{00000000-0005-0000-0000-0000C25D0000}"/>
    <cellStyle name="Normal 3 2 2 5" xfId="24003" xr:uid="{00000000-0005-0000-0000-0000C35D0000}"/>
    <cellStyle name="Normal 3 2 2 6" xfId="24004" xr:uid="{00000000-0005-0000-0000-0000C45D0000}"/>
    <cellStyle name="Normal 3 2 2 7" xfId="24005" xr:uid="{00000000-0005-0000-0000-0000C55D0000}"/>
    <cellStyle name="Normal 3 2 3" xfId="24006" xr:uid="{00000000-0005-0000-0000-0000C65D0000}"/>
    <cellStyle name="Normal 3 2 4" xfId="24007" xr:uid="{00000000-0005-0000-0000-0000C75D0000}"/>
    <cellStyle name="Normal 3 2 5" xfId="24008" xr:uid="{00000000-0005-0000-0000-0000C85D0000}"/>
    <cellStyle name="Normal 3 2 6" xfId="24009" xr:uid="{00000000-0005-0000-0000-0000C95D0000}"/>
    <cellStyle name="Normal 3 2 7" xfId="24010" xr:uid="{00000000-0005-0000-0000-0000CA5D0000}"/>
    <cellStyle name="Normal 3 2 8" xfId="24011" xr:uid="{00000000-0005-0000-0000-0000CB5D0000}"/>
    <cellStyle name="Normal 3 3" xfId="24012" xr:uid="{00000000-0005-0000-0000-0000CC5D0000}"/>
    <cellStyle name="Normal 3 3 10" xfId="24013" xr:uid="{00000000-0005-0000-0000-0000CD5D0000}"/>
    <cellStyle name="Normal 3 3 11" xfId="24014" xr:uid="{00000000-0005-0000-0000-0000CE5D0000}"/>
    <cellStyle name="Normal 3 3 12" xfId="24015" xr:uid="{00000000-0005-0000-0000-0000CF5D0000}"/>
    <cellStyle name="Normal 3 3 13" xfId="24016" xr:uid="{00000000-0005-0000-0000-0000D05D0000}"/>
    <cellStyle name="Normal 3 3 14" xfId="24017" xr:uid="{00000000-0005-0000-0000-0000D15D0000}"/>
    <cellStyle name="Normal 3 3 2" xfId="24018" xr:uid="{00000000-0005-0000-0000-0000D25D0000}"/>
    <cellStyle name="Normal 3 3 2 10" xfId="24019" xr:uid="{00000000-0005-0000-0000-0000D35D0000}"/>
    <cellStyle name="Normal 3 3 2 2" xfId="24020" xr:uid="{00000000-0005-0000-0000-0000D45D0000}"/>
    <cellStyle name="Normal 3 3 2 2 2" xfId="24021" xr:uid="{00000000-0005-0000-0000-0000D55D0000}"/>
    <cellStyle name="Normal 3 3 2 2 2 2" xfId="24022" xr:uid="{00000000-0005-0000-0000-0000D65D0000}"/>
    <cellStyle name="Normal 3 3 2 2 2 3" xfId="24023" xr:uid="{00000000-0005-0000-0000-0000D75D0000}"/>
    <cellStyle name="Normal 3 3 2 2 2 4" xfId="24024" xr:uid="{00000000-0005-0000-0000-0000D85D0000}"/>
    <cellStyle name="Normal 3 3 2 2 2 5" xfId="24025" xr:uid="{00000000-0005-0000-0000-0000D95D0000}"/>
    <cellStyle name="Normal 3 3 2 2 2 6" xfId="24026" xr:uid="{00000000-0005-0000-0000-0000DA5D0000}"/>
    <cellStyle name="Normal 3 3 2 2 2 7" xfId="24027" xr:uid="{00000000-0005-0000-0000-0000DB5D0000}"/>
    <cellStyle name="Normal 3 3 2 2 3" xfId="24028" xr:uid="{00000000-0005-0000-0000-0000DC5D0000}"/>
    <cellStyle name="Normal 3 3 2 2 4" xfId="24029" xr:uid="{00000000-0005-0000-0000-0000DD5D0000}"/>
    <cellStyle name="Normal 3 3 2 2 5" xfId="24030" xr:uid="{00000000-0005-0000-0000-0000DE5D0000}"/>
    <cellStyle name="Normal 3 3 2 2 6" xfId="24031" xr:uid="{00000000-0005-0000-0000-0000DF5D0000}"/>
    <cellStyle name="Normal 3 3 2 2 7" xfId="24032" xr:uid="{00000000-0005-0000-0000-0000E05D0000}"/>
    <cellStyle name="Normal 3 3 2 2 8" xfId="24033" xr:uid="{00000000-0005-0000-0000-0000E15D0000}"/>
    <cellStyle name="Normal 3 3 2 3" xfId="24034" xr:uid="{00000000-0005-0000-0000-0000E25D0000}"/>
    <cellStyle name="Normal 3 3 2 3 2" xfId="24035" xr:uid="{00000000-0005-0000-0000-0000E35D0000}"/>
    <cellStyle name="Normal 3 3 2 3 2 2" xfId="24036" xr:uid="{00000000-0005-0000-0000-0000E45D0000}"/>
    <cellStyle name="Normal 3 3 2 3 2 3" xfId="24037" xr:uid="{00000000-0005-0000-0000-0000E55D0000}"/>
    <cellStyle name="Normal 3 3 2 3 2 4" xfId="24038" xr:uid="{00000000-0005-0000-0000-0000E65D0000}"/>
    <cellStyle name="Normal 3 3 2 3 2 5" xfId="24039" xr:uid="{00000000-0005-0000-0000-0000E75D0000}"/>
    <cellStyle name="Normal 3 3 2 3 2 6" xfId="24040" xr:uid="{00000000-0005-0000-0000-0000E85D0000}"/>
    <cellStyle name="Normal 3 3 2 3 2 7" xfId="24041" xr:uid="{00000000-0005-0000-0000-0000E95D0000}"/>
    <cellStyle name="Normal 3 3 2 3 3" xfId="24042" xr:uid="{00000000-0005-0000-0000-0000EA5D0000}"/>
    <cellStyle name="Normal 3 3 2 3 4" xfId="24043" xr:uid="{00000000-0005-0000-0000-0000EB5D0000}"/>
    <cellStyle name="Normal 3 3 2 3 5" xfId="24044" xr:uid="{00000000-0005-0000-0000-0000EC5D0000}"/>
    <cellStyle name="Normal 3 3 2 3 6" xfId="24045" xr:uid="{00000000-0005-0000-0000-0000ED5D0000}"/>
    <cellStyle name="Normal 3 3 2 3 7" xfId="24046" xr:uid="{00000000-0005-0000-0000-0000EE5D0000}"/>
    <cellStyle name="Normal 3 3 2 3 8" xfId="24047" xr:uid="{00000000-0005-0000-0000-0000EF5D0000}"/>
    <cellStyle name="Normal 3 3 2 4" xfId="24048" xr:uid="{00000000-0005-0000-0000-0000F05D0000}"/>
    <cellStyle name="Normal 3 3 2 4 2" xfId="24049" xr:uid="{00000000-0005-0000-0000-0000F15D0000}"/>
    <cellStyle name="Normal 3 3 2 4 3" xfId="24050" xr:uid="{00000000-0005-0000-0000-0000F25D0000}"/>
    <cellStyle name="Normal 3 3 2 4 4" xfId="24051" xr:uid="{00000000-0005-0000-0000-0000F35D0000}"/>
    <cellStyle name="Normal 3 3 2 4 5" xfId="24052" xr:uid="{00000000-0005-0000-0000-0000F45D0000}"/>
    <cellStyle name="Normal 3 3 2 4 6" xfId="24053" xr:uid="{00000000-0005-0000-0000-0000F55D0000}"/>
    <cellStyle name="Normal 3 3 2 4 7" xfId="24054" xr:uid="{00000000-0005-0000-0000-0000F65D0000}"/>
    <cellStyle name="Normal 3 3 2 5" xfId="24055" xr:uid="{00000000-0005-0000-0000-0000F75D0000}"/>
    <cellStyle name="Normal 3 3 2 6" xfId="24056" xr:uid="{00000000-0005-0000-0000-0000F85D0000}"/>
    <cellStyle name="Normal 3 3 2 7" xfId="24057" xr:uid="{00000000-0005-0000-0000-0000F95D0000}"/>
    <cellStyle name="Normal 3 3 2 8" xfId="24058" xr:uid="{00000000-0005-0000-0000-0000FA5D0000}"/>
    <cellStyle name="Normal 3 3 2 9" xfId="24059" xr:uid="{00000000-0005-0000-0000-0000FB5D0000}"/>
    <cellStyle name="Normal 3 3 3" xfId="24060" xr:uid="{00000000-0005-0000-0000-0000FC5D0000}"/>
    <cellStyle name="Normal 3 3 3 10" xfId="24061" xr:uid="{00000000-0005-0000-0000-0000FD5D0000}"/>
    <cellStyle name="Normal 3 3 3 2" xfId="24062" xr:uid="{00000000-0005-0000-0000-0000FE5D0000}"/>
    <cellStyle name="Normal 3 3 3 2 2" xfId="24063" xr:uid="{00000000-0005-0000-0000-0000FF5D0000}"/>
    <cellStyle name="Normal 3 3 3 2 2 2" xfId="24064" xr:uid="{00000000-0005-0000-0000-0000005E0000}"/>
    <cellStyle name="Normal 3 3 3 2 2 3" xfId="24065" xr:uid="{00000000-0005-0000-0000-0000015E0000}"/>
    <cellStyle name="Normal 3 3 3 2 2 4" xfId="24066" xr:uid="{00000000-0005-0000-0000-0000025E0000}"/>
    <cellStyle name="Normal 3 3 3 2 2 5" xfId="24067" xr:uid="{00000000-0005-0000-0000-0000035E0000}"/>
    <cellStyle name="Normal 3 3 3 2 2 6" xfId="24068" xr:uid="{00000000-0005-0000-0000-0000045E0000}"/>
    <cellStyle name="Normal 3 3 3 2 2 7" xfId="24069" xr:uid="{00000000-0005-0000-0000-0000055E0000}"/>
    <cellStyle name="Normal 3 3 3 2 3" xfId="24070" xr:uid="{00000000-0005-0000-0000-0000065E0000}"/>
    <cellStyle name="Normal 3 3 3 2 4" xfId="24071" xr:uid="{00000000-0005-0000-0000-0000075E0000}"/>
    <cellStyle name="Normal 3 3 3 2 5" xfId="24072" xr:uid="{00000000-0005-0000-0000-0000085E0000}"/>
    <cellStyle name="Normal 3 3 3 2 6" xfId="24073" xr:uid="{00000000-0005-0000-0000-0000095E0000}"/>
    <cellStyle name="Normal 3 3 3 2 7" xfId="24074" xr:uid="{00000000-0005-0000-0000-00000A5E0000}"/>
    <cellStyle name="Normal 3 3 3 2 8" xfId="24075" xr:uid="{00000000-0005-0000-0000-00000B5E0000}"/>
    <cellStyle name="Normal 3 3 3 3" xfId="24076" xr:uid="{00000000-0005-0000-0000-00000C5E0000}"/>
    <cellStyle name="Normal 3 3 3 3 2" xfId="24077" xr:uid="{00000000-0005-0000-0000-00000D5E0000}"/>
    <cellStyle name="Normal 3 3 3 3 2 2" xfId="24078" xr:uid="{00000000-0005-0000-0000-00000E5E0000}"/>
    <cellStyle name="Normal 3 3 3 3 2 3" xfId="24079" xr:uid="{00000000-0005-0000-0000-00000F5E0000}"/>
    <cellStyle name="Normal 3 3 3 3 2 4" xfId="24080" xr:uid="{00000000-0005-0000-0000-0000105E0000}"/>
    <cellStyle name="Normal 3 3 3 3 2 5" xfId="24081" xr:uid="{00000000-0005-0000-0000-0000115E0000}"/>
    <cellStyle name="Normal 3 3 3 3 2 6" xfId="24082" xr:uid="{00000000-0005-0000-0000-0000125E0000}"/>
    <cellStyle name="Normal 3 3 3 3 2 7" xfId="24083" xr:uid="{00000000-0005-0000-0000-0000135E0000}"/>
    <cellStyle name="Normal 3 3 3 3 3" xfId="24084" xr:uid="{00000000-0005-0000-0000-0000145E0000}"/>
    <cellStyle name="Normal 3 3 3 3 4" xfId="24085" xr:uid="{00000000-0005-0000-0000-0000155E0000}"/>
    <cellStyle name="Normal 3 3 3 3 5" xfId="24086" xr:uid="{00000000-0005-0000-0000-0000165E0000}"/>
    <cellStyle name="Normal 3 3 3 3 6" xfId="24087" xr:uid="{00000000-0005-0000-0000-0000175E0000}"/>
    <cellStyle name="Normal 3 3 3 3 7" xfId="24088" xr:uid="{00000000-0005-0000-0000-0000185E0000}"/>
    <cellStyle name="Normal 3 3 3 3 8" xfId="24089" xr:uid="{00000000-0005-0000-0000-0000195E0000}"/>
    <cellStyle name="Normal 3 3 3 4" xfId="24090" xr:uid="{00000000-0005-0000-0000-00001A5E0000}"/>
    <cellStyle name="Normal 3 3 3 4 2" xfId="24091" xr:uid="{00000000-0005-0000-0000-00001B5E0000}"/>
    <cellStyle name="Normal 3 3 3 4 3" xfId="24092" xr:uid="{00000000-0005-0000-0000-00001C5E0000}"/>
    <cellStyle name="Normal 3 3 3 4 4" xfId="24093" xr:uid="{00000000-0005-0000-0000-00001D5E0000}"/>
    <cellStyle name="Normal 3 3 3 4 5" xfId="24094" xr:uid="{00000000-0005-0000-0000-00001E5E0000}"/>
    <cellStyle name="Normal 3 3 3 4 6" xfId="24095" xr:uid="{00000000-0005-0000-0000-00001F5E0000}"/>
    <cellStyle name="Normal 3 3 3 4 7" xfId="24096" xr:uid="{00000000-0005-0000-0000-0000205E0000}"/>
    <cellStyle name="Normal 3 3 3 5" xfId="24097" xr:uid="{00000000-0005-0000-0000-0000215E0000}"/>
    <cellStyle name="Normal 3 3 3 6" xfId="24098" xr:uid="{00000000-0005-0000-0000-0000225E0000}"/>
    <cellStyle name="Normal 3 3 3 7" xfId="24099" xr:uid="{00000000-0005-0000-0000-0000235E0000}"/>
    <cellStyle name="Normal 3 3 3 8" xfId="24100" xr:uid="{00000000-0005-0000-0000-0000245E0000}"/>
    <cellStyle name="Normal 3 3 3 9" xfId="24101" xr:uid="{00000000-0005-0000-0000-0000255E0000}"/>
    <cellStyle name="Normal 3 3 4" xfId="24102" xr:uid="{00000000-0005-0000-0000-0000265E0000}"/>
    <cellStyle name="Normal 3 3 4 10" xfId="24103" xr:uid="{00000000-0005-0000-0000-0000275E0000}"/>
    <cellStyle name="Normal 3 3 4 2" xfId="24104" xr:uid="{00000000-0005-0000-0000-0000285E0000}"/>
    <cellStyle name="Normal 3 3 4 2 2" xfId="24105" xr:uid="{00000000-0005-0000-0000-0000295E0000}"/>
    <cellStyle name="Normal 3 3 4 2 2 2" xfId="24106" xr:uid="{00000000-0005-0000-0000-00002A5E0000}"/>
    <cellStyle name="Normal 3 3 4 2 2 3" xfId="24107" xr:uid="{00000000-0005-0000-0000-00002B5E0000}"/>
    <cellStyle name="Normal 3 3 4 2 2 4" xfId="24108" xr:uid="{00000000-0005-0000-0000-00002C5E0000}"/>
    <cellStyle name="Normal 3 3 4 2 2 5" xfId="24109" xr:uid="{00000000-0005-0000-0000-00002D5E0000}"/>
    <cellStyle name="Normal 3 3 4 2 2 6" xfId="24110" xr:uid="{00000000-0005-0000-0000-00002E5E0000}"/>
    <cellStyle name="Normal 3 3 4 2 2 7" xfId="24111" xr:uid="{00000000-0005-0000-0000-00002F5E0000}"/>
    <cellStyle name="Normal 3 3 4 2 3" xfId="24112" xr:uid="{00000000-0005-0000-0000-0000305E0000}"/>
    <cellStyle name="Normal 3 3 4 2 4" xfId="24113" xr:uid="{00000000-0005-0000-0000-0000315E0000}"/>
    <cellStyle name="Normal 3 3 4 2 5" xfId="24114" xr:uid="{00000000-0005-0000-0000-0000325E0000}"/>
    <cellStyle name="Normal 3 3 4 2 6" xfId="24115" xr:uid="{00000000-0005-0000-0000-0000335E0000}"/>
    <cellStyle name="Normal 3 3 4 2 7" xfId="24116" xr:uid="{00000000-0005-0000-0000-0000345E0000}"/>
    <cellStyle name="Normal 3 3 4 2 8" xfId="24117" xr:uid="{00000000-0005-0000-0000-0000355E0000}"/>
    <cellStyle name="Normal 3 3 4 3" xfId="24118" xr:uid="{00000000-0005-0000-0000-0000365E0000}"/>
    <cellStyle name="Normal 3 3 4 3 2" xfId="24119" xr:uid="{00000000-0005-0000-0000-0000375E0000}"/>
    <cellStyle name="Normal 3 3 4 3 2 2" xfId="24120" xr:uid="{00000000-0005-0000-0000-0000385E0000}"/>
    <cellStyle name="Normal 3 3 4 3 2 3" xfId="24121" xr:uid="{00000000-0005-0000-0000-0000395E0000}"/>
    <cellStyle name="Normal 3 3 4 3 2 4" xfId="24122" xr:uid="{00000000-0005-0000-0000-00003A5E0000}"/>
    <cellStyle name="Normal 3 3 4 3 2 5" xfId="24123" xr:uid="{00000000-0005-0000-0000-00003B5E0000}"/>
    <cellStyle name="Normal 3 3 4 3 2 6" xfId="24124" xr:uid="{00000000-0005-0000-0000-00003C5E0000}"/>
    <cellStyle name="Normal 3 3 4 3 2 7" xfId="24125" xr:uid="{00000000-0005-0000-0000-00003D5E0000}"/>
    <cellStyle name="Normal 3 3 4 3 3" xfId="24126" xr:uid="{00000000-0005-0000-0000-00003E5E0000}"/>
    <cellStyle name="Normal 3 3 4 3 4" xfId="24127" xr:uid="{00000000-0005-0000-0000-00003F5E0000}"/>
    <cellStyle name="Normal 3 3 4 3 5" xfId="24128" xr:uid="{00000000-0005-0000-0000-0000405E0000}"/>
    <cellStyle name="Normal 3 3 4 3 6" xfId="24129" xr:uid="{00000000-0005-0000-0000-0000415E0000}"/>
    <cellStyle name="Normal 3 3 4 3 7" xfId="24130" xr:uid="{00000000-0005-0000-0000-0000425E0000}"/>
    <cellStyle name="Normal 3 3 4 3 8" xfId="24131" xr:uid="{00000000-0005-0000-0000-0000435E0000}"/>
    <cellStyle name="Normal 3 3 4 4" xfId="24132" xr:uid="{00000000-0005-0000-0000-0000445E0000}"/>
    <cellStyle name="Normal 3 3 4 4 2" xfId="24133" xr:uid="{00000000-0005-0000-0000-0000455E0000}"/>
    <cellStyle name="Normal 3 3 4 4 3" xfId="24134" xr:uid="{00000000-0005-0000-0000-0000465E0000}"/>
    <cellStyle name="Normal 3 3 4 4 4" xfId="24135" xr:uid="{00000000-0005-0000-0000-0000475E0000}"/>
    <cellStyle name="Normal 3 3 4 4 5" xfId="24136" xr:uid="{00000000-0005-0000-0000-0000485E0000}"/>
    <cellStyle name="Normal 3 3 4 4 6" xfId="24137" xr:uid="{00000000-0005-0000-0000-0000495E0000}"/>
    <cellStyle name="Normal 3 3 4 4 7" xfId="24138" xr:uid="{00000000-0005-0000-0000-00004A5E0000}"/>
    <cellStyle name="Normal 3 3 4 5" xfId="24139" xr:uid="{00000000-0005-0000-0000-00004B5E0000}"/>
    <cellStyle name="Normal 3 3 4 6" xfId="24140" xr:uid="{00000000-0005-0000-0000-00004C5E0000}"/>
    <cellStyle name="Normal 3 3 4 7" xfId="24141" xr:uid="{00000000-0005-0000-0000-00004D5E0000}"/>
    <cellStyle name="Normal 3 3 4 8" xfId="24142" xr:uid="{00000000-0005-0000-0000-00004E5E0000}"/>
    <cellStyle name="Normal 3 3 4 9" xfId="24143" xr:uid="{00000000-0005-0000-0000-00004F5E0000}"/>
    <cellStyle name="Normal 3 3 5" xfId="24144" xr:uid="{00000000-0005-0000-0000-0000505E0000}"/>
    <cellStyle name="Normal 3 3 5 10" xfId="24145" xr:uid="{00000000-0005-0000-0000-0000515E0000}"/>
    <cellStyle name="Normal 3 3 5 2" xfId="24146" xr:uid="{00000000-0005-0000-0000-0000525E0000}"/>
    <cellStyle name="Normal 3 3 5 2 2" xfId="24147" xr:uid="{00000000-0005-0000-0000-0000535E0000}"/>
    <cellStyle name="Normal 3 3 5 2 2 2" xfId="24148" xr:uid="{00000000-0005-0000-0000-0000545E0000}"/>
    <cellStyle name="Normal 3 3 5 2 2 3" xfId="24149" xr:uid="{00000000-0005-0000-0000-0000555E0000}"/>
    <cellStyle name="Normal 3 3 5 2 2 4" xfId="24150" xr:uid="{00000000-0005-0000-0000-0000565E0000}"/>
    <cellStyle name="Normal 3 3 5 2 2 5" xfId="24151" xr:uid="{00000000-0005-0000-0000-0000575E0000}"/>
    <cellStyle name="Normal 3 3 5 2 2 6" xfId="24152" xr:uid="{00000000-0005-0000-0000-0000585E0000}"/>
    <cellStyle name="Normal 3 3 5 2 2 7" xfId="24153" xr:uid="{00000000-0005-0000-0000-0000595E0000}"/>
    <cellStyle name="Normal 3 3 5 2 3" xfId="24154" xr:uid="{00000000-0005-0000-0000-00005A5E0000}"/>
    <cellStyle name="Normal 3 3 5 2 4" xfId="24155" xr:uid="{00000000-0005-0000-0000-00005B5E0000}"/>
    <cellStyle name="Normal 3 3 5 2 5" xfId="24156" xr:uid="{00000000-0005-0000-0000-00005C5E0000}"/>
    <cellStyle name="Normal 3 3 5 2 6" xfId="24157" xr:uid="{00000000-0005-0000-0000-00005D5E0000}"/>
    <cellStyle name="Normal 3 3 5 2 7" xfId="24158" xr:uid="{00000000-0005-0000-0000-00005E5E0000}"/>
    <cellStyle name="Normal 3 3 5 2 8" xfId="24159" xr:uid="{00000000-0005-0000-0000-00005F5E0000}"/>
    <cellStyle name="Normal 3 3 5 3" xfId="24160" xr:uid="{00000000-0005-0000-0000-0000605E0000}"/>
    <cellStyle name="Normal 3 3 5 3 2" xfId="24161" xr:uid="{00000000-0005-0000-0000-0000615E0000}"/>
    <cellStyle name="Normal 3 3 5 3 2 2" xfId="24162" xr:uid="{00000000-0005-0000-0000-0000625E0000}"/>
    <cellStyle name="Normal 3 3 5 3 2 3" xfId="24163" xr:uid="{00000000-0005-0000-0000-0000635E0000}"/>
    <cellStyle name="Normal 3 3 5 3 2 4" xfId="24164" xr:uid="{00000000-0005-0000-0000-0000645E0000}"/>
    <cellStyle name="Normal 3 3 5 3 2 5" xfId="24165" xr:uid="{00000000-0005-0000-0000-0000655E0000}"/>
    <cellStyle name="Normal 3 3 5 3 2 6" xfId="24166" xr:uid="{00000000-0005-0000-0000-0000665E0000}"/>
    <cellStyle name="Normal 3 3 5 3 2 7" xfId="24167" xr:uid="{00000000-0005-0000-0000-0000675E0000}"/>
    <cellStyle name="Normal 3 3 5 3 3" xfId="24168" xr:uid="{00000000-0005-0000-0000-0000685E0000}"/>
    <cellStyle name="Normal 3 3 5 3 4" xfId="24169" xr:uid="{00000000-0005-0000-0000-0000695E0000}"/>
    <cellStyle name="Normal 3 3 5 3 5" xfId="24170" xr:uid="{00000000-0005-0000-0000-00006A5E0000}"/>
    <cellStyle name="Normal 3 3 5 3 6" xfId="24171" xr:uid="{00000000-0005-0000-0000-00006B5E0000}"/>
    <cellStyle name="Normal 3 3 5 3 7" xfId="24172" xr:uid="{00000000-0005-0000-0000-00006C5E0000}"/>
    <cellStyle name="Normal 3 3 5 3 8" xfId="24173" xr:uid="{00000000-0005-0000-0000-00006D5E0000}"/>
    <cellStyle name="Normal 3 3 5 4" xfId="24174" xr:uid="{00000000-0005-0000-0000-00006E5E0000}"/>
    <cellStyle name="Normal 3 3 5 4 2" xfId="24175" xr:uid="{00000000-0005-0000-0000-00006F5E0000}"/>
    <cellStyle name="Normal 3 3 5 4 3" xfId="24176" xr:uid="{00000000-0005-0000-0000-0000705E0000}"/>
    <cellStyle name="Normal 3 3 5 4 4" xfId="24177" xr:uid="{00000000-0005-0000-0000-0000715E0000}"/>
    <cellStyle name="Normal 3 3 5 4 5" xfId="24178" xr:uid="{00000000-0005-0000-0000-0000725E0000}"/>
    <cellStyle name="Normal 3 3 5 4 6" xfId="24179" xr:uid="{00000000-0005-0000-0000-0000735E0000}"/>
    <cellStyle name="Normal 3 3 5 4 7" xfId="24180" xr:uid="{00000000-0005-0000-0000-0000745E0000}"/>
    <cellStyle name="Normal 3 3 5 5" xfId="24181" xr:uid="{00000000-0005-0000-0000-0000755E0000}"/>
    <cellStyle name="Normal 3 3 5 6" xfId="24182" xr:uid="{00000000-0005-0000-0000-0000765E0000}"/>
    <cellStyle name="Normal 3 3 5 7" xfId="24183" xr:uid="{00000000-0005-0000-0000-0000775E0000}"/>
    <cellStyle name="Normal 3 3 5 8" xfId="24184" xr:uid="{00000000-0005-0000-0000-0000785E0000}"/>
    <cellStyle name="Normal 3 3 5 9" xfId="24185" xr:uid="{00000000-0005-0000-0000-0000795E0000}"/>
    <cellStyle name="Normal 3 3 6" xfId="24186" xr:uid="{00000000-0005-0000-0000-00007A5E0000}"/>
    <cellStyle name="Normal 3 3 6 2" xfId="24187" xr:uid="{00000000-0005-0000-0000-00007B5E0000}"/>
    <cellStyle name="Normal 3 3 6 2 2" xfId="24188" xr:uid="{00000000-0005-0000-0000-00007C5E0000}"/>
    <cellStyle name="Normal 3 3 6 2 2 2" xfId="24189" xr:uid="{00000000-0005-0000-0000-00007D5E0000}"/>
    <cellStyle name="Normal 3 3 6 2 2 3" xfId="24190" xr:uid="{00000000-0005-0000-0000-00007E5E0000}"/>
    <cellStyle name="Normal 3 3 6 2 2 4" xfId="24191" xr:uid="{00000000-0005-0000-0000-00007F5E0000}"/>
    <cellStyle name="Normal 3 3 6 2 2 5" xfId="24192" xr:uid="{00000000-0005-0000-0000-0000805E0000}"/>
    <cellStyle name="Normal 3 3 6 2 2 6" xfId="24193" xr:uid="{00000000-0005-0000-0000-0000815E0000}"/>
    <cellStyle name="Normal 3 3 6 2 2 7" xfId="24194" xr:uid="{00000000-0005-0000-0000-0000825E0000}"/>
    <cellStyle name="Normal 3 3 6 2 3" xfId="24195" xr:uid="{00000000-0005-0000-0000-0000835E0000}"/>
    <cellStyle name="Normal 3 3 6 2 4" xfId="24196" xr:uid="{00000000-0005-0000-0000-0000845E0000}"/>
    <cellStyle name="Normal 3 3 6 2 5" xfId="24197" xr:uid="{00000000-0005-0000-0000-0000855E0000}"/>
    <cellStyle name="Normal 3 3 6 2 6" xfId="24198" xr:uid="{00000000-0005-0000-0000-0000865E0000}"/>
    <cellStyle name="Normal 3 3 6 2 7" xfId="24199" xr:uid="{00000000-0005-0000-0000-0000875E0000}"/>
    <cellStyle name="Normal 3 3 6 2 8" xfId="24200" xr:uid="{00000000-0005-0000-0000-0000885E0000}"/>
    <cellStyle name="Normal 3 3 6 3" xfId="24201" xr:uid="{00000000-0005-0000-0000-0000895E0000}"/>
    <cellStyle name="Normal 3 3 6 3 2" xfId="24202" xr:uid="{00000000-0005-0000-0000-00008A5E0000}"/>
    <cellStyle name="Normal 3 3 6 3 3" xfId="24203" xr:uid="{00000000-0005-0000-0000-00008B5E0000}"/>
    <cellStyle name="Normal 3 3 6 3 4" xfId="24204" xr:uid="{00000000-0005-0000-0000-00008C5E0000}"/>
    <cellStyle name="Normal 3 3 6 3 5" xfId="24205" xr:uid="{00000000-0005-0000-0000-00008D5E0000}"/>
    <cellStyle name="Normal 3 3 6 3 6" xfId="24206" xr:uid="{00000000-0005-0000-0000-00008E5E0000}"/>
    <cellStyle name="Normal 3 3 6 3 7" xfId="24207" xr:uid="{00000000-0005-0000-0000-00008F5E0000}"/>
    <cellStyle name="Normal 3 3 6 4" xfId="24208" xr:uid="{00000000-0005-0000-0000-0000905E0000}"/>
    <cellStyle name="Normal 3 3 6 5" xfId="24209" xr:uid="{00000000-0005-0000-0000-0000915E0000}"/>
    <cellStyle name="Normal 3 3 6 6" xfId="24210" xr:uid="{00000000-0005-0000-0000-0000925E0000}"/>
    <cellStyle name="Normal 3 3 6 7" xfId="24211" xr:uid="{00000000-0005-0000-0000-0000935E0000}"/>
    <cellStyle name="Normal 3 3 6 8" xfId="24212" xr:uid="{00000000-0005-0000-0000-0000945E0000}"/>
    <cellStyle name="Normal 3 3 6 9" xfId="24213" xr:uid="{00000000-0005-0000-0000-0000955E0000}"/>
    <cellStyle name="Normal 3 3 7" xfId="24214" xr:uid="{00000000-0005-0000-0000-0000965E0000}"/>
    <cellStyle name="Normal 3 3 7 2" xfId="24215" xr:uid="{00000000-0005-0000-0000-0000975E0000}"/>
    <cellStyle name="Normal 3 3 7 2 2" xfId="24216" xr:uid="{00000000-0005-0000-0000-0000985E0000}"/>
    <cellStyle name="Normal 3 3 7 2 3" xfId="24217" xr:uid="{00000000-0005-0000-0000-0000995E0000}"/>
    <cellStyle name="Normal 3 3 7 2 4" xfId="24218" xr:uid="{00000000-0005-0000-0000-00009A5E0000}"/>
    <cellStyle name="Normal 3 3 7 2 5" xfId="24219" xr:uid="{00000000-0005-0000-0000-00009B5E0000}"/>
    <cellStyle name="Normal 3 3 7 2 6" xfId="24220" xr:uid="{00000000-0005-0000-0000-00009C5E0000}"/>
    <cellStyle name="Normal 3 3 7 2 7" xfId="24221" xr:uid="{00000000-0005-0000-0000-00009D5E0000}"/>
    <cellStyle name="Normal 3 3 7 3" xfId="24222" xr:uid="{00000000-0005-0000-0000-00009E5E0000}"/>
    <cellStyle name="Normal 3 3 7 4" xfId="24223" xr:uid="{00000000-0005-0000-0000-00009F5E0000}"/>
    <cellStyle name="Normal 3 3 7 5" xfId="24224" xr:uid="{00000000-0005-0000-0000-0000A05E0000}"/>
    <cellStyle name="Normal 3 3 7 6" xfId="24225" xr:uid="{00000000-0005-0000-0000-0000A15E0000}"/>
    <cellStyle name="Normal 3 3 7 7" xfId="24226" xr:uid="{00000000-0005-0000-0000-0000A25E0000}"/>
    <cellStyle name="Normal 3 3 7 8" xfId="24227" xr:uid="{00000000-0005-0000-0000-0000A35E0000}"/>
    <cellStyle name="Normal 3 3 8" xfId="24228" xr:uid="{00000000-0005-0000-0000-0000A45E0000}"/>
    <cellStyle name="Normal 3 3 8 2" xfId="24229" xr:uid="{00000000-0005-0000-0000-0000A55E0000}"/>
    <cellStyle name="Normal 3 3 8 3" xfId="24230" xr:uid="{00000000-0005-0000-0000-0000A65E0000}"/>
    <cellStyle name="Normal 3 3 8 4" xfId="24231" xr:uid="{00000000-0005-0000-0000-0000A75E0000}"/>
    <cellStyle name="Normal 3 3 8 5" xfId="24232" xr:uid="{00000000-0005-0000-0000-0000A85E0000}"/>
    <cellStyle name="Normal 3 3 8 6" xfId="24233" xr:uid="{00000000-0005-0000-0000-0000A95E0000}"/>
    <cellStyle name="Normal 3 3 8 7" xfId="24234" xr:uid="{00000000-0005-0000-0000-0000AA5E0000}"/>
    <cellStyle name="Normal 3 3 9" xfId="24235" xr:uid="{00000000-0005-0000-0000-0000AB5E0000}"/>
    <cellStyle name="Normal 3 4" xfId="24236" xr:uid="{00000000-0005-0000-0000-0000AC5E0000}"/>
    <cellStyle name="Normal 3 4 2" xfId="24237" xr:uid="{00000000-0005-0000-0000-0000AD5E0000}"/>
    <cellStyle name="Normal 3 4 2 2" xfId="24238" xr:uid="{00000000-0005-0000-0000-0000AE5E0000}"/>
    <cellStyle name="Normal 3 4 2 3" xfId="24239" xr:uid="{00000000-0005-0000-0000-0000AF5E0000}"/>
    <cellStyle name="Normal 3 4 2 4" xfId="24240" xr:uid="{00000000-0005-0000-0000-0000B05E0000}"/>
    <cellStyle name="Normal 3 4 2 5" xfId="24241" xr:uid="{00000000-0005-0000-0000-0000B15E0000}"/>
    <cellStyle name="Normal 3 4 2 6" xfId="24242" xr:uid="{00000000-0005-0000-0000-0000B25E0000}"/>
    <cellStyle name="Normal 3 4 2 7" xfId="24243" xr:uid="{00000000-0005-0000-0000-0000B35E0000}"/>
    <cellStyle name="Normal 3 4 3" xfId="24244" xr:uid="{00000000-0005-0000-0000-0000B45E0000}"/>
    <cellStyle name="Normal 3 4 4" xfId="24245" xr:uid="{00000000-0005-0000-0000-0000B55E0000}"/>
    <cellStyle name="Normal 3 4 5" xfId="24246" xr:uid="{00000000-0005-0000-0000-0000B65E0000}"/>
    <cellStyle name="Normal 3 4 6" xfId="24247" xr:uid="{00000000-0005-0000-0000-0000B75E0000}"/>
    <cellStyle name="Normal 3 4 7" xfId="24248" xr:uid="{00000000-0005-0000-0000-0000B85E0000}"/>
    <cellStyle name="Normal 3 4 8" xfId="24249" xr:uid="{00000000-0005-0000-0000-0000B95E0000}"/>
    <cellStyle name="Normal 3 5" xfId="24250" xr:uid="{00000000-0005-0000-0000-0000BA5E0000}"/>
    <cellStyle name="Normal 3 5 2" xfId="24251" xr:uid="{00000000-0005-0000-0000-0000BB5E0000}"/>
    <cellStyle name="Normal 3 5 2 2" xfId="24252" xr:uid="{00000000-0005-0000-0000-0000BC5E0000}"/>
    <cellStyle name="Normal 3 5 2 2 2" xfId="24253" xr:uid="{00000000-0005-0000-0000-0000BD5E0000}"/>
    <cellStyle name="Normal 3 5 2 2 3" xfId="24254" xr:uid="{00000000-0005-0000-0000-0000BE5E0000}"/>
    <cellStyle name="Normal 3 5 2 2 4" xfId="24255" xr:uid="{00000000-0005-0000-0000-0000BF5E0000}"/>
    <cellStyle name="Normal 3 5 2 2 5" xfId="24256" xr:uid="{00000000-0005-0000-0000-0000C05E0000}"/>
    <cellStyle name="Normal 3 5 2 2 6" xfId="24257" xr:uid="{00000000-0005-0000-0000-0000C15E0000}"/>
    <cellStyle name="Normal 3 5 2 2 7" xfId="24258" xr:uid="{00000000-0005-0000-0000-0000C25E0000}"/>
    <cellStyle name="Normal 3 5 2 3" xfId="24259" xr:uid="{00000000-0005-0000-0000-0000C35E0000}"/>
    <cellStyle name="Normal 3 5 2 4" xfId="24260" xr:uid="{00000000-0005-0000-0000-0000C45E0000}"/>
    <cellStyle name="Normal 3 5 2 5" xfId="24261" xr:uid="{00000000-0005-0000-0000-0000C55E0000}"/>
    <cellStyle name="Normal 3 5 2 6" xfId="24262" xr:uid="{00000000-0005-0000-0000-0000C65E0000}"/>
    <cellStyle name="Normal 3 5 2 7" xfId="24263" xr:uid="{00000000-0005-0000-0000-0000C75E0000}"/>
    <cellStyle name="Normal 3 5 2 8" xfId="24264" xr:uid="{00000000-0005-0000-0000-0000C85E0000}"/>
    <cellStyle name="Normal 3 5 3" xfId="24265" xr:uid="{00000000-0005-0000-0000-0000C95E0000}"/>
    <cellStyle name="Normal 3 5 3 10" xfId="24266" xr:uid="{00000000-0005-0000-0000-0000CA5E0000}"/>
    <cellStyle name="Normal 3 5 3 2" xfId="24267" xr:uid="{00000000-0005-0000-0000-0000CB5E0000}"/>
    <cellStyle name="Normal 3 5 3 2 2" xfId="24268" xr:uid="{00000000-0005-0000-0000-0000CC5E0000}"/>
    <cellStyle name="Normal 3 5 3 2 3" xfId="24269" xr:uid="{00000000-0005-0000-0000-0000CD5E0000}"/>
    <cellStyle name="Normal 3 5 3 2 4" xfId="24270" xr:uid="{00000000-0005-0000-0000-0000CE5E0000}"/>
    <cellStyle name="Normal 3 5 3 2 5" xfId="24271" xr:uid="{00000000-0005-0000-0000-0000CF5E0000}"/>
    <cellStyle name="Normal 3 5 3 2 6" xfId="24272" xr:uid="{00000000-0005-0000-0000-0000D05E0000}"/>
    <cellStyle name="Normal 3 5 3 2 7" xfId="24273" xr:uid="{00000000-0005-0000-0000-0000D15E0000}"/>
    <cellStyle name="Normal 3 5 3 3" xfId="24274" xr:uid="{00000000-0005-0000-0000-0000D25E0000}"/>
    <cellStyle name="Normal 3 5 3 3 2" xfId="24275" xr:uid="{00000000-0005-0000-0000-0000D35E0000}"/>
    <cellStyle name="Normal 3 5 3 3 3" xfId="24276" xr:uid="{00000000-0005-0000-0000-0000D45E0000}"/>
    <cellStyle name="Normal 3 5 3 3 4" xfId="24277" xr:uid="{00000000-0005-0000-0000-0000D55E0000}"/>
    <cellStyle name="Normal 3 5 3 3 5" xfId="24278" xr:uid="{00000000-0005-0000-0000-0000D65E0000}"/>
    <cellStyle name="Normal 3 5 3 3 6" xfId="24279" xr:uid="{00000000-0005-0000-0000-0000D75E0000}"/>
    <cellStyle name="Normal 3 5 3 3 7" xfId="24280" xr:uid="{00000000-0005-0000-0000-0000D85E0000}"/>
    <cellStyle name="Normal 3 5 3 4" xfId="24281" xr:uid="{00000000-0005-0000-0000-0000D95E0000}"/>
    <cellStyle name="Normal 3 5 3 5" xfId="24282" xr:uid="{00000000-0005-0000-0000-0000DA5E0000}"/>
    <cellStyle name="Normal 3 5 3 6" xfId="24283" xr:uid="{00000000-0005-0000-0000-0000DB5E0000}"/>
    <cellStyle name="Normal 3 5 3 7" xfId="24284" xr:uid="{00000000-0005-0000-0000-0000DC5E0000}"/>
    <cellStyle name="Normal 3 5 3 8" xfId="24285" xr:uid="{00000000-0005-0000-0000-0000DD5E0000}"/>
    <cellStyle name="Normal 3 5 3 9" xfId="24286" xr:uid="{00000000-0005-0000-0000-0000DE5E0000}"/>
    <cellStyle name="Normal 3 5 4" xfId="24287" xr:uid="{00000000-0005-0000-0000-0000DF5E0000}"/>
    <cellStyle name="Normal 3 5 5" xfId="24288" xr:uid="{00000000-0005-0000-0000-0000E05E0000}"/>
    <cellStyle name="Normal 3 5 6" xfId="24289" xr:uid="{00000000-0005-0000-0000-0000E15E0000}"/>
    <cellStyle name="Normal 3 5 7" xfId="24290" xr:uid="{00000000-0005-0000-0000-0000E25E0000}"/>
    <cellStyle name="Normal 3 5 8" xfId="24291" xr:uid="{00000000-0005-0000-0000-0000E35E0000}"/>
    <cellStyle name="Normal 3 5 9" xfId="24292" xr:uid="{00000000-0005-0000-0000-0000E45E0000}"/>
    <cellStyle name="Normal 3 6" xfId="24293" xr:uid="{00000000-0005-0000-0000-0000E55E0000}"/>
    <cellStyle name="Normal 3 7" xfId="24294" xr:uid="{00000000-0005-0000-0000-0000E65E0000}"/>
    <cellStyle name="Normal 3 8" xfId="24295" xr:uid="{00000000-0005-0000-0000-0000E75E0000}"/>
    <cellStyle name="Normal 3 9" xfId="24296" xr:uid="{00000000-0005-0000-0000-0000E85E0000}"/>
    <cellStyle name="Normal 4" xfId="24297" xr:uid="{00000000-0005-0000-0000-0000E95E0000}"/>
    <cellStyle name="Normal 4 10" xfId="24298" xr:uid="{00000000-0005-0000-0000-0000EA5E0000}"/>
    <cellStyle name="Normal 4 11" xfId="24299" xr:uid="{00000000-0005-0000-0000-0000EB5E0000}"/>
    <cellStyle name="Normal 4 2" xfId="24300" xr:uid="{00000000-0005-0000-0000-0000EC5E0000}"/>
    <cellStyle name="Normal 4 2 2" xfId="24301" xr:uid="{00000000-0005-0000-0000-0000ED5E0000}"/>
    <cellStyle name="Normal 4 2 2 2" xfId="24302" xr:uid="{00000000-0005-0000-0000-0000EE5E0000}"/>
    <cellStyle name="Normal 4 2 2 3" xfId="24303" xr:uid="{00000000-0005-0000-0000-0000EF5E0000}"/>
    <cellStyle name="Normal 4 2 2 4" xfId="24304" xr:uid="{00000000-0005-0000-0000-0000F05E0000}"/>
    <cellStyle name="Normal 4 2 2 5" xfId="24305" xr:uid="{00000000-0005-0000-0000-0000F15E0000}"/>
    <cellStyle name="Normal 4 2 2 6" xfId="24306" xr:uid="{00000000-0005-0000-0000-0000F25E0000}"/>
    <cellStyle name="Normal 4 2 2 7" xfId="24307" xr:uid="{00000000-0005-0000-0000-0000F35E0000}"/>
    <cellStyle name="Normal 4 2 3" xfId="24308" xr:uid="{00000000-0005-0000-0000-0000F45E0000}"/>
    <cellStyle name="Normal 4 2 4" xfId="24309" xr:uid="{00000000-0005-0000-0000-0000F55E0000}"/>
    <cellStyle name="Normal 4 2 5" xfId="24310" xr:uid="{00000000-0005-0000-0000-0000F65E0000}"/>
    <cellStyle name="Normal 4 2 6" xfId="24311" xr:uid="{00000000-0005-0000-0000-0000F75E0000}"/>
    <cellStyle name="Normal 4 2 7" xfId="24312" xr:uid="{00000000-0005-0000-0000-0000F85E0000}"/>
    <cellStyle name="Normal 4 2 8" xfId="24313" xr:uid="{00000000-0005-0000-0000-0000F95E0000}"/>
    <cellStyle name="Normal 4 3" xfId="24314" xr:uid="{00000000-0005-0000-0000-0000FA5E0000}"/>
    <cellStyle name="Normal 4 3 10" xfId="24315" xr:uid="{00000000-0005-0000-0000-0000FB5E0000}"/>
    <cellStyle name="Normal 4 3 11" xfId="24316" xr:uid="{00000000-0005-0000-0000-0000FC5E0000}"/>
    <cellStyle name="Normal 4 3 12" xfId="24317" xr:uid="{00000000-0005-0000-0000-0000FD5E0000}"/>
    <cellStyle name="Normal 4 3 2" xfId="24318" xr:uid="{00000000-0005-0000-0000-0000FE5E0000}"/>
    <cellStyle name="Normal 4 3 2 10" xfId="24319" xr:uid="{00000000-0005-0000-0000-0000FF5E0000}"/>
    <cellStyle name="Normal 4 3 2 2" xfId="24320" xr:uid="{00000000-0005-0000-0000-0000005F0000}"/>
    <cellStyle name="Normal 4 3 2 2 2" xfId="24321" xr:uid="{00000000-0005-0000-0000-0000015F0000}"/>
    <cellStyle name="Normal 4 3 2 2 2 2" xfId="24322" xr:uid="{00000000-0005-0000-0000-0000025F0000}"/>
    <cellStyle name="Normal 4 3 2 2 2 3" xfId="24323" xr:uid="{00000000-0005-0000-0000-0000035F0000}"/>
    <cellStyle name="Normal 4 3 2 2 2 4" xfId="24324" xr:uid="{00000000-0005-0000-0000-0000045F0000}"/>
    <cellStyle name="Normal 4 3 2 2 2 5" xfId="24325" xr:uid="{00000000-0005-0000-0000-0000055F0000}"/>
    <cellStyle name="Normal 4 3 2 2 2 6" xfId="24326" xr:uid="{00000000-0005-0000-0000-0000065F0000}"/>
    <cellStyle name="Normal 4 3 2 2 2 7" xfId="24327" xr:uid="{00000000-0005-0000-0000-0000075F0000}"/>
    <cellStyle name="Normal 4 3 2 2 3" xfId="24328" xr:uid="{00000000-0005-0000-0000-0000085F0000}"/>
    <cellStyle name="Normal 4 3 2 2 4" xfId="24329" xr:uid="{00000000-0005-0000-0000-0000095F0000}"/>
    <cellStyle name="Normal 4 3 2 2 5" xfId="24330" xr:uid="{00000000-0005-0000-0000-00000A5F0000}"/>
    <cellStyle name="Normal 4 3 2 2 6" xfId="24331" xr:uid="{00000000-0005-0000-0000-00000B5F0000}"/>
    <cellStyle name="Normal 4 3 2 2 7" xfId="24332" xr:uid="{00000000-0005-0000-0000-00000C5F0000}"/>
    <cellStyle name="Normal 4 3 2 2 8" xfId="24333" xr:uid="{00000000-0005-0000-0000-00000D5F0000}"/>
    <cellStyle name="Normal 4 3 2 3" xfId="24334" xr:uid="{00000000-0005-0000-0000-00000E5F0000}"/>
    <cellStyle name="Normal 4 3 2 3 2" xfId="24335" xr:uid="{00000000-0005-0000-0000-00000F5F0000}"/>
    <cellStyle name="Normal 4 3 2 3 2 2" xfId="24336" xr:uid="{00000000-0005-0000-0000-0000105F0000}"/>
    <cellStyle name="Normal 4 3 2 3 2 3" xfId="24337" xr:uid="{00000000-0005-0000-0000-0000115F0000}"/>
    <cellStyle name="Normal 4 3 2 3 2 4" xfId="24338" xr:uid="{00000000-0005-0000-0000-0000125F0000}"/>
    <cellStyle name="Normal 4 3 2 3 2 5" xfId="24339" xr:uid="{00000000-0005-0000-0000-0000135F0000}"/>
    <cellStyle name="Normal 4 3 2 3 2 6" xfId="24340" xr:uid="{00000000-0005-0000-0000-0000145F0000}"/>
    <cellStyle name="Normal 4 3 2 3 2 7" xfId="24341" xr:uid="{00000000-0005-0000-0000-0000155F0000}"/>
    <cellStyle name="Normal 4 3 2 3 3" xfId="24342" xr:uid="{00000000-0005-0000-0000-0000165F0000}"/>
    <cellStyle name="Normal 4 3 2 3 4" xfId="24343" xr:uid="{00000000-0005-0000-0000-0000175F0000}"/>
    <cellStyle name="Normal 4 3 2 3 5" xfId="24344" xr:uid="{00000000-0005-0000-0000-0000185F0000}"/>
    <cellStyle name="Normal 4 3 2 3 6" xfId="24345" xr:uid="{00000000-0005-0000-0000-0000195F0000}"/>
    <cellStyle name="Normal 4 3 2 3 7" xfId="24346" xr:uid="{00000000-0005-0000-0000-00001A5F0000}"/>
    <cellStyle name="Normal 4 3 2 3 8" xfId="24347" xr:uid="{00000000-0005-0000-0000-00001B5F0000}"/>
    <cellStyle name="Normal 4 3 2 4" xfId="24348" xr:uid="{00000000-0005-0000-0000-00001C5F0000}"/>
    <cellStyle name="Normal 4 3 2 4 2" xfId="24349" xr:uid="{00000000-0005-0000-0000-00001D5F0000}"/>
    <cellStyle name="Normal 4 3 2 4 3" xfId="24350" xr:uid="{00000000-0005-0000-0000-00001E5F0000}"/>
    <cellStyle name="Normal 4 3 2 4 4" xfId="24351" xr:uid="{00000000-0005-0000-0000-00001F5F0000}"/>
    <cellStyle name="Normal 4 3 2 4 5" xfId="24352" xr:uid="{00000000-0005-0000-0000-0000205F0000}"/>
    <cellStyle name="Normal 4 3 2 4 6" xfId="24353" xr:uid="{00000000-0005-0000-0000-0000215F0000}"/>
    <cellStyle name="Normal 4 3 2 4 7" xfId="24354" xr:uid="{00000000-0005-0000-0000-0000225F0000}"/>
    <cellStyle name="Normal 4 3 2 5" xfId="24355" xr:uid="{00000000-0005-0000-0000-0000235F0000}"/>
    <cellStyle name="Normal 4 3 2 6" xfId="24356" xr:uid="{00000000-0005-0000-0000-0000245F0000}"/>
    <cellStyle name="Normal 4 3 2 7" xfId="24357" xr:uid="{00000000-0005-0000-0000-0000255F0000}"/>
    <cellStyle name="Normal 4 3 2 8" xfId="24358" xr:uid="{00000000-0005-0000-0000-0000265F0000}"/>
    <cellStyle name="Normal 4 3 2 9" xfId="24359" xr:uid="{00000000-0005-0000-0000-0000275F0000}"/>
    <cellStyle name="Normal 4 3 3" xfId="24360" xr:uid="{00000000-0005-0000-0000-0000285F0000}"/>
    <cellStyle name="Normal 4 3 3 10" xfId="24361" xr:uid="{00000000-0005-0000-0000-0000295F0000}"/>
    <cellStyle name="Normal 4 3 3 2" xfId="24362" xr:uid="{00000000-0005-0000-0000-00002A5F0000}"/>
    <cellStyle name="Normal 4 3 3 2 2" xfId="24363" xr:uid="{00000000-0005-0000-0000-00002B5F0000}"/>
    <cellStyle name="Normal 4 3 3 2 2 2" xfId="24364" xr:uid="{00000000-0005-0000-0000-00002C5F0000}"/>
    <cellStyle name="Normal 4 3 3 2 2 3" xfId="24365" xr:uid="{00000000-0005-0000-0000-00002D5F0000}"/>
    <cellStyle name="Normal 4 3 3 2 2 4" xfId="24366" xr:uid="{00000000-0005-0000-0000-00002E5F0000}"/>
    <cellStyle name="Normal 4 3 3 2 2 5" xfId="24367" xr:uid="{00000000-0005-0000-0000-00002F5F0000}"/>
    <cellStyle name="Normal 4 3 3 2 2 6" xfId="24368" xr:uid="{00000000-0005-0000-0000-0000305F0000}"/>
    <cellStyle name="Normal 4 3 3 2 2 7" xfId="24369" xr:uid="{00000000-0005-0000-0000-0000315F0000}"/>
    <cellStyle name="Normal 4 3 3 2 3" xfId="24370" xr:uid="{00000000-0005-0000-0000-0000325F0000}"/>
    <cellStyle name="Normal 4 3 3 2 4" xfId="24371" xr:uid="{00000000-0005-0000-0000-0000335F0000}"/>
    <cellStyle name="Normal 4 3 3 2 5" xfId="24372" xr:uid="{00000000-0005-0000-0000-0000345F0000}"/>
    <cellStyle name="Normal 4 3 3 2 6" xfId="24373" xr:uid="{00000000-0005-0000-0000-0000355F0000}"/>
    <cellStyle name="Normal 4 3 3 2 7" xfId="24374" xr:uid="{00000000-0005-0000-0000-0000365F0000}"/>
    <cellStyle name="Normal 4 3 3 2 8" xfId="24375" xr:uid="{00000000-0005-0000-0000-0000375F0000}"/>
    <cellStyle name="Normal 4 3 3 3" xfId="24376" xr:uid="{00000000-0005-0000-0000-0000385F0000}"/>
    <cellStyle name="Normal 4 3 3 3 2" xfId="24377" xr:uid="{00000000-0005-0000-0000-0000395F0000}"/>
    <cellStyle name="Normal 4 3 3 3 2 2" xfId="24378" xr:uid="{00000000-0005-0000-0000-00003A5F0000}"/>
    <cellStyle name="Normal 4 3 3 3 2 3" xfId="24379" xr:uid="{00000000-0005-0000-0000-00003B5F0000}"/>
    <cellStyle name="Normal 4 3 3 3 2 4" xfId="24380" xr:uid="{00000000-0005-0000-0000-00003C5F0000}"/>
    <cellStyle name="Normal 4 3 3 3 2 5" xfId="24381" xr:uid="{00000000-0005-0000-0000-00003D5F0000}"/>
    <cellStyle name="Normal 4 3 3 3 2 6" xfId="24382" xr:uid="{00000000-0005-0000-0000-00003E5F0000}"/>
    <cellStyle name="Normal 4 3 3 3 2 7" xfId="24383" xr:uid="{00000000-0005-0000-0000-00003F5F0000}"/>
    <cellStyle name="Normal 4 3 3 3 3" xfId="24384" xr:uid="{00000000-0005-0000-0000-0000405F0000}"/>
    <cellStyle name="Normal 4 3 3 3 4" xfId="24385" xr:uid="{00000000-0005-0000-0000-0000415F0000}"/>
    <cellStyle name="Normal 4 3 3 3 5" xfId="24386" xr:uid="{00000000-0005-0000-0000-0000425F0000}"/>
    <cellStyle name="Normal 4 3 3 3 6" xfId="24387" xr:uid="{00000000-0005-0000-0000-0000435F0000}"/>
    <cellStyle name="Normal 4 3 3 3 7" xfId="24388" xr:uid="{00000000-0005-0000-0000-0000445F0000}"/>
    <cellStyle name="Normal 4 3 3 3 8" xfId="24389" xr:uid="{00000000-0005-0000-0000-0000455F0000}"/>
    <cellStyle name="Normal 4 3 3 4" xfId="24390" xr:uid="{00000000-0005-0000-0000-0000465F0000}"/>
    <cellStyle name="Normal 4 3 3 4 2" xfId="24391" xr:uid="{00000000-0005-0000-0000-0000475F0000}"/>
    <cellStyle name="Normal 4 3 3 4 3" xfId="24392" xr:uid="{00000000-0005-0000-0000-0000485F0000}"/>
    <cellStyle name="Normal 4 3 3 4 4" xfId="24393" xr:uid="{00000000-0005-0000-0000-0000495F0000}"/>
    <cellStyle name="Normal 4 3 3 4 5" xfId="24394" xr:uid="{00000000-0005-0000-0000-00004A5F0000}"/>
    <cellStyle name="Normal 4 3 3 4 6" xfId="24395" xr:uid="{00000000-0005-0000-0000-00004B5F0000}"/>
    <cellStyle name="Normal 4 3 3 4 7" xfId="24396" xr:uid="{00000000-0005-0000-0000-00004C5F0000}"/>
    <cellStyle name="Normal 4 3 3 5" xfId="24397" xr:uid="{00000000-0005-0000-0000-00004D5F0000}"/>
    <cellStyle name="Normal 4 3 3 6" xfId="24398" xr:uid="{00000000-0005-0000-0000-00004E5F0000}"/>
    <cellStyle name="Normal 4 3 3 7" xfId="24399" xr:uid="{00000000-0005-0000-0000-00004F5F0000}"/>
    <cellStyle name="Normal 4 3 3 8" xfId="24400" xr:uid="{00000000-0005-0000-0000-0000505F0000}"/>
    <cellStyle name="Normal 4 3 3 9" xfId="24401" xr:uid="{00000000-0005-0000-0000-0000515F0000}"/>
    <cellStyle name="Normal 4 3 4" xfId="24402" xr:uid="{00000000-0005-0000-0000-0000525F0000}"/>
    <cellStyle name="Normal 4 3 4 2" xfId="24403" xr:uid="{00000000-0005-0000-0000-0000535F0000}"/>
    <cellStyle name="Normal 4 3 4 2 2" xfId="24404" xr:uid="{00000000-0005-0000-0000-0000545F0000}"/>
    <cellStyle name="Normal 4 3 4 2 2 2" xfId="24405" xr:uid="{00000000-0005-0000-0000-0000555F0000}"/>
    <cellStyle name="Normal 4 3 4 2 2 3" xfId="24406" xr:uid="{00000000-0005-0000-0000-0000565F0000}"/>
    <cellStyle name="Normal 4 3 4 2 2 4" xfId="24407" xr:uid="{00000000-0005-0000-0000-0000575F0000}"/>
    <cellStyle name="Normal 4 3 4 2 2 5" xfId="24408" xr:uid="{00000000-0005-0000-0000-0000585F0000}"/>
    <cellStyle name="Normal 4 3 4 2 2 6" xfId="24409" xr:uid="{00000000-0005-0000-0000-0000595F0000}"/>
    <cellStyle name="Normal 4 3 4 2 2 7" xfId="24410" xr:uid="{00000000-0005-0000-0000-00005A5F0000}"/>
    <cellStyle name="Normal 4 3 4 2 3" xfId="24411" xr:uid="{00000000-0005-0000-0000-00005B5F0000}"/>
    <cellStyle name="Normal 4 3 4 2 4" xfId="24412" xr:uid="{00000000-0005-0000-0000-00005C5F0000}"/>
    <cellStyle name="Normal 4 3 4 2 5" xfId="24413" xr:uid="{00000000-0005-0000-0000-00005D5F0000}"/>
    <cellStyle name="Normal 4 3 4 2 6" xfId="24414" xr:uid="{00000000-0005-0000-0000-00005E5F0000}"/>
    <cellStyle name="Normal 4 3 4 2 7" xfId="24415" xr:uid="{00000000-0005-0000-0000-00005F5F0000}"/>
    <cellStyle name="Normal 4 3 4 2 8" xfId="24416" xr:uid="{00000000-0005-0000-0000-0000605F0000}"/>
    <cellStyle name="Normal 4 3 4 3" xfId="24417" xr:uid="{00000000-0005-0000-0000-0000615F0000}"/>
    <cellStyle name="Normal 4 3 4 3 2" xfId="24418" xr:uid="{00000000-0005-0000-0000-0000625F0000}"/>
    <cellStyle name="Normal 4 3 4 3 3" xfId="24419" xr:uid="{00000000-0005-0000-0000-0000635F0000}"/>
    <cellStyle name="Normal 4 3 4 3 4" xfId="24420" xr:uid="{00000000-0005-0000-0000-0000645F0000}"/>
    <cellStyle name="Normal 4 3 4 3 5" xfId="24421" xr:uid="{00000000-0005-0000-0000-0000655F0000}"/>
    <cellStyle name="Normal 4 3 4 3 6" xfId="24422" xr:uid="{00000000-0005-0000-0000-0000665F0000}"/>
    <cellStyle name="Normal 4 3 4 3 7" xfId="24423" xr:uid="{00000000-0005-0000-0000-0000675F0000}"/>
    <cellStyle name="Normal 4 3 4 4" xfId="24424" xr:uid="{00000000-0005-0000-0000-0000685F0000}"/>
    <cellStyle name="Normal 4 3 4 5" xfId="24425" xr:uid="{00000000-0005-0000-0000-0000695F0000}"/>
    <cellStyle name="Normal 4 3 4 6" xfId="24426" xr:uid="{00000000-0005-0000-0000-00006A5F0000}"/>
    <cellStyle name="Normal 4 3 4 7" xfId="24427" xr:uid="{00000000-0005-0000-0000-00006B5F0000}"/>
    <cellStyle name="Normal 4 3 4 8" xfId="24428" xr:uid="{00000000-0005-0000-0000-00006C5F0000}"/>
    <cellStyle name="Normal 4 3 4 9" xfId="24429" xr:uid="{00000000-0005-0000-0000-00006D5F0000}"/>
    <cellStyle name="Normal 4 3 5" xfId="24430" xr:uid="{00000000-0005-0000-0000-00006E5F0000}"/>
    <cellStyle name="Normal 4 3 5 2" xfId="24431" xr:uid="{00000000-0005-0000-0000-00006F5F0000}"/>
    <cellStyle name="Normal 4 3 5 2 2" xfId="24432" xr:uid="{00000000-0005-0000-0000-0000705F0000}"/>
    <cellStyle name="Normal 4 3 5 2 3" xfId="24433" xr:uid="{00000000-0005-0000-0000-0000715F0000}"/>
    <cellStyle name="Normal 4 3 5 2 4" xfId="24434" xr:uid="{00000000-0005-0000-0000-0000725F0000}"/>
    <cellStyle name="Normal 4 3 5 2 5" xfId="24435" xr:uid="{00000000-0005-0000-0000-0000735F0000}"/>
    <cellStyle name="Normal 4 3 5 2 6" xfId="24436" xr:uid="{00000000-0005-0000-0000-0000745F0000}"/>
    <cellStyle name="Normal 4 3 5 2 7" xfId="24437" xr:uid="{00000000-0005-0000-0000-0000755F0000}"/>
    <cellStyle name="Normal 4 3 5 3" xfId="24438" xr:uid="{00000000-0005-0000-0000-0000765F0000}"/>
    <cellStyle name="Normal 4 3 5 4" xfId="24439" xr:uid="{00000000-0005-0000-0000-0000775F0000}"/>
    <cellStyle name="Normal 4 3 5 5" xfId="24440" xr:uid="{00000000-0005-0000-0000-0000785F0000}"/>
    <cellStyle name="Normal 4 3 5 6" xfId="24441" xr:uid="{00000000-0005-0000-0000-0000795F0000}"/>
    <cellStyle name="Normal 4 3 5 7" xfId="24442" xr:uid="{00000000-0005-0000-0000-00007A5F0000}"/>
    <cellStyle name="Normal 4 3 5 8" xfId="24443" xr:uid="{00000000-0005-0000-0000-00007B5F0000}"/>
    <cellStyle name="Normal 4 3 6" xfId="24444" xr:uid="{00000000-0005-0000-0000-00007C5F0000}"/>
    <cellStyle name="Normal 4 3 6 2" xfId="24445" xr:uid="{00000000-0005-0000-0000-00007D5F0000}"/>
    <cellStyle name="Normal 4 3 6 3" xfId="24446" xr:uid="{00000000-0005-0000-0000-00007E5F0000}"/>
    <cellStyle name="Normal 4 3 6 4" xfId="24447" xr:uid="{00000000-0005-0000-0000-00007F5F0000}"/>
    <cellStyle name="Normal 4 3 6 5" xfId="24448" xr:uid="{00000000-0005-0000-0000-0000805F0000}"/>
    <cellStyle name="Normal 4 3 6 6" xfId="24449" xr:uid="{00000000-0005-0000-0000-0000815F0000}"/>
    <cellStyle name="Normal 4 3 6 7" xfId="24450" xr:uid="{00000000-0005-0000-0000-0000825F0000}"/>
    <cellStyle name="Normal 4 3 7" xfId="24451" xr:uid="{00000000-0005-0000-0000-0000835F0000}"/>
    <cellStyle name="Normal 4 3 8" xfId="24452" xr:uid="{00000000-0005-0000-0000-0000845F0000}"/>
    <cellStyle name="Normal 4 3 9" xfId="24453" xr:uid="{00000000-0005-0000-0000-0000855F0000}"/>
    <cellStyle name="Normal 4 4" xfId="24454" xr:uid="{00000000-0005-0000-0000-0000865F0000}"/>
    <cellStyle name="Normal 4 4 2" xfId="24455" xr:uid="{00000000-0005-0000-0000-0000875F0000}"/>
    <cellStyle name="Normal 4 4 2 2" xfId="24456" xr:uid="{00000000-0005-0000-0000-0000885F0000}"/>
    <cellStyle name="Normal 4 4 2 3" xfId="24457" xr:uid="{00000000-0005-0000-0000-0000895F0000}"/>
    <cellStyle name="Normal 4 4 2 4" xfId="24458" xr:uid="{00000000-0005-0000-0000-00008A5F0000}"/>
    <cellStyle name="Normal 4 4 2 5" xfId="24459" xr:uid="{00000000-0005-0000-0000-00008B5F0000}"/>
    <cellStyle name="Normal 4 4 2 6" xfId="24460" xr:uid="{00000000-0005-0000-0000-00008C5F0000}"/>
    <cellStyle name="Normal 4 4 2 7" xfId="24461" xr:uid="{00000000-0005-0000-0000-00008D5F0000}"/>
    <cellStyle name="Normal 4 4 3" xfId="24462" xr:uid="{00000000-0005-0000-0000-00008E5F0000}"/>
    <cellStyle name="Normal 4 4 4" xfId="24463" xr:uid="{00000000-0005-0000-0000-00008F5F0000}"/>
    <cellStyle name="Normal 4 4 5" xfId="24464" xr:uid="{00000000-0005-0000-0000-0000905F0000}"/>
    <cellStyle name="Normal 4 4 6" xfId="24465" xr:uid="{00000000-0005-0000-0000-0000915F0000}"/>
    <cellStyle name="Normal 4 4 7" xfId="24466" xr:uid="{00000000-0005-0000-0000-0000925F0000}"/>
    <cellStyle name="Normal 4 4 8" xfId="24467" xr:uid="{00000000-0005-0000-0000-0000935F0000}"/>
    <cellStyle name="Normal 4 5" xfId="24468" xr:uid="{00000000-0005-0000-0000-0000945F0000}"/>
    <cellStyle name="Normal 4 5 2" xfId="24469" xr:uid="{00000000-0005-0000-0000-0000955F0000}"/>
    <cellStyle name="Normal 4 5 3" xfId="24470" xr:uid="{00000000-0005-0000-0000-0000965F0000}"/>
    <cellStyle name="Normal 4 5 4" xfId="24471" xr:uid="{00000000-0005-0000-0000-0000975F0000}"/>
    <cellStyle name="Normal 4 5 5" xfId="24472" xr:uid="{00000000-0005-0000-0000-0000985F0000}"/>
    <cellStyle name="Normal 4 5 6" xfId="24473" xr:uid="{00000000-0005-0000-0000-0000995F0000}"/>
    <cellStyle name="Normal 4 5 7" xfId="24474" xr:uid="{00000000-0005-0000-0000-00009A5F0000}"/>
    <cellStyle name="Normal 4 6" xfId="24475" xr:uid="{00000000-0005-0000-0000-00009B5F0000}"/>
    <cellStyle name="Normal 4 7" xfId="24476" xr:uid="{00000000-0005-0000-0000-00009C5F0000}"/>
    <cellStyle name="Normal 4 8" xfId="24477" xr:uid="{00000000-0005-0000-0000-00009D5F0000}"/>
    <cellStyle name="Normal 4 9" xfId="24478" xr:uid="{00000000-0005-0000-0000-00009E5F0000}"/>
    <cellStyle name="Normal 5" xfId="24479" xr:uid="{00000000-0005-0000-0000-00009F5F0000}"/>
    <cellStyle name="Normal 5 2" xfId="24480" xr:uid="{00000000-0005-0000-0000-0000A05F0000}"/>
    <cellStyle name="Normal 5 2 2" xfId="24481" xr:uid="{00000000-0005-0000-0000-0000A15F0000}"/>
    <cellStyle name="Normal 5 2 2 2" xfId="24482" xr:uid="{00000000-0005-0000-0000-0000A25F0000}"/>
    <cellStyle name="Normal 5 2 2 2 2" xfId="24483" xr:uid="{00000000-0005-0000-0000-0000A35F0000}"/>
    <cellStyle name="Normal 5 2 2 2 3" xfId="24484" xr:uid="{00000000-0005-0000-0000-0000A45F0000}"/>
    <cellStyle name="Normal 5 2 2 2 4" xfId="24485" xr:uid="{00000000-0005-0000-0000-0000A55F0000}"/>
    <cellStyle name="Normal 5 2 2 2 5" xfId="24486" xr:uid="{00000000-0005-0000-0000-0000A65F0000}"/>
    <cellStyle name="Normal 5 2 2 2 6" xfId="24487" xr:uid="{00000000-0005-0000-0000-0000A75F0000}"/>
    <cellStyle name="Normal 5 2 2 2 7" xfId="24488" xr:uid="{00000000-0005-0000-0000-0000A85F0000}"/>
    <cellStyle name="Normal 5 2 2 3" xfId="24489" xr:uid="{00000000-0005-0000-0000-0000A95F0000}"/>
    <cellStyle name="Normal 5 2 2 4" xfId="24490" xr:uid="{00000000-0005-0000-0000-0000AA5F0000}"/>
    <cellStyle name="Normal 5 2 2 5" xfId="24491" xr:uid="{00000000-0005-0000-0000-0000AB5F0000}"/>
    <cellStyle name="Normal 5 2 2 6" xfId="24492" xr:uid="{00000000-0005-0000-0000-0000AC5F0000}"/>
    <cellStyle name="Normal 5 2 2 7" xfId="24493" xr:uid="{00000000-0005-0000-0000-0000AD5F0000}"/>
    <cellStyle name="Normal 5 2 2 8" xfId="24494" xr:uid="{00000000-0005-0000-0000-0000AE5F0000}"/>
    <cellStyle name="Normal 5 2 3" xfId="24495" xr:uid="{00000000-0005-0000-0000-0000AF5F0000}"/>
    <cellStyle name="Normal 5 2 3 2" xfId="24496" xr:uid="{00000000-0005-0000-0000-0000B05F0000}"/>
    <cellStyle name="Normal 5 2 3 3" xfId="24497" xr:uid="{00000000-0005-0000-0000-0000B15F0000}"/>
    <cellStyle name="Normal 5 2 3 4" xfId="24498" xr:uid="{00000000-0005-0000-0000-0000B25F0000}"/>
    <cellStyle name="Normal 5 2 3 5" xfId="24499" xr:uid="{00000000-0005-0000-0000-0000B35F0000}"/>
    <cellStyle name="Normal 5 2 3 6" xfId="24500" xr:uid="{00000000-0005-0000-0000-0000B45F0000}"/>
    <cellStyle name="Normal 5 2 3 7" xfId="24501" xr:uid="{00000000-0005-0000-0000-0000B55F0000}"/>
    <cellStyle name="Normal 5 2 4" xfId="24502" xr:uid="{00000000-0005-0000-0000-0000B65F0000}"/>
    <cellStyle name="Normal 5 2 5" xfId="24503" xr:uid="{00000000-0005-0000-0000-0000B75F0000}"/>
    <cellStyle name="Normal 5 2 6" xfId="24504" xr:uid="{00000000-0005-0000-0000-0000B85F0000}"/>
    <cellStyle name="Normal 5 2 7" xfId="24505" xr:uid="{00000000-0005-0000-0000-0000B95F0000}"/>
    <cellStyle name="Normal 5 2 8" xfId="24506" xr:uid="{00000000-0005-0000-0000-0000BA5F0000}"/>
    <cellStyle name="Normal 5 2 9" xfId="24507" xr:uid="{00000000-0005-0000-0000-0000BB5F0000}"/>
    <cellStyle name="Normal 5 3" xfId="24508" xr:uid="{00000000-0005-0000-0000-0000BC5F0000}"/>
    <cellStyle name="Normal 5 3 2" xfId="24509" xr:uid="{00000000-0005-0000-0000-0000BD5F0000}"/>
    <cellStyle name="Normal 5 3 3" xfId="24510" xr:uid="{00000000-0005-0000-0000-0000BE5F0000}"/>
    <cellStyle name="Normal 5 3 4" xfId="24511" xr:uid="{00000000-0005-0000-0000-0000BF5F0000}"/>
    <cellStyle name="Normal 5 3 5" xfId="24512" xr:uid="{00000000-0005-0000-0000-0000C05F0000}"/>
    <cellStyle name="Normal 5 3 6" xfId="24513" xr:uid="{00000000-0005-0000-0000-0000C15F0000}"/>
    <cellStyle name="Normal 5 3 7" xfId="24514" xr:uid="{00000000-0005-0000-0000-0000C25F0000}"/>
    <cellStyle name="Normal 5 4" xfId="24515" xr:uid="{00000000-0005-0000-0000-0000C35F0000}"/>
    <cellStyle name="Normal 5 5" xfId="24516" xr:uid="{00000000-0005-0000-0000-0000C45F0000}"/>
    <cellStyle name="Normal 5 6" xfId="24517" xr:uid="{00000000-0005-0000-0000-0000C55F0000}"/>
    <cellStyle name="Normal 5 7" xfId="24518" xr:uid="{00000000-0005-0000-0000-0000C65F0000}"/>
    <cellStyle name="Normal 5 8" xfId="24519" xr:uid="{00000000-0005-0000-0000-0000C75F0000}"/>
    <cellStyle name="Normal 5 9" xfId="24520" xr:uid="{00000000-0005-0000-0000-0000C85F0000}"/>
    <cellStyle name="Normal 6" xfId="24521" xr:uid="{00000000-0005-0000-0000-0000C95F0000}"/>
    <cellStyle name="Normal 6 10" xfId="24522" xr:uid="{00000000-0005-0000-0000-0000CA5F0000}"/>
    <cellStyle name="Normal 6 11" xfId="24523" xr:uid="{00000000-0005-0000-0000-0000CB5F0000}"/>
    <cellStyle name="Normal 6 12" xfId="24524" xr:uid="{00000000-0005-0000-0000-0000CC5F0000}"/>
    <cellStyle name="Normal 6 13" xfId="24525" xr:uid="{00000000-0005-0000-0000-0000CD5F0000}"/>
    <cellStyle name="Normal 6 14" xfId="24526" xr:uid="{00000000-0005-0000-0000-0000CE5F0000}"/>
    <cellStyle name="Normal 6 2" xfId="24527" xr:uid="{00000000-0005-0000-0000-0000CF5F0000}"/>
    <cellStyle name="Normal 6 2 10" xfId="24528" xr:uid="{00000000-0005-0000-0000-0000D05F0000}"/>
    <cellStyle name="Normal 6 2 2" xfId="24529" xr:uid="{00000000-0005-0000-0000-0000D15F0000}"/>
    <cellStyle name="Normal 6 2 2 2" xfId="24530" xr:uid="{00000000-0005-0000-0000-0000D25F0000}"/>
    <cellStyle name="Normal 6 2 2 2 2" xfId="24531" xr:uid="{00000000-0005-0000-0000-0000D35F0000}"/>
    <cellStyle name="Normal 6 2 2 2 3" xfId="24532" xr:uid="{00000000-0005-0000-0000-0000D45F0000}"/>
    <cellStyle name="Normal 6 2 2 2 4" xfId="24533" xr:uid="{00000000-0005-0000-0000-0000D55F0000}"/>
    <cellStyle name="Normal 6 2 2 2 5" xfId="24534" xr:uid="{00000000-0005-0000-0000-0000D65F0000}"/>
    <cellStyle name="Normal 6 2 2 2 6" xfId="24535" xr:uid="{00000000-0005-0000-0000-0000D75F0000}"/>
    <cellStyle name="Normal 6 2 2 2 7" xfId="24536" xr:uid="{00000000-0005-0000-0000-0000D85F0000}"/>
    <cellStyle name="Normal 6 2 2 3" xfId="24537" xr:uid="{00000000-0005-0000-0000-0000D95F0000}"/>
    <cellStyle name="Normal 6 2 2 4" xfId="24538" xr:uid="{00000000-0005-0000-0000-0000DA5F0000}"/>
    <cellStyle name="Normal 6 2 2 5" xfId="24539" xr:uid="{00000000-0005-0000-0000-0000DB5F0000}"/>
    <cellStyle name="Normal 6 2 2 6" xfId="24540" xr:uid="{00000000-0005-0000-0000-0000DC5F0000}"/>
    <cellStyle name="Normal 6 2 2 7" xfId="24541" xr:uid="{00000000-0005-0000-0000-0000DD5F0000}"/>
    <cellStyle name="Normal 6 2 2 8" xfId="24542" xr:uid="{00000000-0005-0000-0000-0000DE5F0000}"/>
    <cellStyle name="Normal 6 2 3" xfId="24543" xr:uid="{00000000-0005-0000-0000-0000DF5F0000}"/>
    <cellStyle name="Normal 6 2 3 2" xfId="24544" xr:uid="{00000000-0005-0000-0000-0000E05F0000}"/>
    <cellStyle name="Normal 6 2 3 2 2" xfId="24545" xr:uid="{00000000-0005-0000-0000-0000E15F0000}"/>
    <cellStyle name="Normal 6 2 3 2 3" xfId="24546" xr:uid="{00000000-0005-0000-0000-0000E25F0000}"/>
    <cellStyle name="Normal 6 2 3 2 4" xfId="24547" xr:uid="{00000000-0005-0000-0000-0000E35F0000}"/>
    <cellStyle name="Normal 6 2 3 2 5" xfId="24548" xr:uid="{00000000-0005-0000-0000-0000E45F0000}"/>
    <cellStyle name="Normal 6 2 3 2 6" xfId="24549" xr:uid="{00000000-0005-0000-0000-0000E55F0000}"/>
    <cellStyle name="Normal 6 2 3 2 7" xfId="24550" xr:uid="{00000000-0005-0000-0000-0000E65F0000}"/>
    <cellStyle name="Normal 6 2 3 3" xfId="24551" xr:uid="{00000000-0005-0000-0000-0000E75F0000}"/>
    <cellStyle name="Normal 6 2 3 4" xfId="24552" xr:uid="{00000000-0005-0000-0000-0000E85F0000}"/>
    <cellStyle name="Normal 6 2 3 5" xfId="24553" xr:uid="{00000000-0005-0000-0000-0000E95F0000}"/>
    <cellStyle name="Normal 6 2 3 6" xfId="24554" xr:uid="{00000000-0005-0000-0000-0000EA5F0000}"/>
    <cellStyle name="Normal 6 2 3 7" xfId="24555" xr:uid="{00000000-0005-0000-0000-0000EB5F0000}"/>
    <cellStyle name="Normal 6 2 3 8" xfId="24556" xr:uid="{00000000-0005-0000-0000-0000EC5F0000}"/>
    <cellStyle name="Normal 6 2 4" xfId="24557" xr:uid="{00000000-0005-0000-0000-0000ED5F0000}"/>
    <cellStyle name="Normal 6 2 4 2" xfId="24558" xr:uid="{00000000-0005-0000-0000-0000EE5F0000}"/>
    <cellStyle name="Normal 6 2 4 3" xfId="24559" xr:uid="{00000000-0005-0000-0000-0000EF5F0000}"/>
    <cellStyle name="Normal 6 2 4 4" xfId="24560" xr:uid="{00000000-0005-0000-0000-0000F05F0000}"/>
    <cellStyle name="Normal 6 2 4 5" xfId="24561" xr:uid="{00000000-0005-0000-0000-0000F15F0000}"/>
    <cellStyle name="Normal 6 2 4 6" xfId="24562" xr:uid="{00000000-0005-0000-0000-0000F25F0000}"/>
    <cellStyle name="Normal 6 2 4 7" xfId="24563" xr:uid="{00000000-0005-0000-0000-0000F35F0000}"/>
    <cellStyle name="Normal 6 2 5" xfId="24564" xr:uid="{00000000-0005-0000-0000-0000F45F0000}"/>
    <cellStyle name="Normal 6 2 6" xfId="24565" xr:uid="{00000000-0005-0000-0000-0000F55F0000}"/>
    <cellStyle name="Normal 6 2 7" xfId="24566" xr:uid="{00000000-0005-0000-0000-0000F65F0000}"/>
    <cellStyle name="Normal 6 2 8" xfId="24567" xr:uid="{00000000-0005-0000-0000-0000F75F0000}"/>
    <cellStyle name="Normal 6 2 9" xfId="24568" xr:uid="{00000000-0005-0000-0000-0000F85F0000}"/>
    <cellStyle name="Normal 6 3" xfId="24569" xr:uid="{00000000-0005-0000-0000-0000F95F0000}"/>
    <cellStyle name="Normal 6 3 10" xfId="24570" xr:uid="{00000000-0005-0000-0000-0000FA5F0000}"/>
    <cellStyle name="Normal 6 3 2" xfId="24571" xr:uid="{00000000-0005-0000-0000-0000FB5F0000}"/>
    <cellStyle name="Normal 6 3 2 2" xfId="24572" xr:uid="{00000000-0005-0000-0000-0000FC5F0000}"/>
    <cellStyle name="Normal 6 3 2 2 2" xfId="24573" xr:uid="{00000000-0005-0000-0000-0000FD5F0000}"/>
    <cellStyle name="Normal 6 3 2 2 3" xfId="24574" xr:uid="{00000000-0005-0000-0000-0000FE5F0000}"/>
    <cellStyle name="Normal 6 3 2 2 4" xfId="24575" xr:uid="{00000000-0005-0000-0000-0000FF5F0000}"/>
    <cellStyle name="Normal 6 3 2 2 5" xfId="24576" xr:uid="{00000000-0005-0000-0000-000000600000}"/>
    <cellStyle name="Normal 6 3 2 2 6" xfId="24577" xr:uid="{00000000-0005-0000-0000-000001600000}"/>
    <cellStyle name="Normal 6 3 2 2 7" xfId="24578" xr:uid="{00000000-0005-0000-0000-000002600000}"/>
    <cellStyle name="Normal 6 3 2 3" xfId="24579" xr:uid="{00000000-0005-0000-0000-000003600000}"/>
    <cellStyle name="Normal 6 3 2 4" xfId="24580" xr:uid="{00000000-0005-0000-0000-000004600000}"/>
    <cellStyle name="Normal 6 3 2 5" xfId="24581" xr:uid="{00000000-0005-0000-0000-000005600000}"/>
    <cellStyle name="Normal 6 3 2 6" xfId="24582" xr:uid="{00000000-0005-0000-0000-000006600000}"/>
    <cellStyle name="Normal 6 3 2 7" xfId="24583" xr:uid="{00000000-0005-0000-0000-000007600000}"/>
    <cellStyle name="Normal 6 3 2 8" xfId="24584" xr:uid="{00000000-0005-0000-0000-000008600000}"/>
    <cellStyle name="Normal 6 3 3" xfId="24585" xr:uid="{00000000-0005-0000-0000-000009600000}"/>
    <cellStyle name="Normal 6 3 3 2" xfId="24586" xr:uid="{00000000-0005-0000-0000-00000A600000}"/>
    <cellStyle name="Normal 6 3 3 2 2" xfId="24587" xr:uid="{00000000-0005-0000-0000-00000B600000}"/>
    <cellStyle name="Normal 6 3 3 2 3" xfId="24588" xr:uid="{00000000-0005-0000-0000-00000C600000}"/>
    <cellStyle name="Normal 6 3 3 2 4" xfId="24589" xr:uid="{00000000-0005-0000-0000-00000D600000}"/>
    <cellStyle name="Normal 6 3 3 2 5" xfId="24590" xr:uid="{00000000-0005-0000-0000-00000E600000}"/>
    <cellStyle name="Normal 6 3 3 2 6" xfId="24591" xr:uid="{00000000-0005-0000-0000-00000F600000}"/>
    <cellStyle name="Normal 6 3 3 2 7" xfId="24592" xr:uid="{00000000-0005-0000-0000-000010600000}"/>
    <cellStyle name="Normal 6 3 3 3" xfId="24593" xr:uid="{00000000-0005-0000-0000-000011600000}"/>
    <cellStyle name="Normal 6 3 3 4" xfId="24594" xr:uid="{00000000-0005-0000-0000-000012600000}"/>
    <cellStyle name="Normal 6 3 3 5" xfId="24595" xr:uid="{00000000-0005-0000-0000-000013600000}"/>
    <cellStyle name="Normal 6 3 3 6" xfId="24596" xr:uid="{00000000-0005-0000-0000-000014600000}"/>
    <cellStyle name="Normal 6 3 3 7" xfId="24597" xr:uid="{00000000-0005-0000-0000-000015600000}"/>
    <cellStyle name="Normal 6 3 3 8" xfId="24598" xr:uid="{00000000-0005-0000-0000-000016600000}"/>
    <cellStyle name="Normal 6 3 4" xfId="24599" xr:uid="{00000000-0005-0000-0000-000017600000}"/>
    <cellStyle name="Normal 6 3 4 2" xfId="24600" xr:uid="{00000000-0005-0000-0000-000018600000}"/>
    <cellStyle name="Normal 6 3 4 3" xfId="24601" xr:uid="{00000000-0005-0000-0000-000019600000}"/>
    <cellStyle name="Normal 6 3 4 4" xfId="24602" xr:uid="{00000000-0005-0000-0000-00001A600000}"/>
    <cellStyle name="Normal 6 3 4 5" xfId="24603" xr:uid="{00000000-0005-0000-0000-00001B600000}"/>
    <cellStyle name="Normal 6 3 4 6" xfId="24604" xr:uid="{00000000-0005-0000-0000-00001C600000}"/>
    <cellStyle name="Normal 6 3 4 7" xfId="24605" xr:uid="{00000000-0005-0000-0000-00001D600000}"/>
    <cellStyle name="Normal 6 3 5" xfId="24606" xr:uid="{00000000-0005-0000-0000-00001E600000}"/>
    <cellStyle name="Normal 6 3 6" xfId="24607" xr:uid="{00000000-0005-0000-0000-00001F600000}"/>
    <cellStyle name="Normal 6 3 7" xfId="24608" xr:uid="{00000000-0005-0000-0000-000020600000}"/>
    <cellStyle name="Normal 6 3 8" xfId="24609" xr:uid="{00000000-0005-0000-0000-000021600000}"/>
    <cellStyle name="Normal 6 3 9" xfId="24610" xr:uid="{00000000-0005-0000-0000-000022600000}"/>
    <cellStyle name="Normal 6 4" xfId="24611" xr:uid="{00000000-0005-0000-0000-000023600000}"/>
    <cellStyle name="Normal 6 4 10" xfId="24612" xr:uid="{00000000-0005-0000-0000-000024600000}"/>
    <cellStyle name="Normal 6 4 2" xfId="24613" xr:uid="{00000000-0005-0000-0000-000025600000}"/>
    <cellStyle name="Normal 6 4 2 2" xfId="24614" xr:uid="{00000000-0005-0000-0000-000026600000}"/>
    <cellStyle name="Normal 6 4 2 2 2" xfId="24615" xr:uid="{00000000-0005-0000-0000-000027600000}"/>
    <cellStyle name="Normal 6 4 2 2 3" xfId="24616" xr:uid="{00000000-0005-0000-0000-000028600000}"/>
    <cellStyle name="Normal 6 4 2 2 4" xfId="24617" xr:uid="{00000000-0005-0000-0000-000029600000}"/>
    <cellStyle name="Normal 6 4 2 2 5" xfId="24618" xr:uid="{00000000-0005-0000-0000-00002A600000}"/>
    <cellStyle name="Normal 6 4 2 2 6" xfId="24619" xr:uid="{00000000-0005-0000-0000-00002B600000}"/>
    <cellStyle name="Normal 6 4 2 2 7" xfId="24620" xr:uid="{00000000-0005-0000-0000-00002C600000}"/>
    <cellStyle name="Normal 6 4 2 3" xfId="24621" xr:uid="{00000000-0005-0000-0000-00002D600000}"/>
    <cellStyle name="Normal 6 4 2 4" xfId="24622" xr:uid="{00000000-0005-0000-0000-00002E600000}"/>
    <cellStyle name="Normal 6 4 2 5" xfId="24623" xr:uid="{00000000-0005-0000-0000-00002F600000}"/>
    <cellStyle name="Normal 6 4 2 6" xfId="24624" xr:uid="{00000000-0005-0000-0000-000030600000}"/>
    <cellStyle name="Normal 6 4 2 7" xfId="24625" xr:uid="{00000000-0005-0000-0000-000031600000}"/>
    <cellStyle name="Normal 6 4 2 8" xfId="24626" xr:uid="{00000000-0005-0000-0000-000032600000}"/>
    <cellStyle name="Normal 6 4 3" xfId="24627" xr:uid="{00000000-0005-0000-0000-000033600000}"/>
    <cellStyle name="Normal 6 4 3 2" xfId="24628" xr:uid="{00000000-0005-0000-0000-000034600000}"/>
    <cellStyle name="Normal 6 4 3 2 2" xfId="24629" xr:uid="{00000000-0005-0000-0000-000035600000}"/>
    <cellStyle name="Normal 6 4 3 2 3" xfId="24630" xr:uid="{00000000-0005-0000-0000-000036600000}"/>
    <cellStyle name="Normal 6 4 3 2 4" xfId="24631" xr:uid="{00000000-0005-0000-0000-000037600000}"/>
    <cellStyle name="Normal 6 4 3 2 5" xfId="24632" xr:uid="{00000000-0005-0000-0000-000038600000}"/>
    <cellStyle name="Normal 6 4 3 2 6" xfId="24633" xr:uid="{00000000-0005-0000-0000-000039600000}"/>
    <cellStyle name="Normal 6 4 3 2 7" xfId="24634" xr:uid="{00000000-0005-0000-0000-00003A600000}"/>
    <cellStyle name="Normal 6 4 3 3" xfId="24635" xr:uid="{00000000-0005-0000-0000-00003B600000}"/>
    <cellStyle name="Normal 6 4 3 4" xfId="24636" xr:uid="{00000000-0005-0000-0000-00003C600000}"/>
    <cellStyle name="Normal 6 4 3 5" xfId="24637" xr:uid="{00000000-0005-0000-0000-00003D600000}"/>
    <cellStyle name="Normal 6 4 3 6" xfId="24638" xr:uid="{00000000-0005-0000-0000-00003E600000}"/>
    <cellStyle name="Normal 6 4 3 7" xfId="24639" xr:uid="{00000000-0005-0000-0000-00003F600000}"/>
    <cellStyle name="Normal 6 4 3 8" xfId="24640" xr:uid="{00000000-0005-0000-0000-000040600000}"/>
    <cellStyle name="Normal 6 4 4" xfId="24641" xr:uid="{00000000-0005-0000-0000-000041600000}"/>
    <cellStyle name="Normal 6 4 4 2" xfId="24642" xr:uid="{00000000-0005-0000-0000-000042600000}"/>
    <cellStyle name="Normal 6 4 4 3" xfId="24643" xr:uid="{00000000-0005-0000-0000-000043600000}"/>
    <cellStyle name="Normal 6 4 4 4" xfId="24644" xr:uid="{00000000-0005-0000-0000-000044600000}"/>
    <cellStyle name="Normal 6 4 4 5" xfId="24645" xr:uid="{00000000-0005-0000-0000-000045600000}"/>
    <cellStyle name="Normal 6 4 4 6" xfId="24646" xr:uid="{00000000-0005-0000-0000-000046600000}"/>
    <cellStyle name="Normal 6 4 4 7" xfId="24647" xr:uid="{00000000-0005-0000-0000-000047600000}"/>
    <cellStyle name="Normal 6 4 5" xfId="24648" xr:uid="{00000000-0005-0000-0000-000048600000}"/>
    <cellStyle name="Normal 6 4 6" xfId="24649" xr:uid="{00000000-0005-0000-0000-000049600000}"/>
    <cellStyle name="Normal 6 4 7" xfId="24650" xr:uid="{00000000-0005-0000-0000-00004A600000}"/>
    <cellStyle name="Normal 6 4 8" xfId="24651" xr:uid="{00000000-0005-0000-0000-00004B600000}"/>
    <cellStyle name="Normal 6 4 9" xfId="24652" xr:uid="{00000000-0005-0000-0000-00004C600000}"/>
    <cellStyle name="Normal 6 5" xfId="24653" xr:uid="{00000000-0005-0000-0000-00004D600000}"/>
    <cellStyle name="Normal 6 5 10" xfId="24654" xr:uid="{00000000-0005-0000-0000-00004E600000}"/>
    <cellStyle name="Normal 6 5 2" xfId="24655" xr:uid="{00000000-0005-0000-0000-00004F600000}"/>
    <cellStyle name="Normal 6 5 2 2" xfId="24656" xr:uid="{00000000-0005-0000-0000-000050600000}"/>
    <cellStyle name="Normal 6 5 2 2 2" xfId="24657" xr:uid="{00000000-0005-0000-0000-000051600000}"/>
    <cellStyle name="Normal 6 5 2 2 3" xfId="24658" xr:uid="{00000000-0005-0000-0000-000052600000}"/>
    <cellStyle name="Normal 6 5 2 2 4" xfId="24659" xr:uid="{00000000-0005-0000-0000-000053600000}"/>
    <cellStyle name="Normal 6 5 2 2 5" xfId="24660" xr:uid="{00000000-0005-0000-0000-000054600000}"/>
    <cellStyle name="Normal 6 5 2 2 6" xfId="24661" xr:uid="{00000000-0005-0000-0000-000055600000}"/>
    <cellStyle name="Normal 6 5 2 2 7" xfId="24662" xr:uid="{00000000-0005-0000-0000-000056600000}"/>
    <cellStyle name="Normal 6 5 2 3" xfId="24663" xr:uid="{00000000-0005-0000-0000-000057600000}"/>
    <cellStyle name="Normal 6 5 2 4" xfId="24664" xr:uid="{00000000-0005-0000-0000-000058600000}"/>
    <cellStyle name="Normal 6 5 2 5" xfId="24665" xr:uid="{00000000-0005-0000-0000-000059600000}"/>
    <cellStyle name="Normal 6 5 2 6" xfId="24666" xr:uid="{00000000-0005-0000-0000-00005A600000}"/>
    <cellStyle name="Normal 6 5 2 7" xfId="24667" xr:uid="{00000000-0005-0000-0000-00005B600000}"/>
    <cellStyle name="Normal 6 5 2 8" xfId="24668" xr:uid="{00000000-0005-0000-0000-00005C600000}"/>
    <cellStyle name="Normal 6 5 3" xfId="24669" xr:uid="{00000000-0005-0000-0000-00005D600000}"/>
    <cellStyle name="Normal 6 5 3 2" xfId="24670" xr:uid="{00000000-0005-0000-0000-00005E600000}"/>
    <cellStyle name="Normal 6 5 3 2 2" xfId="24671" xr:uid="{00000000-0005-0000-0000-00005F600000}"/>
    <cellStyle name="Normal 6 5 3 2 3" xfId="24672" xr:uid="{00000000-0005-0000-0000-000060600000}"/>
    <cellStyle name="Normal 6 5 3 2 4" xfId="24673" xr:uid="{00000000-0005-0000-0000-000061600000}"/>
    <cellStyle name="Normal 6 5 3 2 5" xfId="24674" xr:uid="{00000000-0005-0000-0000-000062600000}"/>
    <cellStyle name="Normal 6 5 3 2 6" xfId="24675" xr:uid="{00000000-0005-0000-0000-000063600000}"/>
    <cellStyle name="Normal 6 5 3 2 7" xfId="24676" xr:uid="{00000000-0005-0000-0000-000064600000}"/>
    <cellStyle name="Normal 6 5 3 3" xfId="24677" xr:uid="{00000000-0005-0000-0000-000065600000}"/>
    <cellStyle name="Normal 6 5 3 4" xfId="24678" xr:uid="{00000000-0005-0000-0000-000066600000}"/>
    <cellStyle name="Normal 6 5 3 5" xfId="24679" xr:uid="{00000000-0005-0000-0000-000067600000}"/>
    <cellStyle name="Normal 6 5 3 6" xfId="24680" xr:uid="{00000000-0005-0000-0000-000068600000}"/>
    <cellStyle name="Normal 6 5 3 7" xfId="24681" xr:uid="{00000000-0005-0000-0000-000069600000}"/>
    <cellStyle name="Normal 6 5 3 8" xfId="24682" xr:uid="{00000000-0005-0000-0000-00006A600000}"/>
    <cellStyle name="Normal 6 5 4" xfId="24683" xr:uid="{00000000-0005-0000-0000-00006B600000}"/>
    <cellStyle name="Normal 6 5 4 2" xfId="24684" xr:uid="{00000000-0005-0000-0000-00006C600000}"/>
    <cellStyle name="Normal 6 5 4 3" xfId="24685" xr:uid="{00000000-0005-0000-0000-00006D600000}"/>
    <cellStyle name="Normal 6 5 4 4" xfId="24686" xr:uid="{00000000-0005-0000-0000-00006E600000}"/>
    <cellStyle name="Normal 6 5 4 5" xfId="24687" xr:uid="{00000000-0005-0000-0000-00006F600000}"/>
    <cellStyle name="Normal 6 5 4 6" xfId="24688" xr:uid="{00000000-0005-0000-0000-000070600000}"/>
    <cellStyle name="Normal 6 5 4 7" xfId="24689" xr:uid="{00000000-0005-0000-0000-000071600000}"/>
    <cellStyle name="Normal 6 5 5" xfId="24690" xr:uid="{00000000-0005-0000-0000-000072600000}"/>
    <cellStyle name="Normal 6 5 6" xfId="24691" xr:uid="{00000000-0005-0000-0000-000073600000}"/>
    <cellStyle name="Normal 6 5 7" xfId="24692" xr:uid="{00000000-0005-0000-0000-000074600000}"/>
    <cellStyle name="Normal 6 5 8" xfId="24693" xr:uid="{00000000-0005-0000-0000-000075600000}"/>
    <cellStyle name="Normal 6 5 9" xfId="24694" xr:uid="{00000000-0005-0000-0000-000076600000}"/>
    <cellStyle name="Normal 6 6" xfId="24695" xr:uid="{00000000-0005-0000-0000-000077600000}"/>
    <cellStyle name="Normal 6 6 2" xfId="24696" xr:uid="{00000000-0005-0000-0000-000078600000}"/>
    <cellStyle name="Normal 6 6 2 2" xfId="24697" xr:uid="{00000000-0005-0000-0000-000079600000}"/>
    <cellStyle name="Normal 6 6 2 2 2" xfId="24698" xr:uid="{00000000-0005-0000-0000-00007A600000}"/>
    <cellStyle name="Normal 6 6 2 2 3" xfId="24699" xr:uid="{00000000-0005-0000-0000-00007B600000}"/>
    <cellStyle name="Normal 6 6 2 2 4" xfId="24700" xr:uid="{00000000-0005-0000-0000-00007C600000}"/>
    <cellStyle name="Normal 6 6 2 2 5" xfId="24701" xr:uid="{00000000-0005-0000-0000-00007D600000}"/>
    <cellStyle name="Normal 6 6 2 2 6" xfId="24702" xr:uid="{00000000-0005-0000-0000-00007E600000}"/>
    <cellStyle name="Normal 6 6 2 2 7" xfId="24703" xr:uid="{00000000-0005-0000-0000-00007F600000}"/>
    <cellStyle name="Normal 6 6 2 3" xfId="24704" xr:uid="{00000000-0005-0000-0000-000080600000}"/>
    <cellStyle name="Normal 6 6 2 4" xfId="24705" xr:uid="{00000000-0005-0000-0000-000081600000}"/>
    <cellStyle name="Normal 6 6 2 5" xfId="24706" xr:uid="{00000000-0005-0000-0000-000082600000}"/>
    <cellStyle name="Normal 6 6 2 6" xfId="24707" xr:uid="{00000000-0005-0000-0000-000083600000}"/>
    <cellStyle name="Normal 6 6 2 7" xfId="24708" xr:uid="{00000000-0005-0000-0000-000084600000}"/>
    <cellStyle name="Normal 6 6 2 8" xfId="24709" xr:uid="{00000000-0005-0000-0000-000085600000}"/>
    <cellStyle name="Normal 6 6 3" xfId="24710" xr:uid="{00000000-0005-0000-0000-000086600000}"/>
    <cellStyle name="Normal 6 6 3 2" xfId="24711" xr:uid="{00000000-0005-0000-0000-000087600000}"/>
    <cellStyle name="Normal 6 6 3 3" xfId="24712" xr:uid="{00000000-0005-0000-0000-000088600000}"/>
    <cellStyle name="Normal 6 6 3 4" xfId="24713" xr:uid="{00000000-0005-0000-0000-000089600000}"/>
    <cellStyle name="Normal 6 6 3 5" xfId="24714" xr:uid="{00000000-0005-0000-0000-00008A600000}"/>
    <cellStyle name="Normal 6 6 3 6" xfId="24715" xr:uid="{00000000-0005-0000-0000-00008B600000}"/>
    <cellStyle name="Normal 6 6 3 7" xfId="24716" xr:uid="{00000000-0005-0000-0000-00008C600000}"/>
    <cellStyle name="Normal 6 6 4" xfId="24717" xr:uid="{00000000-0005-0000-0000-00008D600000}"/>
    <cellStyle name="Normal 6 6 5" xfId="24718" xr:uid="{00000000-0005-0000-0000-00008E600000}"/>
    <cellStyle name="Normal 6 6 6" xfId="24719" xr:uid="{00000000-0005-0000-0000-00008F600000}"/>
    <cellStyle name="Normal 6 6 7" xfId="24720" xr:uid="{00000000-0005-0000-0000-000090600000}"/>
    <cellStyle name="Normal 6 6 8" xfId="24721" xr:uid="{00000000-0005-0000-0000-000091600000}"/>
    <cellStyle name="Normal 6 6 9" xfId="24722" xr:uid="{00000000-0005-0000-0000-000092600000}"/>
    <cellStyle name="Normal 6 7" xfId="24723" xr:uid="{00000000-0005-0000-0000-000093600000}"/>
    <cellStyle name="Normal 6 7 2" xfId="24724" xr:uid="{00000000-0005-0000-0000-000094600000}"/>
    <cellStyle name="Normal 6 7 2 2" xfId="24725" xr:uid="{00000000-0005-0000-0000-000095600000}"/>
    <cellStyle name="Normal 6 7 2 3" xfId="24726" xr:uid="{00000000-0005-0000-0000-000096600000}"/>
    <cellStyle name="Normal 6 7 2 4" xfId="24727" xr:uid="{00000000-0005-0000-0000-000097600000}"/>
    <cellStyle name="Normal 6 7 2 5" xfId="24728" xr:uid="{00000000-0005-0000-0000-000098600000}"/>
    <cellStyle name="Normal 6 7 2 6" xfId="24729" xr:uid="{00000000-0005-0000-0000-000099600000}"/>
    <cellStyle name="Normal 6 7 2 7" xfId="24730" xr:uid="{00000000-0005-0000-0000-00009A600000}"/>
    <cellStyle name="Normal 6 7 3" xfId="24731" xr:uid="{00000000-0005-0000-0000-00009B600000}"/>
    <cellStyle name="Normal 6 7 4" xfId="24732" xr:uid="{00000000-0005-0000-0000-00009C600000}"/>
    <cellStyle name="Normal 6 7 5" xfId="24733" xr:uid="{00000000-0005-0000-0000-00009D600000}"/>
    <cellStyle name="Normal 6 7 6" xfId="24734" xr:uid="{00000000-0005-0000-0000-00009E600000}"/>
    <cellStyle name="Normal 6 7 7" xfId="24735" xr:uid="{00000000-0005-0000-0000-00009F600000}"/>
    <cellStyle name="Normal 6 7 8" xfId="24736" xr:uid="{00000000-0005-0000-0000-0000A0600000}"/>
    <cellStyle name="Normal 6 8" xfId="24737" xr:uid="{00000000-0005-0000-0000-0000A1600000}"/>
    <cellStyle name="Normal 6 8 2" xfId="24738" xr:uid="{00000000-0005-0000-0000-0000A2600000}"/>
    <cellStyle name="Normal 6 8 3" xfId="24739" xr:uid="{00000000-0005-0000-0000-0000A3600000}"/>
    <cellStyle name="Normal 6 8 4" xfId="24740" xr:uid="{00000000-0005-0000-0000-0000A4600000}"/>
    <cellStyle name="Normal 6 8 5" xfId="24741" xr:uid="{00000000-0005-0000-0000-0000A5600000}"/>
    <cellStyle name="Normal 6 8 6" xfId="24742" xr:uid="{00000000-0005-0000-0000-0000A6600000}"/>
    <cellStyle name="Normal 6 8 7" xfId="24743" xr:uid="{00000000-0005-0000-0000-0000A7600000}"/>
    <cellStyle name="Normal 6 9" xfId="24744" xr:uid="{00000000-0005-0000-0000-0000A8600000}"/>
    <cellStyle name="Normal 7" xfId="24745" xr:uid="{00000000-0005-0000-0000-0000A9600000}"/>
    <cellStyle name="Normal 7 2" xfId="24746" xr:uid="{00000000-0005-0000-0000-0000AA600000}"/>
    <cellStyle name="Normal 7 2 2" xfId="24747" xr:uid="{00000000-0005-0000-0000-0000AB600000}"/>
    <cellStyle name="Normal 7 2 2 2" xfId="24748" xr:uid="{00000000-0005-0000-0000-0000AC600000}"/>
    <cellStyle name="Normal 7 2 2 3" xfId="24749" xr:uid="{00000000-0005-0000-0000-0000AD600000}"/>
    <cellStyle name="Normal 7 2 2 4" xfId="24750" xr:uid="{00000000-0005-0000-0000-0000AE600000}"/>
    <cellStyle name="Normal 7 2 2 5" xfId="24751" xr:uid="{00000000-0005-0000-0000-0000AF600000}"/>
    <cellStyle name="Normal 7 2 2 6" xfId="24752" xr:uid="{00000000-0005-0000-0000-0000B0600000}"/>
    <cellStyle name="Normal 7 2 2 7" xfId="24753" xr:uid="{00000000-0005-0000-0000-0000B1600000}"/>
    <cellStyle name="Normal 7 2 3" xfId="24754" xr:uid="{00000000-0005-0000-0000-0000B2600000}"/>
    <cellStyle name="Normal 7 2 4" xfId="24755" xr:uid="{00000000-0005-0000-0000-0000B3600000}"/>
    <cellStyle name="Normal 7 2 5" xfId="24756" xr:uid="{00000000-0005-0000-0000-0000B4600000}"/>
    <cellStyle name="Normal 7 2 6" xfId="24757" xr:uid="{00000000-0005-0000-0000-0000B5600000}"/>
    <cellStyle name="Normal 7 2 7" xfId="24758" xr:uid="{00000000-0005-0000-0000-0000B6600000}"/>
    <cellStyle name="Normal 7 2 8" xfId="24759" xr:uid="{00000000-0005-0000-0000-0000B7600000}"/>
    <cellStyle name="Normal 7 3" xfId="24760" xr:uid="{00000000-0005-0000-0000-0000B8600000}"/>
    <cellStyle name="Normal 7 3 2" xfId="24761" xr:uid="{00000000-0005-0000-0000-0000B9600000}"/>
    <cellStyle name="Normal 7 3 3" xfId="24762" xr:uid="{00000000-0005-0000-0000-0000BA600000}"/>
    <cellStyle name="Normal 7 3 4" xfId="24763" xr:uid="{00000000-0005-0000-0000-0000BB600000}"/>
    <cellStyle name="Normal 7 3 5" xfId="24764" xr:uid="{00000000-0005-0000-0000-0000BC600000}"/>
    <cellStyle name="Normal 7 3 6" xfId="24765" xr:uid="{00000000-0005-0000-0000-0000BD600000}"/>
    <cellStyle name="Normal 7 3 7" xfId="24766" xr:uid="{00000000-0005-0000-0000-0000BE600000}"/>
    <cellStyle name="Normal 7 4" xfId="24767" xr:uid="{00000000-0005-0000-0000-0000BF600000}"/>
    <cellStyle name="Normal 7 5" xfId="24768" xr:uid="{00000000-0005-0000-0000-0000C0600000}"/>
    <cellStyle name="Normal 7 6" xfId="24769" xr:uid="{00000000-0005-0000-0000-0000C1600000}"/>
    <cellStyle name="Normal 7 7" xfId="24770" xr:uid="{00000000-0005-0000-0000-0000C2600000}"/>
    <cellStyle name="Normal 7 8" xfId="24771" xr:uid="{00000000-0005-0000-0000-0000C3600000}"/>
    <cellStyle name="Normal 7 9" xfId="24772" xr:uid="{00000000-0005-0000-0000-0000C4600000}"/>
    <cellStyle name="Normal 8" xfId="24773" xr:uid="{00000000-0005-0000-0000-0000C5600000}"/>
    <cellStyle name="Normal 8 10" xfId="24774" xr:uid="{00000000-0005-0000-0000-0000C6600000}"/>
    <cellStyle name="Normal 8 11" xfId="24775" xr:uid="{00000000-0005-0000-0000-0000C7600000}"/>
    <cellStyle name="Normal 8 12" xfId="24776" xr:uid="{00000000-0005-0000-0000-0000C8600000}"/>
    <cellStyle name="Normal 8 13" xfId="24777" xr:uid="{00000000-0005-0000-0000-0000C9600000}"/>
    <cellStyle name="Normal 8 14" xfId="24778" xr:uid="{00000000-0005-0000-0000-0000CA600000}"/>
    <cellStyle name="Normal 8 2" xfId="24779" xr:uid="{00000000-0005-0000-0000-0000CB600000}"/>
    <cellStyle name="Normal 8 2 10" xfId="24780" xr:uid="{00000000-0005-0000-0000-0000CC600000}"/>
    <cellStyle name="Normal 8 2 2" xfId="24781" xr:uid="{00000000-0005-0000-0000-0000CD600000}"/>
    <cellStyle name="Normal 8 2 2 2" xfId="24782" xr:uid="{00000000-0005-0000-0000-0000CE600000}"/>
    <cellStyle name="Normal 8 2 2 2 2" xfId="24783" xr:uid="{00000000-0005-0000-0000-0000CF600000}"/>
    <cellStyle name="Normal 8 2 2 2 3" xfId="24784" xr:uid="{00000000-0005-0000-0000-0000D0600000}"/>
    <cellStyle name="Normal 8 2 2 2 4" xfId="24785" xr:uid="{00000000-0005-0000-0000-0000D1600000}"/>
    <cellStyle name="Normal 8 2 2 2 5" xfId="24786" xr:uid="{00000000-0005-0000-0000-0000D2600000}"/>
    <cellStyle name="Normal 8 2 2 2 6" xfId="24787" xr:uid="{00000000-0005-0000-0000-0000D3600000}"/>
    <cellStyle name="Normal 8 2 2 2 7" xfId="24788" xr:uid="{00000000-0005-0000-0000-0000D4600000}"/>
    <cellStyle name="Normal 8 2 2 3" xfId="24789" xr:uid="{00000000-0005-0000-0000-0000D5600000}"/>
    <cellStyle name="Normal 8 2 2 4" xfId="24790" xr:uid="{00000000-0005-0000-0000-0000D6600000}"/>
    <cellStyle name="Normal 8 2 2 5" xfId="24791" xr:uid="{00000000-0005-0000-0000-0000D7600000}"/>
    <cellStyle name="Normal 8 2 2 6" xfId="24792" xr:uid="{00000000-0005-0000-0000-0000D8600000}"/>
    <cellStyle name="Normal 8 2 2 7" xfId="24793" xr:uid="{00000000-0005-0000-0000-0000D9600000}"/>
    <cellStyle name="Normal 8 2 2 8" xfId="24794" xr:uid="{00000000-0005-0000-0000-0000DA600000}"/>
    <cellStyle name="Normal 8 2 3" xfId="24795" xr:uid="{00000000-0005-0000-0000-0000DB600000}"/>
    <cellStyle name="Normal 8 2 3 2" xfId="24796" xr:uid="{00000000-0005-0000-0000-0000DC600000}"/>
    <cellStyle name="Normal 8 2 3 2 2" xfId="24797" xr:uid="{00000000-0005-0000-0000-0000DD600000}"/>
    <cellStyle name="Normal 8 2 3 2 3" xfId="24798" xr:uid="{00000000-0005-0000-0000-0000DE600000}"/>
    <cellStyle name="Normal 8 2 3 2 4" xfId="24799" xr:uid="{00000000-0005-0000-0000-0000DF600000}"/>
    <cellStyle name="Normal 8 2 3 2 5" xfId="24800" xr:uid="{00000000-0005-0000-0000-0000E0600000}"/>
    <cellStyle name="Normal 8 2 3 2 6" xfId="24801" xr:uid="{00000000-0005-0000-0000-0000E1600000}"/>
    <cellStyle name="Normal 8 2 3 2 7" xfId="24802" xr:uid="{00000000-0005-0000-0000-0000E2600000}"/>
    <cellStyle name="Normal 8 2 3 3" xfId="24803" xr:uid="{00000000-0005-0000-0000-0000E3600000}"/>
    <cellStyle name="Normal 8 2 3 4" xfId="24804" xr:uid="{00000000-0005-0000-0000-0000E4600000}"/>
    <cellStyle name="Normal 8 2 3 5" xfId="24805" xr:uid="{00000000-0005-0000-0000-0000E5600000}"/>
    <cellStyle name="Normal 8 2 3 6" xfId="24806" xr:uid="{00000000-0005-0000-0000-0000E6600000}"/>
    <cellStyle name="Normal 8 2 3 7" xfId="24807" xr:uid="{00000000-0005-0000-0000-0000E7600000}"/>
    <cellStyle name="Normal 8 2 3 8" xfId="24808" xr:uid="{00000000-0005-0000-0000-0000E8600000}"/>
    <cellStyle name="Normal 8 2 4" xfId="24809" xr:uid="{00000000-0005-0000-0000-0000E9600000}"/>
    <cellStyle name="Normal 8 2 4 2" xfId="24810" xr:uid="{00000000-0005-0000-0000-0000EA600000}"/>
    <cellStyle name="Normal 8 2 4 3" xfId="24811" xr:uid="{00000000-0005-0000-0000-0000EB600000}"/>
    <cellStyle name="Normal 8 2 4 4" xfId="24812" xr:uid="{00000000-0005-0000-0000-0000EC600000}"/>
    <cellStyle name="Normal 8 2 4 5" xfId="24813" xr:uid="{00000000-0005-0000-0000-0000ED600000}"/>
    <cellStyle name="Normal 8 2 4 6" xfId="24814" xr:uid="{00000000-0005-0000-0000-0000EE600000}"/>
    <cellStyle name="Normal 8 2 4 7" xfId="24815" xr:uid="{00000000-0005-0000-0000-0000EF600000}"/>
    <cellStyle name="Normal 8 2 5" xfId="24816" xr:uid="{00000000-0005-0000-0000-0000F0600000}"/>
    <cellStyle name="Normal 8 2 6" xfId="24817" xr:uid="{00000000-0005-0000-0000-0000F1600000}"/>
    <cellStyle name="Normal 8 2 7" xfId="24818" xr:uid="{00000000-0005-0000-0000-0000F2600000}"/>
    <cellStyle name="Normal 8 2 8" xfId="24819" xr:uid="{00000000-0005-0000-0000-0000F3600000}"/>
    <cellStyle name="Normal 8 2 9" xfId="24820" xr:uid="{00000000-0005-0000-0000-0000F4600000}"/>
    <cellStyle name="Normal 8 3" xfId="24821" xr:uid="{00000000-0005-0000-0000-0000F5600000}"/>
    <cellStyle name="Normal 8 3 10" xfId="24822" xr:uid="{00000000-0005-0000-0000-0000F6600000}"/>
    <cellStyle name="Normal 8 3 2" xfId="24823" xr:uid="{00000000-0005-0000-0000-0000F7600000}"/>
    <cellStyle name="Normal 8 3 2 2" xfId="24824" xr:uid="{00000000-0005-0000-0000-0000F8600000}"/>
    <cellStyle name="Normal 8 3 2 2 2" xfId="24825" xr:uid="{00000000-0005-0000-0000-0000F9600000}"/>
    <cellStyle name="Normal 8 3 2 2 3" xfId="24826" xr:uid="{00000000-0005-0000-0000-0000FA600000}"/>
    <cellStyle name="Normal 8 3 2 2 4" xfId="24827" xr:uid="{00000000-0005-0000-0000-0000FB600000}"/>
    <cellStyle name="Normal 8 3 2 2 5" xfId="24828" xr:uid="{00000000-0005-0000-0000-0000FC600000}"/>
    <cellStyle name="Normal 8 3 2 2 6" xfId="24829" xr:uid="{00000000-0005-0000-0000-0000FD600000}"/>
    <cellStyle name="Normal 8 3 2 2 7" xfId="24830" xr:uid="{00000000-0005-0000-0000-0000FE600000}"/>
    <cellStyle name="Normal 8 3 2 3" xfId="24831" xr:uid="{00000000-0005-0000-0000-0000FF600000}"/>
    <cellStyle name="Normal 8 3 2 4" xfId="24832" xr:uid="{00000000-0005-0000-0000-000000610000}"/>
    <cellStyle name="Normal 8 3 2 5" xfId="24833" xr:uid="{00000000-0005-0000-0000-000001610000}"/>
    <cellStyle name="Normal 8 3 2 6" xfId="24834" xr:uid="{00000000-0005-0000-0000-000002610000}"/>
    <cellStyle name="Normal 8 3 2 7" xfId="24835" xr:uid="{00000000-0005-0000-0000-000003610000}"/>
    <cellStyle name="Normal 8 3 2 8" xfId="24836" xr:uid="{00000000-0005-0000-0000-000004610000}"/>
    <cellStyle name="Normal 8 3 3" xfId="24837" xr:uid="{00000000-0005-0000-0000-000005610000}"/>
    <cellStyle name="Normal 8 3 3 2" xfId="24838" xr:uid="{00000000-0005-0000-0000-000006610000}"/>
    <cellStyle name="Normal 8 3 3 2 2" xfId="24839" xr:uid="{00000000-0005-0000-0000-000007610000}"/>
    <cellStyle name="Normal 8 3 3 2 3" xfId="24840" xr:uid="{00000000-0005-0000-0000-000008610000}"/>
    <cellStyle name="Normal 8 3 3 2 4" xfId="24841" xr:uid="{00000000-0005-0000-0000-000009610000}"/>
    <cellStyle name="Normal 8 3 3 2 5" xfId="24842" xr:uid="{00000000-0005-0000-0000-00000A610000}"/>
    <cellStyle name="Normal 8 3 3 2 6" xfId="24843" xr:uid="{00000000-0005-0000-0000-00000B610000}"/>
    <cellStyle name="Normal 8 3 3 2 7" xfId="24844" xr:uid="{00000000-0005-0000-0000-00000C610000}"/>
    <cellStyle name="Normal 8 3 3 3" xfId="24845" xr:uid="{00000000-0005-0000-0000-00000D610000}"/>
    <cellStyle name="Normal 8 3 3 4" xfId="24846" xr:uid="{00000000-0005-0000-0000-00000E610000}"/>
    <cellStyle name="Normal 8 3 3 5" xfId="24847" xr:uid="{00000000-0005-0000-0000-00000F610000}"/>
    <cellStyle name="Normal 8 3 3 6" xfId="24848" xr:uid="{00000000-0005-0000-0000-000010610000}"/>
    <cellStyle name="Normal 8 3 3 7" xfId="24849" xr:uid="{00000000-0005-0000-0000-000011610000}"/>
    <cellStyle name="Normal 8 3 3 8" xfId="24850" xr:uid="{00000000-0005-0000-0000-000012610000}"/>
    <cellStyle name="Normal 8 3 4" xfId="24851" xr:uid="{00000000-0005-0000-0000-000013610000}"/>
    <cellStyle name="Normal 8 3 4 2" xfId="24852" xr:uid="{00000000-0005-0000-0000-000014610000}"/>
    <cellStyle name="Normal 8 3 4 3" xfId="24853" xr:uid="{00000000-0005-0000-0000-000015610000}"/>
    <cellStyle name="Normal 8 3 4 4" xfId="24854" xr:uid="{00000000-0005-0000-0000-000016610000}"/>
    <cellStyle name="Normal 8 3 4 5" xfId="24855" xr:uid="{00000000-0005-0000-0000-000017610000}"/>
    <cellStyle name="Normal 8 3 4 6" xfId="24856" xr:uid="{00000000-0005-0000-0000-000018610000}"/>
    <cellStyle name="Normal 8 3 4 7" xfId="24857" xr:uid="{00000000-0005-0000-0000-000019610000}"/>
    <cellStyle name="Normal 8 3 5" xfId="24858" xr:uid="{00000000-0005-0000-0000-00001A610000}"/>
    <cellStyle name="Normal 8 3 6" xfId="24859" xr:uid="{00000000-0005-0000-0000-00001B610000}"/>
    <cellStyle name="Normal 8 3 7" xfId="24860" xr:uid="{00000000-0005-0000-0000-00001C610000}"/>
    <cellStyle name="Normal 8 3 8" xfId="24861" xr:uid="{00000000-0005-0000-0000-00001D610000}"/>
    <cellStyle name="Normal 8 3 9" xfId="24862" xr:uid="{00000000-0005-0000-0000-00001E610000}"/>
    <cellStyle name="Normal 8 4" xfId="24863" xr:uid="{00000000-0005-0000-0000-00001F610000}"/>
    <cellStyle name="Normal 8 4 10" xfId="24864" xr:uid="{00000000-0005-0000-0000-000020610000}"/>
    <cellStyle name="Normal 8 4 2" xfId="24865" xr:uid="{00000000-0005-0000-0000-000021610000}"/>
    <cellStyle name="Normal 8 4 2 2" xfId="24866" xr:uid="{00000000-0005-0000-0000-000022610000}"/>
    <cellStyle name="Normal 8 4 2 2 2" xfId="24867" xr:uid="{00000000-0005-0000-0000-000023610000}"/>
    <cellStyle name="Normal 8 4 2 2 3" xfId="24868" xr:uid="{00000000-0005-0000-0000-000024610000}"/>
    <cellStyle name="Normal 8 4 2 2 4" xfId="24869" xr:uid="{00000000-0005-0000-0000-000025610000}"/>
    <cellStyle name="Normal 8 4 2 2 5" xfId="24870" xr:uid="{00000000-0005-0000-0000-000026610000}"/>
    <cellStyle name="Normal 8 4 2 2 6" xfId="24871" xr:uid="{00000000-0005-0000-0000-000027610000}"/>
    <cellStyle name="Normal 8 4 2 2 7" xfId="24872" xr:uid="{00000000-0005-0000-0000-000028610000}"/>
    <cellStyle name="Normal 8 4 2 3" xfId="24873" xr:uid="{00000000-0005-0000-0000-000029610000}"/>
    <cellStyle name="Normal 8 4 2 4" xfId="24874" xr:uid="{00000000-0005-0000-0000-00002A610000}"/>
    <cellStyle name="Normal 8 4 2 5" xfId="24875" xr:uid="{00000000-0005-0000-0000-00002B610000}"/>
    <cellStyle name="Normal 8 4 2 6" xfId="24876" xr:uid="{00000000-0005-0000-0000-00002C610000}"/>
    <cellStyle name="Normal 8 4 2 7" xfId="24877" xr:uid="{00000000-0005-0000-0000-00002D610000}"/>
    <cellStyle name="Normal 8 4 2 8" xfId="24878" xr:uid="{00000000-0005-0000-0000-00002E610000}"/>
    <cellStyle name="Normal 8 4 3" xfId="24879" xr:uid="{00000000-0005-0000-0000-00002F610000}"/>
    <cellStyle name="Normal 8 4 3 2" xfId="24880" xr:uid="{00000000-0005-0000-0000-000030610000}"/>
    <cellStyle name="Normal 8 4 3 2 2" xfId="24881" xr:uid="{00000000-0005-0000-0000-000031610000}"/>
    <cellStyle name="Normal 8 4 3 2 3" xfId="24882" xr:uid="{00000000-0005-0000-0000-000032610000}"/>
    <cellStyle name="Normal 8 4 3 2 4" xfId="24883" xr:uid="{00000000-0005-0000-0000-000033610000}"/>
    <cellStyle name="Normal 8 4 3 2 5" xfId="24884" xr:uid="{00000000-0005-0000-0000-000034610000}"/>
    <cellStyle name="Normal 8 4 3 2 6" xfId="24885" xr:uid="{00000000-0005-0000-0000-000035610000}"/>
    <cellStyle name="Normal 8 4 3 2 7" xfId="24886" xr:uid="{00000000-0005-0000-0000-000036610000}"/>
    <cellStyle name="Normal 8 4 3 3" xfId="24887" xr:uid="{00000000-0005-0000-0000-000037610000}"/>
    <cellStyle name="Normal 8 4 3 4" xfId="24888" xr:uid="{00000000-0005-0000-0000-000038610000}"/>
    <cellStyle name="Normal 8 4 3 5" xfId="24889" xr:uid="{00000000-0005-0000-0000-000039610000}"/>
    <cellStyle name="Normal 8 4 3 6" xfId="24890" xr:uid="{00000000-0005-0000-0000-00003A610000}"/>
    <cellStyle name="Normal 8 4 3 7" xfId="24891" xr:uid="{00000000-0005-0000-0000-00003B610000}"/>
    <cellStyle name="Normal 8 4 3 8" xfId="24892" xr:uid="{00000000-0005-0000-0000-00003C610000}"/>
    <cellStyle name="Normal 8 4 4" xfId="24893" xr:uid="{00000000-0005-0000-0000-00003D610000}"/>
    <cellStyle name="Normal 8 4 4 2" xfId="24894" xr:uid="{00000000-0005-0000-0000-00003E610000}"/>
    <cellStyle name="Normal 8 4 4 3" xfId="24895" xr:uid="{00000000-0005-0000-0000-00003F610000}"/>
    <cellStyle name="Normal 8 4 4 4" xfId="24896" xr:uid="{00000000-0005-0000-0000-000040610000}"/>
    <cellStyle name="Normal 8 4 4 5" xfId="24897" xr:uid="{00000000-0005-0000-0000-000041610000}"/>
    <cellStyle name="Normal 8 4 4 6" xfId="24898" xr:uid="{00000000-0005-0000-0000-000042610000}"/>
    <cellStyle name="Normal 8 4 4 7" xfId="24899" xr:uid="{00000000-0005-0000-0000-000043610000}"/>
    <cellStyle name="Normal 8 4 5" xfId="24900" xr:uid="{00000000-0005-0000-0000-000044610000}"/>
    <cellStyle name="Normal 8 4 6" xfId="24901" xr:uid="{00000000-0005-0000-0000-000045610000}"/>
    <cellStyle name="Normal 8 4 7" xfId="24902" xr:uid="{00000000-0005-0000-0000-000046610000}"/>
    <cellStyle name="Normal 8 4 8" xfId="24903" xr:uid="{00000000-0005-0000-0000-000047610000}"/>
    <cellStyle name="Normal 8 4 9" xfId="24904" xr:uid="{00000000-0005-0000-0000-000048610000}"/>
    <cellStyle name="Normal 8 5" xfId="24905" xr:uid="{00000000-0005-0000-0000-000049610000}"/>
    <cellStyle name="Normal 8 5 10" xfId="24906" xr:uid="{00000000-0005-0000-0000-00004A610000}"/>
    <cellStyle name="Normal 8 5 2" xfId="24907" xr:uid="{00000000-0005-0000-0000-00004B610000}"/>
    <cellStyle name="Normal 8 5 2 2" xfId="24908" xr:uid="{00000000-0005-0000-0000-00004C610000}"/>
    <cellStyle name="Normal 8 5 2 2 2" xfId="24909" xr:uid="{00000000-0005-0000-0000-00004D610000}"/>
    <cellStyle name="Normal 8 5 2 2 3" xfId="24910" xr:uid="{00000000-0005-0000-0000-00004E610000}"/>
    <cellStyle name="Normal 8 5 2 2 4" xfId="24911" xr:uid="{00000000-0005-0000-0000-00004F610000}"/>
    <cellStyle name="Normal 8 5 2 2 5" xfId="24912" xr:uid="{00000000-0005-0000-0000-000050610000}"/>
    <cellStyle name="Normal 8 5 2 2 6" xfId="24913" xr:uid="{00000000-0005-0000-0000-000051610000}"/>
    <cellStyle name="Normal 8 5 2 2 7" xfId="24914" xr:uid="{00000000-0005-0000-0000-000052610000}"/>
    <cellStyle name="Normal 8 5 2 3" xfId="24915" xr:uid="{00000000-0005-0000-0000-000053610000}"/>
    <cellStyle name="Normal 8 5 2 4" xfId="24916" xr:uid="{00000000-0005-0000-0000-000054610000}"/>
    <cellStyle name="Normal 8 5 2 5" xfId="24917" xr:uid="{00000000-0005-0000-0000-000055610000}"/>
    <cellStyle name="Normal 8 5 2 6" xfId="24918" xr:uid="{00000000-0005-0000-0000-000056610000}"/>
    <cellStyle name="Normal 8 5 2 7" xfId="24919" xr:uid="{00000000-0005-0000-0000-000057610000}"/>
    <cellStyle name="Normal 8 5 2 8" xfId="24920" xr:uid="{00000000-0005-0000-0000-000058610000}"/>
    <cellStyle name="Normal 8 5 3" xfId="24921" xr:uid="{00000000-0005-0000-0000-000059610000}"/>
    <cellStyle name="Normal 8 5 3 2" xfId="24922" xr:uid="{00000000-0005-0000-0000-00005A610000}"/>
    <cellStyle name="Normal 8 5 3 2 2" xfId="24923" xr:uid="{00000000-0005-0000-0000-00005B610000}"/>
    <cellStyle name="Normal 8 5 3 2 3" xfId="24924" xr:uid="{00000000-0005-0000-0000-00005C610000}"/>
    <cellStyle name="Normal 8 5 3 2 4" xfId="24925" xr:uid="{00000000-0005-0000-0000-00005D610000}"/>
    <cellStyle name="Normal 8 5 3 2 5" xfId="24926" xr:uid="{00000000-0005-0000-0000-00005E610000}"/>
    <cellStyle name="Normal 8 5 3 2 6" xfId="24927" xr:uid="{00000000-0005-0000-0000-00005F610000}"/>
    <cellStyle name="Normal 8 5 3 2 7" xfId="24928" xr:uid="{00000000-0005-0000-0000-000060610000}"/>
    <cellStyle name="Normal 8 5 3 3" xfId="24929" xr:uid="{00000000-0005-0000-0000-000061610000}"/>
    <cellStyle name="Normal 8 5 3 4" xfId="24930" xr:uid="{00000000-0005-0000-0000-000062610000}"/>
    <cellStyle name="Normal 8 5 3 5" xfId="24931" xr:uid="{00000000-0005-0000-0000-000063610000}"/>
    <cellStyle name="Normal 8 5 3 6" xfId="24932" xr:uid="{00000000-0005-0000-0000-000064610000}"/>
    <cellStyle name="Normal 8 5 3 7" xfId="24933" xr:uid="{00000000-0005-0000-0000-000065610000}"/>
    <cellStyle name="Normal 8 5 3 8" xfId="24934" xr:uid="{00000000-0005-0000-0000-000066610000}"/>
    <cellStyle name="Normal 8 5 4" xfId="24935" xr:uid="{00000000-0005-0000-0000-000067610000}"/>
    <cellStyle name="Normal 8 5 4 2" xfId="24936" xr:uid="{00000000-0005-0000-0000-000068610000}"/>
    <cellStyle name="Normal 8 5 4 3" xfId="24937" xr:uid="{00000000-0005-0000-0000-000069610000}"/>
    <cellStyle name="Normal 8 5 4 4" xfId="24938" xr:uid="{00000000-0005-0000-0000-00006A610000}"/>
    <cellStyle name="Normal 8 5 4 5" xfId="24939" xr:uid="{00000000-0005-0000-0000-00006B610000}"/>
    <cellStyle name="Normal 8 5 4 6" xfId="24940" xr:uid="{00000000-0005-0000-0000-00006C610000}"/>
    <cellStyle name="Normal 8 5 4 7" xfId="24941" xr:uid="{00000000-0005-0000-0000-00006D610000}"/>
    <cellStyle name="Normal 8 5 5" xfId="24942" xr:uid="{00000000-0005-0000-0000-00006E610000}"/>
    <cellStyle name="Normal 8 5 6" xfId="24943" xr:uid="{00000000-0005-0000-0000-00006F610000}"/>
    <cellStyle name="Normal 8 5 7" xfId="24944" xr:uid="{00000000-0005-0000-0000-000070610000}"/>
    <cellStyle name="Normal 8 5 8" xfId="24945" xr:uid="{00000000-0005-0000-0000-000071610000}"/>
    <cellStyle name="Normal 8 5 9" xfId="24946" xr:uid="{00000000-0005-0000-0000-000072610000}"/>
    <cellStyle name="Normal 8 6" xfId="24947" xr:uid="{00000000-0005-0000-0000-000073610000}"/>
    <cellStyle name="Normal 8 6 2" xfId="24948" xr:uid="{00000000-0005-0000-0000-000074610000}"/>
    <cellStyle name="Normal 8 6 2 2" xfId="24949" xr:uid="{00000000-0005-0000-0000-000075610000}"/>
    <cellStyle name="Normal 8 6 2 2 2" xfId="24950" xr:uid="{00000000-0005-0000-0000-000076610000}"/>
    <cellStyle name="Normal 8 6 2 2 3" xfId="24951" xr:uid="{00000000-0005-0000-0000-000077610000}"/>
    <cellStyle name="Normal 8 6 2 2 4" xfId="24952" xr:uid="{00000000-0005-0000-0000-000078610000}"/>
    <cellStyle name="Normal 8 6 2 2 5" xfId="24953" xr:uid="{00000000-0005-0000-0000-000079610000}"/>
    <cellStyle name="Normal 8 6 2 2 6" xfId="24954" xr:uid="{00000000-0005-0000-0000-00007A610000}"/>
    <cellStyle name="Normal 8 6 2 2 7" xfId="24955" xr:uid="{00000000-0005-0000-0000-00007B610000}"/>
    <cellStyle name="Normal 8 6 2 3" xfId="24956" xr:uid="{00000000-0005-0000-0000-00007C610000}"/>
    <cellStyle name="Normal 8 6 2 4" xfId="24957" xr:uid="{00000000-0005-0000-0000-00007D610000}"/>
    <cellStyle name="Normal 8 6 2 5" xfId="24958" xr:uid="{00000000-0005-0000-0000-00007E610000}"/>
    <cellStyle name="Normal 8 6 2 6" xfId="24959" xr:uid="{00000000-0005-0000-0000-00007F610000}"/>
    <cellStyle name="Normal 8 6 2 7" xfId="24960" xr:uid="{00000000-0005-0000-0000-000080610000}"/>
    <cellStyle name="Normal 8 6 2 8" xfId="24961" xr:uid="{00000000-0005-0000-0000-000081610000}"/>
    <cellStyle name="Normal 8 6 3" xfId="24962" xr:uid="{00000000-0005-0000-0000-000082610000}"/>
    <cellStyle name="Normal 8 6 3 2" xfId="24963" xr:uid="{00000000-0005-0000-0000-000083610000}"/>
    <cellStyle name="Normal 8 6 3 3" xfId="24964" xr:uid="{00000000-0005-0000-0000-000084610000}"/>
    <cellStyle name="Normal 8 6 3 4" xfId="24965" xr:uid="{00000000-0005-0000-0000-000085610000}"/>
    <cellStyle name="Normal 8 6 3 5" xfId="24966" xr:uid="{00000000-0005-0000-0000-000086610000}"/>
    <cellStyle name="Normal 8 6 3 6" xfId="24967" xr:uid="{00000000-0005-0000-0000-000087610000}"/>
    <cellStyle name="Normal 8 6 3 7" xfId="24968" xr:uid="{00000000-0005-0000-0000-000088610000}"/>
    <cellStyle name="Normal 8 6 4" xfId="24969" xr:uid="{00000000-0005-0000-0000-000089610000}"/>
    <cellStyle name="Normal 8 6 5" xfId="24970" xr:uid="{00000000-0005-0000-0000-00008A610000}"/>
    <cellStyle name="Normal 8 6 6" xfId="24971" xr:uid="{00000000-0005-0000-0000-00008B610000}"/>
    <cellStyle name="Normal 8 6 7" xfId="24972" xr:uid="{00000000-0005-0000-0000-00008C610000}"/>
    <cellStyle name="Normal 8 6 8" xfId="24973" xr:uid="{00000000-0005-0000-0000-00008D610000}"/>
    <cellStyle name="Normal 8 6 9" xfId="24974" xr:uid="{00000000-0005-0000-0000-00008E610000}"/>
    <cellStyle name="Normal 8 7" xfId="24975" xr:uid="{00000000-0005-0000-0000-00008F610000}"/>
    <cellStyle name="Normal 8 7 2" xfId="24976" xr:uid="{00000000-0005-0000-0000-000090610000}"/>
    <cellStyle name="Normal 8 7 2 2" xfId="24977" xr:uid="{00000000-0005-0000-0000-000091610000}"/>
    <cellStyle name="Normal 8 7 2 3" xfId="24978" xr:uid="{00000000-0005-0000-0000-000092610000}"/>
    <cellStyle name="Normal 8 7 2 4" xfId="24979" xr:uid="{00000000-0005-0000-0000-000093610000}"/>
    <cellStyle name="Normal 8 7 2 5" xfId="24980" xr:uid="{00000000-0005-0000-0000-000094610000}"/>
    <cellStyle name="Normal 8 7 2 6" xfId="24981" xr:uid="{00000000-0005-0000-0000-000095610000}"/>
    <cellStyle name="Normal 8 7 2 7" xfId="24982" xr:uid="{00000000-0005-0000-0000-000096610000}"/>
    <cellStyle name="Normal 8 7 3" xfId="24983" xr:uid="{00000000-0005-0000-0000-000097610000}"/>
    <cellStyle name="Normal 8 7 4" xfId="24984" xr:uid="{00000000-0005-0000-0000-000098610000}"/>
    <cellStyle name="Normal 8 7 5" xfId="24985" xr:uid="{00000000-0005-0000-0000-000099610000}"/>
    <cellStyle name="Normal 8 7 6" xfId="24986" xr:uid="{00000000-0005-0000-0000-00009A610000}"/>
    <cellStyle name="Normal 8 7 7" xfId="24987" xr:uid="{00000000-0005-0000-0000-00009B610000}"/>
    <cellStyle name="Normal 8 7 8" xfId="24988" xr:uid="{00000000-0005-0000-0000-00009C610000}"/>
    <cellStyle name="Normal 8 8" xfId="24989" xr:uid="{00000000-0005-0000-0000-00009D610000}"/>
    <cellStyle name="Normal 8 8 2" xfId="24990" xr:uid="{00000000-0005-0000-0000-00009E610000}"/>
    <cellStyle name="Normal 8 8 3" xfId="24991" xr:uid="{00000000-0005-0000-0000-00009F610000}"/>
    <cellStyle name="Normal 8 8 4" xfId="24992" xr:uid="{00000000-0005-0000-0000-0000A0610000}"/>
    <cellStyle name="Normal 8 8 5" xfId="24993" xr:uid="{00000000-0005-0000-0000-0000A1610000}"/>
    <cellStyle name="Normal 8 8 6" xfId="24994" xr:uid="{00000000-0005-0000-0000-0000A2610000}"/>
    <cellStyle name="Normal 8 8 7" xfId="24995" xr:uid="{00000000-0005-0000-0000-0000A3610000}"/>
    <cellStyle name="Normal 8 9" xfId="24996" xr:uid="{00000000-0005-0000-0000-0000A4610000}"/>
    <cellStyle name="Normal 9" xfId="24997" xr:uid="{00000000-0005-0000-0000-0000A5610000}"/>
    <cellStyle name="Normal 9 10" xfId="24998" xr:uid="{00000000-0005-0000-0000-0000A6610000}"/>
    <cellStyle name="Normal 9 2" xfId="24999" xr:uid="{00000000-0005-0000-0000-0000A7610000}"/>
    <cellStyle name="Normal 9 2 2" xfId="25000" xr:uid="{00000000-0005-0000-0000-0000A8610000}"/>
    <cellStyle name="Normal 9 2 2 2" xfId="25001" xr:uid="{00000000-0005-0000-0000-0000A9610000}"/>
    <cellStyle name="Normal 9 2 2 2 2" xfId="25002" xr:uid="{00000000-0005-0000-0000-0000AA610000}"/>
    <cellStyle name="Normal 9 2 2 2 3" xfId="25003" xr:uid="{00000000-0005-0000-0000-0000AB610000}"/>
    <cellStyle name="Normal 9 2 2 2 4" xfId="25004" xr:uid="{00000000-0005-0000-0000-0000AC610000}"/>
    <cellStyle name="Normal 9 2 2 2 5" xfId="25005" xr:uid="{00000000-0005-0000-0000-0000AD610000}"/>
    <cellStyle name="Normal 9 2 2 2 6" xfId="25006" xr:uid="{00000000-0005-0000-0000-0000AE610000}"/>
    <cellStyle name="Normal 9 2 2 2 7" xfId="25007" xr:uid="{00000000-0005-0000-0000-0000AF610000}"/>
    <cellStyle name="Normal 9 2 2 3" xfId="25008" xr:uid="{00000000-0005-0000-0000-0000B0610000}"/>
    <cellStyle name="Normal 9 2 2 4" xfId="25009" xr:uid="{00000000-0005-0000-0000-0000B1610000}"/>
    <cellStyle name="Normal 9 2 2 5" xfId="25010" xr:uid="{00000000-0005-0000-0000-0000B2610000}"/>
    <cellStyle name="Normal 9 2 2 6" xfId="25011" xr:uid="{00000000-0005-0000-0000-0000B3610000}"/>
    <cellStyle name="Normal 9 2 2 7" xfId="25012" xr:uid="{00000000-0005-0000-0000-0000B4610000}"/>
    <cellStyle name="Normal 9 2 2 8" xfId="25013" xr:uid="{00000000-0005-0000-0000-0000B5610000}"/>
    <cellStyle name="Normal 9 2 3" xfId="25014" xr:uid="{00000000-0005-0000-0000-0000B6610000}"/>
    <cellStyle name="Normal 9 2 3 10" xfId="25015" xr:uid="{00000000-0005-0000-0000-0000B7610000}"/>
    <cellStyle name="Normal 9 2 3 2" xfId="25016" xr:uid="{00000000-0005-0000-0000-0000B8610000}"/>
    <cellStyle name="Normal 9 2 3 2 2" xfId="25017" xr:uid="{00000000-0005-0000-0000-0000B9610000}"/>
    <cellStyle name="Normal 9 2 3 2 3" xfId="25018" xr:uid="{00000000-0005-0000-0000-0000BA610000}"/>
    <cellStyle name="Normal 9 2 3 2 4" xfId="25019" xr:uid="{00000000-0005-0000-0000-0000BB610000}"/>
    <cellStyle name="Normal 9 2 3 2 5" xfId="25020" xr:uid="{00000000-0005-0000-0000-0000BC610000}"/>
    <cellStyle name="Normal 9 2 3 2 6" xfId="25021" xr:uid="{00000000-0005-0000-0000-0000BD610000}"/>
    <cellStyle name="Normal 9 2 3 2 7" xfId="25022" xr:uid="{00000000-0005-0000-0000-0000BE610000}"/>
    <cellStyle name="Normal 9 2 3 3" xfId="25023" xr:uid="{00000000-0005-0000-0000-0000BF610000}"/>
    <cellStyle name="Normal 9 2 3 3 2" xfId="25024" xr:uid="{00000000-0005-0000-0000-0000C0610000}"/>
    <cellStyle name="Normal 9 2 3 3 3" xfId="25025" xr:uid="{00000000-0005-0000-0000-0000C1610000}"/>
    <cellStyle name="Normal 9 2 3 3 4" xfId="25026" xr:uid="{00000000-0005-0000-0000-0000C2610000}"/>
    <cellStyle name="Normal 9 2 3 3 5" xfId="25027" xr:uid="{00000000-0005-0000-0000-0000C3610000}"/>
    <cellStyle name="Normal 9 2 3 3 6" xfId="25028" xr:uid="{00000000-0005-0000-0000-0000C4610000}"/>
    <cellStyle name="Normal 9 2 3 3 7" xfId="25029" xr:uid="{00000000-0005-0000-0000-0000C5610000}"/>
    <cellStyle name="Normal 9 2 3 4" xfId="25030" xr:uid="{00000000-0005-0000-0000-0000C6610000}"/>
    <cellStyle name="Normal 9 2 3 5" xfId="25031" xr:uid="{00000000-0005-0000-0000-0000C7610000}"/>
    <cellStyle name="Normal 9 2 3 6" xfId="25032" xr:uid="{00000000-0005-0000-0000-0000C8610000}"/>
    <cellStyle name="Normal 9 2 3 7" xfId="25033" xr:uid="{00000000-0005-0000-0000-0000C9610000}"/>
    <cellStyle name="Normal 9 2 3 8" xfId="25034" xr:uid="{00000000-0005-0000-0000-0000CA610000}"/>
    <cellStyle name="Normal 9 2 3 9" xfId="25035" xr:uid="{00000000-0005-0000-0000-0000CB610000}"/>
    <cellStyle name="Normal 9 2 4" xfId="25036" xr:uid="{00000000-0005-0000-0000-0000CC610000}"/>
    <cellStyle name="Normal 9 2 5" xfId="25037" xr:uid="{00000000-0005-0000-0000-0000CD610000}"/>
    <cellStyle name="Normal 9 2 6" xfId="25038" xr:uid="{00000000-0005-0000-0000-0000CE610000}"/>
    <cellStyle name="Normal 9 2 7" xfId="25039" xr:uid="{00000000-0005-0000-0000-0000CF610000}"/>
    <cellStyle name="Normal 9 2 8" xfId="25040" xr:uid="{00000000-0005-0000-0000-0000D0610000}"/>
    <cellStyle name="Normal 9 2 9" xfId="25041" xr:uid="{00000000-0005-0000-0000-0000D1610000}"/>
    <cellStyle name="Normal 9 3" xfId="25042" xr:uid="{00000000-0005-0000-0000-0000D2610000}"/>
    <cellStyle name="Normal 9 3 2" xfId="25043" xr:uid="{00000000-0005-0000-0000-0000D3610000}"/>
    <cellStyle name="Normal 9 3 2 2" xfId="25044" xr:uid="{00000000-0005-0000-0000-0000D4610000}"/>
    <cellStyle name="Normal 9 3 2 3" xfId="25045" xr:uid="{00000000-0005-0000-0000-0000D5610000}"/>
    <cellStyle name="Normal 9 3 2 4" xfId="25046" xr:uid="{00000000-0005-0000-0000-0000D6610000}"/>
    <cellStyle name="Normal 9 3 2 5" xfId="25047" xr:uid="{00000000-0005-0000-0000-0000D7610000}"/>
    <cellStyle name="Normal 9 3 2 6" xfId="25048" xr:uid="{00000000-0005-0000-0000-0000D8610000}"/>
    <cellStyle name="Normal 9 3 2 7" xfId="25049" xr:uid="{00000000-0005-0000-0000-0000D9610000}"/>
    <cellStyle name="Normal 9 3 3" xfId="25050" xr:uid="{00000000-0005-0000-0000-0000DA610000}"/>
    <cellStyle name="Normal 9 3 4" xfId="25051" xr:uid="{00000000-0005-0000-0000-0000DB610000}"/>
    <cellStyle name="Normal 9 3 5" xfId="25052" xr:uid="{00000000-0005-0000-0000-0000DC610000}"/>
    <cellStyle name="Normal 9 3 6" xfId="25053" xr:uid="{00000000-0005-0000-0000-0000DD610000}"/>
    <cellStyle name="Normal 9 3 7" xfId="25054" xr:uid="{00000000-0005-0000-0000-0000DE610000}"/>
    <cellStyle name="Normal 9 3 8" xfId="25055" xr:uid="{00000000-0005-0000-0000-0000DF610000}"/>
    <cellStyle name="Normal 9 4" xfId="25056" xr:uid="{00000000-0005-0000-0000-0000E0610000}"/>
    <cellStyle name="Normal 9 4 10" xfId="25057" xr:uid="{00000000-0005-0000-0000-0000E1610000}"/>
    <cellStyle name="Normal 9 4 2" xfId="25058" xr:uid="{00000000-0005-0000-0000-0000E2610000}"/>
    <cellStyle name="Normal 9 4 2 2" xfId="25059" xr:uid="{00000000-0005-0000-0000-0000E3610000}"/>
    <cellStyle name="Normal 9 4 2 3" xfId="25060" xr:uid="{00000000-0005-0000-0000-0000E4610000}"/>
    <cellStyle name="Normal 9 4 2 4" xfId="25061" xr:uid="{00000000-0005-0000-0000-0000E5610000}"/>
    <cellStyle name="Normal 9 4 2 5" xfId="25062" xr:uid="{00000000-0005-0000-0000-0000E6610000}"/>
    <cellStyle name="Normal 9 4 2 6" xfId="25063" xr:uid="{00000000-0005-0000-0000-0000E7610000}"/>
    <cellStyle name="Normal 9 4 2 7" xfId="25064" xr:uid="{00000000-0005-0000-0000-0000E8610000}"/>
    <cellStyle name="Normal 9 4 3" xfId="25065" xr:uid="{00000000-0005-0000-0000-0000E9610000}"/>
    <cellStyle name="Normal 9 4 3 2" xfId="25066" xr:uid="{00000000-0005-0000-0000-0000EA610000}"/>
    <cellStyle name="Normal 9 4 3 3" xfId="25067" xr:uid="{00000000-0005-0000-0000-0000EB610000}"/>
    <cellStyle name="Normal 9 4 3 4" xfId="25068" xr:uid="{00000000-0005-0000-0000-0000EC610000}"/>
    <cellStyle name="Normal 9 4 3 5" xfId="25069" xr:uid="{00000000-0005-0000-0000-0000ED610000}"/>
    <cellStyle name="Normal 9 4 3 6" xfId="25070" xr:uid="{00000000-0005-0000-0000-0000EE610000}"/>
    <cellStyle name="Normal 9 4 3 7" xfId="25071" xr:uid="{00000000-0005-0000-0000-0000EF610000}"/>
    <cellStyle name="Normal 9 4 4" xfId="25072" xr:uid="{00000000-0005-0000-0000-0000F0610000}"/>
    <cellStyle name="Normal 9 4 5" xfId="25073" xr:uid="{00000000-0005-0000-0000-0000F1610000}"/>
    <cellStyle name="Normal 9 4 6" xfId="25074" xr:uid="{00000000-0005-0000-0000-0000F2610000}"/>
    <cellStyle name="Normal 9 4 7" xfId="25075" xr:uid="{00000000-0005-0000-0000-0000F3610000}"/>
    <cellStyle name="Normal 9 4 8" xfId="25076" xr:uid="{00000000-0005-0000-0000-0000F4610000}"/>
    <cellStyle name="Normal 9 4 9" xfId="25077" xr:uid="{00000000-0005-0000-0000-0000F5610000}"/>
    <cellStyle name="Normal 9 5" xfId="25078" xr:uid="{00000000-0005-0000-0000-0000F6610000}"/>
    <cellStyle name="Normal 9 6" xfId="25079" xr:uid="{00000000-0005-0000-0000-0000F7610000}"/>
    <cellStyle name="Normal 9 7" xfId="25080" xr:uid="{00000000-0005-0000-0000-0000F8610000}"/>
    <cellStyle name="Normal 9 8" xfId="25081" xr:uid="{00000000-0005-0000-0000-0000F9610000}"/>
    <cellStyle name="Normal 9 9" xfId="25082" xr:uid="{00000000-0005-0000-0000-0000FA610000}"/>
    <cellStyle name="Percent 10" xfId="25083" xr:uid="{00000000-0005-0000-0000-0000FB610000}"/>
    <cellStyle name="Percent 10 10" xfId="25084" xr:uid="{00000000-0005-0000-0000-0000FC610000}"/>
    <cellStyle name="Percent 10 11" xfId="25085" xr:uid="{00000000-0005-0000-0000-0000FD610000}"/>
    <cellStyle name="Percent 10 12" xfId="25086" xr:uid="{00000000-0005-0000-0000-0000FE610000}"/>
    <cellStyle name="Percent 10 13" xfId="25087" xr:uid="{00000000-0005-0000-0000-0000FF610000}"/>
    <cellStyle name="Percent 10 14" xfId="25088" xr:uid="{00000000-0005-0000-0000-000000620000}"/>
    <cellStyle name="Percent 10 2" xfId="25089" xr:uid="{00000000-0005-0000-0000-000001620000}"/>
    <cellStyle name="Percent 10 2 10" xfId="25090" xr:uid="{00000000-0005-0000-0000-000002620000}"/>
    <cellStyle name="Percent 10 2 11" xfId="25091" xr:uid="{00000000-0005-0000-0000-000003620000}"/>
    <cellStyle name="Percent 10 2 12" xfId="25092" xr:uid="{00000000-0005-0000-0000-000004620000}"/>
    <cellStyle name="Percent 10 2 2" xfId="25093" xr:uid="{00000000-0005-0000-0000-000005620000}"/>
    <cellStyle name="Percent 10 2 2 10" xfId="25094" xr:uid="{00000000-0005-0000-0000-000006620000}"/>
    <cellStyle name="Percent 10 2 2 2" xfId="25095" xr:uid="{00000000-0005-0000-0000-000007620000}"/>
    <cellStyle name="Percent 10 2 2 2 2" xfId="25096" xr:uid="{00000000-0005-0000-0000-000008620000}"/>
    <cellStyle name="Percent 10 2 2 2 3" xfId="25097" xr:uid="{00000000-0005-0000-0000-000009620000}"/>
    <cellStyle name="Percent 10 2 2 2 4" xfId="25098" xr:uid="{00000000-0005-0000-0000-00000A620000}"/>
    <cellStyle name="Percent 10 2 2 2 5" xfId="25099" xr:uid="{00000000-0005-0000-0000-00000B620000}"/>
    <cellStyle name="Percent 10 2 2 2 6" xfId="25100" xr:uid="{00000000-0005-0000-0000-00000C620000}"/>
    <cellStyle name="Percent 10 2 2 2 7" xfId="25101" xr:uid="{00000000-0005-0000-0000-00000D620000}"/>
    <cellStyle name="Percent 10 2 2 3" xfId="25102" xr:uid="{00000000-0005-0000-0000-00000E620000}"/>
    <cellStyle name="Percent 10 2 2 3 2" xfId="25103" xr:uid="{00000000-0005-0000-0000-00000F620000}"/>
    <cellStyle name="Percent 10 2 2 3 3" xfId="25104" xr:uid="{00000000-0005-0000-0000-000010620000}"/>
    <cellStyle name="Percent 10 2 2 3 4" xfId="25105" xr:uid="{00000000-0005-0000-0000-000011620000}"/>
    <cellStyle name="Percent 10 2 2 3 5" xfId="25106" xr:uid="{00000000-0005-0000-0000-000012620000}"/>
    <cellStyle name="Percent 10 2 2 3 6" xfId="25107" xr:uid="{00000000-0005-0000-0000-000013620000}"/>
    <cellStyle name="Percent 10 2 2 3 7" xfId="25108" xr:uid="{00000000-0005-0000-0000-000014620000}"/>
    <cellStyle name="Percent 10 2 2 4" xfId="25109" xr:uid="{00000000-0005-0000-0000-000015620000}"/>
    <cellStyle name="Percent 10 2 2 4 2" xfId="25110" xr:uid="{00000000-0005-0000-0000-000016620000}"/>
    <cellStyle name="Percent 10 2 2 4 3" xfId="25111" xr:uid="{00000000-0005-0000-0000-000017620000}"/>
    <cellStyle name="Percent 10 2 2 4 4" xfId="25112" xr:uid="{00000000-0005-0000-0000-000018620000}"/>
    <cellStyle name="Percent 10 2 2 4 5" xfId="25113" xr:uid="{00000000-0005-0000-0000-000019620000}"/>
    <cellStyle name="Percent 10 2 2 4 6" xfId="25114" xr:uid="{00000000-0005-0000-0000-00001A620000}"/>
    <cellStyle name="Percent 10 2 2 4 7" xfId="25115" xr:uid="{00000000-0005-0000-0000-00001B620000}"/>
    <cellStyle name="Percent 10 2 2 5" xfId="25116" xr:uid="{00000000-0005-0000-0000-00001C620000}"/>
    <cellStyle name="Percent 10 2 2 6" xfId="25117" xr:uid="{00000000-0005-0000-0000-00001D620000}"/>
    <cellStyle name="Percent 10 2 2 7" xfId="25118" xr:uid="{00000000-0005-0000-0000-00001E620000}"/>
    <cellStyle name="Percent 10 2 2 8" xfId="25119" xr:uid="{00000000-0005-0000-0000-00001F620000}"/>
    <cellStyle name="Percent 10 2 2 9" xfId="25120" xr:uid="{00000000-0005-0000-0000-000020620000}"/>
    <cellStyle name="Percent 10 2 3" xfId="25121" xr:uid="{00000000-0005-0000-0000-000021620000}"/>
    <cellStyle name="Percent 10 2 3 2" xfId="25122" xr:uid="{00000000-0005-0000-0000-000022620000}"/>
    <cellStyle name="Percent 10 2 3 2 2" xfId="25123" xr:uid="{00000000-0005-0000-0000-000023620000}"/>
    <cellStyle name="Percent 10 2 3 2 3" xfId="25124" xr:uid="{00000000-0005-0000-0000-000024620000}"/>
    <cellStyle name="Percent 10 2 3 2 4" xfId="25125" xr:uid="{00000000-0005-0000-0000-000025620000}"/>
    <cellStyle name="Percent 10 2 3 2 5" xfId="25126" xr:uid="{00000000-0005-0000-0000-000026620000}"/>
    <cellStyle name="Percent 10 2 3 2 6" xfId="25127" xr:uid="{00000000-0005-0000-0000-000027620000}"/>
    <cellStyle name="Percent 10 2 3 2 7" xfId="25128" xr:uid="{00000000-0005-0000-0000-000028620000}"/>
    <cellStyle name="Percent 10 2 3 3" xfId="25129" xr:uid="{00000000-0005-0000-0000-000029620000}"/>
    <cellStyle name="Percent 10 2 3 4" xfId="25130" xr:uid="{00000000-0005-0000-0000-00002A620000}"/>
    <cellStyle name="Percent 10 2 3 5" xfId="25131" xr:uid="{00000000-0005-0000-0000-00002B620000}"/>
    <cellStyle name="Percent 10 2 3 6" xfId="25132" xr:uid="{00000000-0005-0000-0000-00002C620000}"/>
    <cellStyle name="Percent 10 2 3 7" xfId="25133" xr:uid="{00000000-0005-0000-0000-00002D620000}"/>
    <cellStyle name="Percent 10 2 3 8" xfId="25134" xr:uid="{00000000-0005-0000-0000-00002E620000}"/>
    <cellStyle name="Percent 10 2 4" xfId="25135" xr:uid="{00000000-0005-0000-0000-00002F620000}"/>
    <cellStyle name="Percent 10 2 4 2" xfId="25136" xr:uid="{00000000-0005-0000-0000-000030620000}"/>
    <cellStyle name="Percent 10 2 4 3" xfId="25137" xr:uid="{00000000-0005-0000-0000-000031620000}"/>
    <cellStyle name="Percent 10 2 4 4" xfId="25138" xr:uid="{00000000-0005-0000-0000-000032620000}"/>
    <cellStyle name="Percent 10 2 4 5" xfId="25139" xr:uid="{00000000-0005-0000-0000-000033620000}"/>
    <cellStyle name="Percent 10 2 4 6" xfId="25140" xr:uid="{00000000-0005-0000-0000-000034620000}"/>
    <cellStyle name="Percent 10 2 4 7" xfId="25141" xr:uid="{00000000-0005-0000-0000-000035620000}"/>
    <cellStyle name="Percent 10 2 5" xfId="25142" xr:uid="{00000000-0005-0000-0000-000036620000}"/>
    <cellStyle name="Percent 10 2 5 2" xfId="25143" xr:uid="{00000000-0005-0000-0000-000037620000}"/>
    <cellStyle name="Percent 10 2 5 3" xfId="25144" xr:uid="{00000000-0005-0000-0000-000038620000}"/>
    <cellStyle name="Percent 10 2 5 4" xfId="25145" xr:uid="{00000000-0005-0000-0000-000039620000}"/>
    <cellStyle name="Percent 10 2 5 5" xfId="25146" xr:uid="{00000000-0005-0000-0000-00003A620000}"/>
    <cellStyle name="Percent 10 2 5 6" xfId="25147" xr:uid="{00000000-0005-0000-0000-00003B620000}"/>
    <cellStyle name="Percent 10 2 5 7" xfId="25148" xr:uid="{00000000-0005-0000-0000-00003C620000}"/>
    <cellStyle name="Percent 10 2 6" xfId="25149" xr:uid="{00000000-0005-0000-0000-00003D620000}"/>
    <cellStyle name="Percent 10 2 6 2" xfId="25150" xr:uid="{00000000-0005-0000-0000-00003E620000}"/>
    <cellStyle name="Percent 10 2 6 3" xfId="25151" xr:uid="{00000000-0005-0000-0000-00003F620000}"/>
    <cellStyle name="Percent 10 2 6 4" xfId="25152" xr:uid="{00000000-0005-0000-0000-000040620000}"/>
    <cellStyle name="Percent 10 2 6 5" xfId="25153" xr:uid="{00000000-0005-0000-0000-000041620000}"/>
    <cellStyle name="Percent 10 2 6 6" xfId="25154" xr:uid="{00000000-0005-0000-0000-000042620000}"/>
    <cellStyle name="Percent 10 2 6 7" xfId="25155" xr:uid="{00000000-0005-0000-0000-000043620000}"/>
    <cellStyle name="Percent 10 2 7" xfId="25156" xr:uid="{00000000-0005-0000-0000-000044620000}"/>
    <cellStyle name="Percent 10 2 8" xfId="25157" xr:uid="{00000000-0005-0000-0000-000045620000}"/>
    <cellStyle name="Percent 10 2 9" xfId="25158" xr:uid="{00000000-0005-0000-0000-000046620000}"/>
    <cellStyle name="Percent 10 3" xfId="25159" xr:uid="{00000000-0005-0000-0000-000047620000}"/>
    <cellStyle name="Percent 10 3 10" xfId="25160" xr:uid="{00000000-0005-0000-0000-000048620000}"/>
    <cellStyle name="Percent 10 3 11" xfId="25161" xr:uid="{00000000-0005-0000-0000-000049620000}"/>
    <cellStyle name="Percent 10 3 12" xfId="25162" xr:uid="{00000000-0005-0000-0000-00004A620000}"/>
    <cellStyle name="Percent 10 3 2" xfId="25163" xr:uid="{00000000-0005-0000-0000-00004B620000}"/>
    <cellStyle name="Percent 10 3 2 10" xfId="25164" xr:uid="{00000000-0005-0000-0000-00004C620000}"/>
    <cellStyle name="Percent 10 3 2 2" xfId="25165" xr:uid="{00000000-0005-0000-0000-00004D620000}"/>
    <cellStyle name="Percent 10 3 2 2 2" xfId="25166" xr:uid="{00000000-0005-0000-0000-00004E620000}"/>
    <cellStyle name="Percent 10 3 2 2 3" xfId="25167" xr:uid="{00000000-0005-0000-0000-00004F620000}"/>
    <cellStyle name="Percent 10 3 2 2 4" xfId="25168" xr:uid="{00000000-0005-0000-0000-000050620000}"/>
    <cellStyle name="Percent 10 3 2 2 5" xfId="25169" xr:uid="{00000000-0005-0000-0000-000051620000}"/>
    <cellStyle name="Percent 10 3 2 2 6" xfId="25170" xr:uid="{00000000-0005-0000-0000-000052620000}"/>
    <cellStyle name="Percent 10 3 2 2 7" xfId="25171" xr:uid="{00000000-0005-0000-0000-000053620000}"/>
    <cellStyle name="Percent 10 3 2 3" xfId="25172" xr:uid="{00000000-0005-0000-0000-000054620000}"/>
    <cellStyle name="Percent 10 3 2 3 2" xfId="25173" xr:uid="{00000000-0005-0000-0000-000055620000}"/>
    <cellStyle name="Percent 10 3 2 3 3" xfId="25174" xr:uid="{00000000-0005-0000-0000-000056620000}"/>
    <cellStyle name="Percent 10 3 2 3 4" xfId="25175" xr:uid="{00000000-0005-0000-0000-000057620000}"/>
    <cellStyle name="Percent 10 3 2 3 5" xfId="25176" xr:uid="{00000000-0005-0000-0000-000058620000}"/>
    <cellStyle name="Percent 10 3 2 3 6" xfId="25177" xr:uid="{00000000-0005-0000-0000-000059620000}"/>
    <cellStyle name="Percent 10 3 2 3 7" xfId="25178" xr:uid="{00000000-0005-0000-0000-00005A620000}"/>
    <cellStyle name="Percent 10 3 2 4" xfId="25179" xr:uid="{00000000-0005-0000-0000-00005B620000}"/>
    <cellStyle name="Percent 10 3 2 4 2" xfId="25180" xr:uid="{00000000-0005-0000-0000-00005C620000}"/>
    <cellStyle name="Percent 10 3 2 4 3" xfId="25181" xr:uid="{00000000-0005-0000-0000-00005D620000}"/>
    <cellStyle name="Percent 10 3 2 4 4" xfId="25182" xr:uid="{00000000-0005-0000-0000-00005E620000}"/>
    <cellStyle name="Percent 10 3 2 4 5" xfId="25183" xr:uid="{00000000-0005-0000-0000-00005F620000}"/>
    <cellStyle name="Percent 10 3 2 4 6" xfId="25184" xr:uid="{00000000-0005-0000-0000-000060620000}"/>
    <cellStyle name="Percent 10 3 2 4 7" xfId="25185" xr:uid="{00000000-0005-0000-0000-000061620000}"/>
    <cellStyle name="Percent 10 3 2 5" xfId="25186" xr:uid="{00000000-0005-0000-0000-000062620000}"/>
    <cellStyle name="Percent 10 3 2 6" xfId="25187" xr:uid="{00000000-0005-0000-0000-000063620000}"/>
    <cellStyle name="Percent 10 3 2 7" xfId="25188" xr:uid="{00000000-0005-0000-0000-000064620000}"/>
    <cellStyle name="Percent 10 3 2 8" xfId="25189" xr:uid="{00000000-0005-0000-0000-000065620000}"/>
    <cellStyle name="Percent 10 3 2 9" xfId="25190" xr:uid="{00000000-0005-0000-0000-000066620000}"/>
    <cellStyle name="Percent 10 3 3" xfId="25191" xr:uid="{00000000-0005-0000-0000-000067620000}"/>
    <cellStyle name="Percent 10 3 3 2" xfId="25192" xr:uid="{00000000-0005-0000-0000-000068620000}"/>
    <cellStyle name="Percent 10 3 3 2 2" xfId="25193" xr:uid="{00000000-0005-0000-0000-000069620000}"/>
    <cellStyle name="Percent 10 3 3 2 3" xfId="25194" xr:uid="{00000000-0005-0000-0000-00006A620000}"/>
    <cellStyle name="Percent 10 3 3 2 4" xfId="25195" xr:uid="{00000000-0005-0000-0000-00006B620000}"/>
    <cellStyle name="Percent 10 3 3 2 5" xfId="25196" xr:uid="{00000000-0005-0000-0000-00006C620000}"/>
    <cellStyle name="Percent 10 3 3 2 6" xfId="25197" xr:uid="{00000000-0005-0000-0000-00006D620000}"/>
    <cellStyle name="Percent 10 3 3 2 7" xfId="25198" xr:uid="{00000000-0005-0000-0000-00006E620000}"/>
    <cellStyle name="Percent 10 3 3 3" xfId="25199" xr:uid="{00000000-0005-0000-0000-00006F620000}"/>
    <cellStyle name="Percent 10 3 3 4" xfId="25200" xr:uid="{00000000-0005-0000-0000-000070620000}"/>
    <cellStyle name="Percent 10 3 3 5" xfId="25201" xr:uid="{00000000-0005-0000-0000-000071620000}"/>
    <cellStyle name="Percent 10 3 3 6" xfId="25202" xr:uid="{00000000-0005-0000-0000-000072620000}"/>
    <cellStyle name="Percent 10 3 3 7" xfId="25203" xr:uid="{00000000-0005-0000-0000-000073620000}"/>
    <cellStyle name="Percent 10 3 3 8" xfId="25204" xr:uid="{00000000-0005-0000-0000-000074620000}"/>
    <cellStyle name="Percent 10 3 4" xfId="25205" xr:uid="{00000000-0005-0000-0000-000075620000}"/>
    <cellStyle name="Percent 10 3 4 2" xfId="25206" xr:uid="{00000000-0005-0000-0000-000076620000}"/>
    <cellStyle name="Percent 10 3 4 3" xfId="25207" xr:uid="{00000000-0005-0000-0000-000077620000}"/>
    <cellStyle name="Percent 10 3 4 4" xfId="25208" xr:uid="{00000000-0005-0000-0000-000078620000}"/>
    <cellStyle name="Percent 10 3 4 5" xfId="25209" xr:uid="{00000000-0005-0000-0000-000079620000}"/>
    <cellStyle name="Percent 10 3 4 6" xfId="25210" xr:uid="{00000000-0005-0000-0000-00007A620000}"/>
    <cellStyle name="Percent 10 3 4 7" xfId="25211" xr:uid="{00000000-0005-0000-0000-00007B620000}"/>
    <cellStyle name="Percent 10 3 5" xfId="25212" xr:uid="{00000000-0005-0000-0000-00007C620000}"/>
    <cellStyle name="Percent 10 3 5 2" xfId="25213" xr:uid="{00000000-0005-0000-0000-00007D620000}"/>
    <cellStyle name="Percent 10 3 5 3" xfId="25214" xr:uid="{00000000-0005-0000-0000-00007E620000}"/>
    <cellStyle name="Percent 10 3 5 4" xfId="25215" xr:uid="{00000000-0005-0000-0000-00007F620000}"/>
    <cellStyle name="Percent 10 3 5 5" xfId="25216" xr:uid="{00000000-0005-0000-0000-000080620000}"/>
    <cellStyle name="Percent 10 3 5 6" xfId="25217" xr:uid="{00000000-0005-0000-0000-000081620000}"/>
    <cellStyle name="Percent 10 3 5 7" xfId="25218" xr:uid="{00000000-0005-0000-0000-000082620000}"/>
    <cellStyle name="Percent 10 3 6" xfId="25219" xr:uid="{00000000-0005-0000-0000-000083620000}"/>
    <cellStyle name="Percent 10 3 6 2" xfId="25220" xr:uid="{00000000-0005-0000-0000-000084620000}"/>
    <cellStyle name="Percent 10 3 6 3" xfId="25221" xr:uid="{00000000-0005-0000-0000-000085620000}"/>
    <cellStyle name="Percent 10 3 6 4" xfId="25222" xr:uid="{00000000-0005-0000-0000-000086620000}"/>
    <cellStyle name="Percent 10 3 6 5" xfId="25223" xr:uid="{00000000-0005-0000-0000-000087620000}"/>
    <cellStyle name="Percent 10 3 6 6" xfId="25224" xr:uid="{00000000-0005-0000-0000-000088620000}"/>
    <cellStyle name="Percent 10 3 6 7" xfId="25225" xr:uid="{00000000-0005-0000-0000-000089620000}"/>
    <cellStyle name="Percent 10 3 7" xfId="25226" xr:uid="{00000000-0005-0000-0000-00008A620000}"/>
    <cellStyle name="Percent 10 3 8" xfId="25227" xr:uid="{00000000-0005-0000-0000-00008B620000}"/>
    <cellStyle name="Percent 10 3 9" xfId="25228" xr:uid="{00000000-0005-0000-0000-00008C620000}"/>
    <cellStyle name="Percent 10 4" xfId="25229" xr:uid="{00000000-0005-0000-0000-00008D620000}"/>
    <cellStyle name="Percent 10 4 10" xfId="25230" xr:uid="{00000000-0005-0000-0000-00008E620000}"/>
    <cellStyle name="Percent 10 4 2" xfId="25231" xr:uid="{00000000-0005-0000-0000-00008F620000}"/>
    <cellStyle name="Percent 10 4 2 2" xfId="25232" xr:uid="{00000000-0005-0000-0000-000090620000}"/>
    <cellStyle name="Percent 10 4 2 3" xfId="25233" xr:uid="{00000000-0005-0000-0000-000091620000}"/>
    <cellStyle name="Percent 10 4 2 4" xfId="25234" xr:uid="{00000000-0005-0000-0000-000092620000}"/>
    <cellStyle name="Percent 10 4 2 5" xfId="25235" xr:uid="{00000000-0005-0000-0000-000093620000}"/>
    <cellStyle name="Percent 10 4 2 6" xfId="25236" xr:uid="{00000000-0005-0000-0000-000094620000}"/>
    <cellStyle name="Percent 10 4 2 7" xfId="25237" xr:uid="{00000000-0005-0000-0000-000095620000}"/>
    <cellStyle name="Percent 10 4 3" xfId="25238" xr:uid="{00000000-0005-0000-0000-000096620000}"/>
    <cellStyle name="Percent 10 4 3 2" xfId="25239" xr:uid="{00000000-0005-0000-0000-000097620000}"/>
    <cellStyle name="Percent 10 4 3 3" xfId="25240" xr:uid="{00000000-0005-0000-0000-000098620000}"/>
    <cellStyle name="Percent 10 4 3 4" xfId="25241" xr:uid="{00000000-0005-0000-0000-000099620000}"/>
    <cellStyle name="Percent 10 4 3 5" xfId="25242" xr:uid="{00000000-0005-0000-0000-00009A620000}"/>
    <cellStyle name="Percent 10 4 3 6" xfId="25243" xr:uid="{00000000-0005-0000-0000-00009B620000}"/>
    <cellStyle name="Percent 10 4 3 7" xfId="25244" xr:uid="{00000000-0005-0000-0000-00009C620000}"/>
    <cellStyle name="Percent 10 4 4" xfId="25245" xr:uid="{00000000-0005-0000-0000-00009D620000}"/>
    <cellStyle name="Percent 10 4 4 2" xfId="25246" xr:uid="{00000000-0005-0000-0000-00009E620000}"/>
    <cellStyle name="Percent 10 4 4 3" xfId="25247" xr:uid="{00000000-0005-0000-0000-00009F620000}"/>
    <cellStyle name="Percent 10 4 4 4" xfId="25248" xr:uid="{00000000-0005-0000-0000-0000A0620000}"/>
    <cellStyle name="Percent 10 4 4 5" xfId="25249" xr:uid="{00000000-0005-0000-0000-0000A1620000}"/>
    <cellStyle name="Percent 10 4 4 6" xfId="25250" xr:uid="{00000000-0005-0000-0000-0000A2620000}"/>
    <cellStyle name="Percent 10 4 4 7" xfId="25251" xr:uid="{00000000-0005-0000-0000-0000A3620000}"/>
    <cellStyle name="Percent 10 4 5" xfId="25252" xr:uid="{00000000-0005-0000-0000-0000A4620000}"/>
    <cellStyle name="Percent 10 4 6" xfId="25253" xr:uid="{00000000-0005-0000-0000-0000A5620000}"/>
    <cellStyle name="Percent 10 4 7" xfId="25254" xr:uid="{00000000-0005-0000-0000-0000A6620000}"/>
    <cellStyle name="Percent 10 4 8" xfId="25255" xr:uid="{00000000-0005-0000-0000-0000A7620000}"/>
    <cellStyle name="Percent 10 4 9" xfId="25256" xr:uid="{00000000-0005-0000-0000-0000A8620000}"/>
    <cellStyle name="Percent 10 5" xfId="25257" xr:uid="{00000000-0005-0000-0000-0000A9620000}"/>
    <cellStyle name="Percent 10 5 2" xfId="25258" xr:uid="{00000000-0005-0000-0000-0000AA620000}"/>
    <cellStyle name="Percent 10 5 2 2" xfId="25259" xr:uid="{00000000-0005-0000-0000-0000AB620000}"/>
    <cellStyle name="Percent 10 5 2 3" xfId="25260" xr:uid="{00000000-0005-0000-0000-0000AC620000}"/>
    <cellStyle name="Percent 10 5 2 4" xfId="25261" xr:uid="{00000000-0005-0000-0000-0000AD620000}"/>
    <cellStyle name="Percent 10 5 2 5" xfId="25262" xr:uid="{00000000-0005-0000-0000-0000AE620000}"/>
    <cellStyle name="Percent 10 5 2 6" xfId="25263" xr:uid="{00000000-0005-0000-0000-0000AF620000}"/>
    <cellStyle name="Percent 10 5 2 7" xfId="25264" xr:uid="{00000000-0005-0000-0000-0000B0620000}"/>
    <cellStyle name="Percent 10 5 3" xfId="25265" xr:uid="{00000000-0005-0000-0000-0000B1620000}"/>
    <cellStyle name="Percent 10 5 4" xfId="25266" xr:uid="{00000000-0005-0000-0000-0000B2620000}"/>
    <cellStyle name="Percent 10 5 5" xfId="25267" xr:uid="{00000000-0005-0000-0000-0000B3620000}"/>
    <cellStyle name="Percent 10 5 6" xfId="25268" xr:uid="{00000000-0005-0000-0000-0000B4620000}"/>
    <cellStyle name="Percent 10 5 7" xfId="25269" xr:uid="{00000000-0005-0000-0000-0000B5620000}"/>
    <cellStyle name="Percent 10 5 8" xfId="25270" xr:uid="{00000000-0005-0000-0000-0000B6620000}"/>
    <cellStyle name="Percent 10 6" xfId="25271" xr:uid="{00000000-0005-0000-0000-0000B7620000}"/>
    <cellStyle name="Percent 10 6 2" xfId="25272" xr:uid="{00000000-0005-0000-0000-0000B8620000}"/>
    <cellStyle name="Percent 10 6 3" xfId="25273" xr:uid="{00000000-0005-0000-0000-0000B9620000}"/>
    <cellStyle name="Percent 10 6 4" xfId="25274" xr:uid="{00000000-0005-0000-0000-0000BA620000}"/>
    <cellStyle name="Percent 10 6 5" xfId="25275" xr:uid="{00000000-0005-0000-0000-0000BB620000}"/>
    <cellStyle name="Percent 10 6 6" xfId="25276" xr:uid="{00000000-0005-0000-0000-0000BC620000}"/>
    <cellStyle name="Percent 10 6 7" xfId="25277" xr:uid="{00000000-0005-0000-0000-0000BD620000}"/>
    <cellStyle name="Percent 10 7" xfId="25278" xr:uid="{00000000-0005-0000-0000-0000BE620000}"/>
    <cellStyle name="Percent 10 7 2" xfId="25279" xr:uid="{00000000-0005-0000-0000-0000BF620000}"/>
    <cellStyle name="Percent 10 7 3" xfId="25280" xr:uid="{00000000-0005-0000-0000-0000C0620000}"/>
    <cellStyle name="Percent 10 7 4" xfId="25281" xr:uid="{00000000-0005-0000-0000-0000C1620000}"/>
    <cellStyle name="Percent 10 7 5" xfId="25282" xr:uid="{00000000-0005-0000-0000-0000C2620000}"/>
    <cellStyle name="Percent 10 7 6" xfId="25283" xr:uid="{00000000-0005-0000-0000-0000C3620000}"/>
    <cellStyle name="Percent 10 7 7" xfId="25284" xr:uid="{00000000-0005-0000-0000-0000C4620000}"/>
    <cellStyle name="Percent 10 8" xfId="25285" xr:uid="{00000000-0005-0000-0000-0000C5620000}"/>
    <cellStyle name="Percent 10 8 2" xfId="25286" xr:uid="{00000000-0005-0000-0000-0000C6620000}"/>
    <cellStyle name="Percent 10 8 3" xfId="25287" xr:uid="{00000000-0005-0000-0000-0000C7620000}"/>
    <cellStyle name="Percent 10 8 4" xfId="25288" xr:uid="{00000000-0005-0000-0000-0000C8620000}"/>
    <cellStyle name="Percent 10 8 5" xfId="25289" xr:uid="{00000000-0005-0000-0000-0000C9620000}"/>
    <cellStyle name="Percent 10 8 6" xfId="25290" xr:uid="{00000000-0005-0000-0000-0000CA620000}"/>
    <cellStyle name="Percent 10 8 7" xfId="25291" xr:uid="{00000000-0005-0000-0000-0000CB620000}"/>
    <cellStyle name="Percent 10 9" xfId="25292" xr:uid="{00000000-0005-0000-0000-0000CC620000}"/>
    <cellStyle name="Percent 11" xfId="25293" xr:uid="{00000000-0005-0000-0000-0000CD620000}"/>
    <cellStyle name="Percent 11 10" xfId="25294" xr:uid="{00000000-0005-0000-0000-0000CE620000}"/>
    <cellStyle name="Percent 11 11" xfId="25295" xr:uid="{00000000-0005-0000-0000-0000CF620000}"/>
    <cellStyle name="Percent 11 12" xfId="25296" xr:uid="{00000000-0005-0000-0000-0000D0620000}"/>
    <cellStyle name="Percent 11 13" xfId="25297" xr:uid="{00000000-0005-0000-0000-0000D1620000}"/>
    <cellStyle name="Percent 11 14" xfId="25298" xr:uid="{00000000-0005-0000-0000-0000D2620000}"/>
    <cellStyle name="Percent 11 2" xfId="25299" xr:uid="{00000000-0005-0000-0000-0000D3620000}"/>
    <cellStyle name="Percent 11 2 10" xfId="25300" xr:uid="{00000000-0005-0000-0000-0000D4620000}"/>
    <cellStyle name="Percent 11 2 11" xfId="25301" xr:uid="{00000000-0005-0000-0000-0000D5620000}"/>
    <cellStyle name="Percent 11 2 12" xfId="25302" xr:uid="{00000000-0005-0000-0000-0000D6620000}"/>
    <cellStyle name="Percent 11 2 2" xfId="25303" xr:uid="{00000000-0005-0000-0000-0000D7620000}"/>
    <cellStyle name="Percent 11 2 2 10" xfId="25304" xr:uid="{00000000-0005-0000-0000-0000D8620000}"/>
    <cellStyle name="Percent 11 2 2 2" xfId="25305" xr:uid="{00000000-0005-0000-0000-0000D9620000}"/>
    <cellStyle name="Percent 11 2 2 2 2" xfId="25306" xr:uid="{00000000-0005-0000-0000-0000DA620000}"/>
    <cellStyle name="Percent 11 2 2 2 3" xfId="25307" xr:uid="{00000000-0005-0000-0000-0000DB620000}"/>
    <cellStyle name="Percent 11 2 2 2 4" xfId="25308" xr:uid="{00000000-0005-0000-0000-0000DC620000}"/>
    <cellStyle name="Percent 11 2 2 2 5" xfId="25309" xr:uid="{00000000-0005-0000-0000-0000DD620000}"/>
    <cellStyle name="Percent 11 2 2 2 6" xfId="25310" xr:uid="{00000000-0005-0000-0000-0000DE620000}"/>
    <cellStyle name="Percent 11 2 2 2 7" xfId="25311" xr:uid="{00000000-0005-0000-0000-0000DF620000}"/>
    <cellStyle name="Percent 11 2 2 3" xfId="25312" xr:uid="{00000000-0005-0000-0000-0000E0620000}"/>
    <cellStyle name="Percent 11 2 2 3 2" xfId="25313" xr:uid="{00000000-0005-0000-0000-0000E1620000}"/>
    <cellStyle name="Percent 11 2 2 3 3" xfId="25314" xr:uid="{00000000-0005-0000-0000-0000E2620000}"/>
    <cellStyle name="Percent 11 2 2 3 4" xfId="25315" xr:uid="{00000000-0005-0000-0000-0000E3620000}"/>
    <cellStyle name="Percent 11 2 2 3 5" xfId="25316" xr:uid="{00000000-0005-0000-0000-0000E4620000}"/>
    <cellStyle name="Percent 11 2 2 3 6" xfId="25317" xr:uid="{00000000-0005-0000-0000-0000E5620000}"/>
    <cellStyle name="Percent 11 2 2 3 7" xfId="25318" xr:uid="{00000000-0005-0000-0000-0000E6620000}"/>
    <cellStyle name="Percent 11 2 2 4" xfId="25319" xr:uid="{00000000-0005-0000-0000-0000E7620000}"/>
    <cellStyle name="Percent 11 2 2 4 2" xfId="25320" xr:uid="{00000000-0005-0000-0000-0000E8620000}"/>
    <cellStyle name="Percent 11 2 2 4 3" xfId="25321" xr:uid="{00000000-0005-0000-0000-0000E9620000}"/>
    <cellStyle name="Percent 11 2 2 4 4" xfId="25322" xr:uid="{00000000-0005-0000-0000-0000EA620000}"/>
    <cellStyle name="Percent 11 2 2 4 5" xfId="25323" xr:uid="{00000000-0005-0000-0000-0000EB620000}"/>
    <cellStyle name="Percent 11 2 2 4 6" xfId="25324" xr:uid="{00000000-0005-0000-0000-0000EC620000}"/>
    <cellStyle name="Percent 11 2 2 4 7" xfId="25325" xr:uid="{00000000-0005-0000-0000-0000ED620000}"/>
    <cellStyle name="Percent 11 2 2 5" xfId="25326" xr:uid="{00000000-0005-0000-0000-0000EE620000}"/>
    <cellStyle name="Percent 11 2 2 6" xfId="25327" xr:uid="{00000000-0005-0000-0000-0000EF620000}"/>
    <cellStyle name="Percent 11 2 2 7" xfId="25328" xr:uid="{00000000-0005-0000-0000-0000F0620000}"/>
    <cellStyle name="Percent 11 2 2 8" xfId="25329" xr:uid="{00000000-0005-0000-0000-0000F1620000}"/>
    <cellStyle name="Percent 11 2 2 9" xfId="25330" xr:uid="{00000000-0005-0000-0000-0000F2620000}"/>
    <cellStyle name="Percent 11 2 3" xfId="25331" xr:uid="{00000000-0005-0000-0000-0000F3620000}"/>
    <cellStyle name="Percent 11 2 3 2" xfId="25332" xr:uid="{00000000-0005-0000-0000-0000F4620000}"/>
    <cellStyle name="Percent 11 2 3 2 2" xfId="25333" xr:uid="{00000000-0005-0000-0000-0000F5620000}"/>
    <cellStyle name="Percent 11 2 3 2 3" xfId="25334" xr:uid="{00000000-0005-0000-0000-0000F6620000}"/>
    <cellStyle name="Percent 11 2 3 2 4" xfId="25335" xr:uid="{00000000-0005-0000-0000-0000F7620000}"/>
    <cellStyle name="Percent 11 2 3 2 5" xfId="25336" xr:uid="{00000000-0005-0000-0000-0000F8620000}"/>
    <cellStyle name="Percent 11 2 3 2 6" xfId="25337" xr:uid="{00000000-0005-0000-0000-0000F9620000}"/>
    <cellStyle name="Percent 11 2 3 2 7" xfId="25338" xr:uid="{00000000-0005-0000-0000-0000FA620000}"/>
    <cellStyle name="Percent 11 2 3 3" xfId="25339" xr:uid="{00000000-0005-0000-0000-0000FB620000}"/>
    <cellStyle name="Percent 11 2 3 4" xfId="25340" xr:uid="{00000000-0005-0000-0000-0000FC620000}"/>
    <cellStyle name="Percent 11 2 3 5" xfId="25341" xr:uid="{00000000-0005-0000-0000-0000FD620000}"/>
    <cellStyle name="Percent 11 2 3 6" xfId="25342" xr:uid="{00000000-0005-0000-0000-0000FE620000}"/>
    <cellStyle name="Percent 11 2 3 7" xfId="25343" xr:uid="{00000000-0005-0000-0000-0000FF620000}"/>
    <cellStyle name="Percent 11 2 3 8" xfId="25344" xr:uid="{00000000-0005-0000-0000-000000630000}"/>
    <cellStyle name="Percent 11 2 4" xfId="25345" xr:uid="{00000000-0005-0000-0000-000001630000}"/>
    <cellStyle name="Percent 11 2 4 2" xfId="25346" xr:uid="{00000000-0005-0000-0000-000002630000}"/>
    <cellStyle name="Percent 11 2 4 3" xfId="25347" xr:uid="{00000000-0005-0000-0000-000003630000}"/>
    <cellStyle name="Percent 11 2 4 4" xfId="25348" xr:uid="{00000000-0005-0000-0000-000004630000}"/>
    <cellStyle name="Percent 11 2 4 5" xfId="25349" xr:uid="{00000000-0005-0000-0000-000005630000}"/>
    <cellStyle name="Percent 11 2 4 6" xfId="25350" xr:uid="{00000000-0005-0000-0000-000006630000}"/>
    <cellStyle name="Percent 11 2 4 7" xfId="25351" xr:uid="{00000000-0005-0000-0000-000007630000}"/>
    <cellStyle name="Percent 11 2 5" xfId="25352" xr:uid="{00000000-0005-0000-0000-000008630000}"/>
    <cellStyle name="Percent 11 2 5 2" xfId="25353" xr:uid="{00000000-0005-0000-0000-000009630000}"/>
    <cellStyle name="Percent 11 2 5 3" xfId="25354" xr:uid="{00000000-0005-0000-0000-00000A630000}"/>
    <cellStyle name="Percent 11 2 5 4" xfId="25355" xr:uid="{00000000-0005-0000-0000-00000B630000}"/>
    <cellStyle name="Percent 11 2 5 5" xfId="25356" xr:uid="{00000000-0005-0000-0000-00000C630000}"/>
    <cellStyle name="Percent 11 2 5 6" xfId="25357" xr:uid="{00000000-0005-0000-0000-00000D630000}"/>
    <cellStyle name="Percent 11 2 5 7" xfId="25358" xr:uid="{00000000-0005-0000-0000-00000E630000}"/>
    <cellStyle name="Percent 11 2 6" xfId="25359" xr:uid="{00000000-0005-0000-0000-00000F630000}"/>
    <cellStyle name="Percent 11 2 6 2" xfId="25360" xr:uid="{00000000-0005-0000-0000-000010630000}"/>
    <cellStyle name="Percent 11 2 6 3" xfId="25361" xr:uid="{00000000-0005-0000-0000-000011630000}"/>
    <cellStyle name="Percent 11 2 6 4" xfId="25362" xr:uid="{00000000-0005-0000-0000-000012630000}"/>
    <cellStyle name="Percent 11 2 6 5" xfId="25363" xr:uid="{00000000-0005-0000-0000-000013630000}"/>
    <cellStyle name="Percent 11 2 6 6" xfId="25364" xr:uid="{00000000-0005-0000-0000-000014630000}"/>
    <cellStyle name="Percent 11 2 6 7" xfId="25365" xr:uid="{00000000-0005-0000-0000-000015630000}"/>
    <cellStyle name="Percent 11 2 7" xfId="25366" xr:uid="{00000000-0005-0000-0000-000016630000}"/>
    <cellStyle name="Percent 11 2 8" xfId="25367" xr:uid="{00000000-0005-0000-0000-000017630000}"/>
    <cellStyle name="Percent 11 2 9" xfId="25368" xr:uid="{00000000-0005-0000-0000-000018630000}"/>
    <cellStyle name="Percent 11 3" xfId="25369" xr:uid="{00000000-0005-0000-0000-000019630000}"/>
    <cellStyle name="Percent 11 3 10" xfId="25370" xr:uid="{00000000-0005-0000-0000-00001A630000}"/>
    <cellStyle name="Percent 11 3 11" xfId="25371" xr:uid="{00000000-0005-0000-0000-00001B630000}"/>
    <cellStyle name="Percent 11 3 12" xfId="25372" xr:uid="{00000000-0005-0000-0000-00001C630000}"/>
    <cellStyle name="Percent 11 3 2" xfId="25373" xr:uid="{00000000-0005-0000-0000-00001D630000}"/>
    <cellStyle name="Percent 11 3 2 10" xfId="25374" xr:uid="{00000000-0005-0000-0000-00001E630000}"/>
    <cellStyle name="Percent 11 3 2 2" xfId="25375" xr:uid="{00000000-0005-0000-0000-00001F630000}"/>
    <cellStyle name="Percent 11 3 2 2 2" xfId="25376" xr:uid="{00000000-0005-0000-0000-000020630000}"/>
    <cellStyle name="Percent 11 3 2 2 3" xfId="25377" xr:uid="{00000000-0005-0000-0000-000021630000}"/>
    <cellStyle name="Percent 11 3 2 2 4" xfId="25378" xr:uid="{00000000-0005-0000-0000-000022630000}"/>
    <cellStyle name="Percent 11 3 2 2 5" xfId="25379" xr:uid="{00000000-0005-0000-0000-000023630000}"/>
    <cellStyle name="Percent 11 3 2 2 6" xfId="25380" xr:uid="{00000000-0005-0000-0000-000024630000}"/>
    <cellStyle name="Percent 11 3 2 2 7" xfId="25381" xr:uid="{00000000-0005-0000-0000-000025630000}"/>
    <cellStyle name="Percent 11 3 2 3" xfId="25382" xr:uid="{00000000-0005-0000-0000-000026630000}"/>
    <cellStyle name="Percent 11 3 2 3 2" xfId="25383" xr:uid="{00000000-0005-0000-0000-000027630000}"/>
    <cellStyle name="Percent 11 3 2 3 3" xfId="25384" xr:uid="{00000000-0005-0000-0000-000028630000}"/>
    <cellStyle name="Percent 11 3 2 3 4" xfId="25385" xr:uid="{00000000-0005-0000-0000-000029630000}"/>
    <cellStyle name="Percent 11 3 2 3 5" xfId="25386" xr:uid="{00000000-0005-0000-0000-00002A630000}"/>
    <cellStyle name="Percent 11 3 2 3 6" xfId="25387" xr:uid="{00000000-0005-0000-0000-00002B630000}"/>
    <cellStyle name="Percent 11 3 2 3 7" xfId="25388" xr:uid="{00000000-0005-0000-0000-00002C630000}"/>
    <cellStyle name="Percent 11 3 2 4" xfId="25389" xr:uid="{00000000-0005-0000-0000-00002D630000}"/>
    <cellStyle name="Percent 11 3 2 4 2" xfId="25390" xr:uid="{00000000-0005-0000-0000-00002E630000}"/>
    <cellStyle name="Percent 11 3 2 4 3" xfId="25391" xr:uid="{00000000-0005-0000-0000-00002F630000}"/>
    <cellStyle name="Percent 11 3 2 4 4" xfId="25392" xr:uid="{00000000-0005-0000-0000-000030630000}"/>
    <cellStyle name="Percent 11 3 2 4 5" xfId="25393" xr:uid="{00000000-0005-0000-0000-000031630000}"/>
    <cellStyle name="Percent 11 3 2 4 6" xfId="25394" xr:uid="{00000000-0005-0000-0000-000032630000}"/>
    <cellStyle name="Percent 11 3 2 4 7" xfId="25395" xr:uid="{00000000-0005-0000-0000-000033630000}"/>
    <cellStyle name="Percent 11 3 2 5" xfId="25396" xr:uid="{00000000-0005-0000-0000-000034630000}"/>
    <cellStyle name="Percent 11 3 2 6" xfId="25397" xr:uid="{00000000-0005-0000-0000-000035630000}"/>
    <cellStyle name="Percent 11 3 2 7" xfId="25398" xr:uid="{00000000-0005-0000-0000-000036630000}"/>
    <cellStyle name="Percent 11 3 2 8" xfId="25399" xr:uid="{00000000-0005-0000-0000-000037630000}"/>
    <cellStyle name="Percent 11 3 2 9" xfId="25400" xr:uid="{00000000-0005-0000-0000-000038630000}"/>
    <cellStyle name="Percent 11 3 3" xfId="25401" xr:uid="{00000000-0005-0000-0000-000039630000}"/>
    <cellStyle name="Percent 11 3 3 2" xfId="25402" xr:uid="{00000000-0005-0000-0000-00003A630000}"/>
    <cellStyle name="Percent 11 3 3 2 2" xfId="25403" xr:uid="{00000000-0005-0000-0000-00003B630000}"/>
    <cellStyle name="Percent 11 3 3 2 3" xfId="25404" xr:uid="{00000000-0005-0000-0000-00003C630000}"/>
    <cellStyle name="Percent 11 3 3 2 4" xfId="25405" xr:uid="{00000000-0005-0000-0000-00003D630000}"/>
    <cellStyle name="Percent 11 3 3 2 5" xfId="25406" xr:uid="{00000000-0005-0000-0000-00003E630000}"/>
    <cellStyle name="Percent 11 3 3 2 6" xfId="25407" xr:uid="{00000000-0005-0000-0000-00003F630000}"/>
    <cellStyle name="Percent 11 3 3 2 7" xfId="25408" xr:uid="{00000000-0005-0000-0000-000040630000}"/>
    <cellStyle name="Percent 11 3 3 3" xfId="25409" xr:uid="{00000000-0005-0000-0000-000041630000}"/>
    <cellStyle name="Percent 11 3 3 4" xfId="25410" xr:uid="{00000000-0005-0000-0000-000042630000}"/>
    <cellStyle name="Percent 11 3 3 5" xfId="25411" xr:uid="{00000000-0005-0000-0000-000043630000}"/>
    <cellStyle name="Percent 11 3 3 6" xfId="25412" xr:uid="{00000000-0005-0000-0000-000044630000}"/>
    <cellStyle name="Percent 11 3 3 7" xfId="25413" xr:uid="{00000000-0005-0000-0000-000045630000}"/>
    <cellStyle name="Percent 11 3 3 8" xfId="25414" xr:uid="{00000000-0005-0000-0000-000046630000}"/>
    <cellStyle name="Percent 11 3 4" xfId="25415" xr:uid="{00000000-0005-0000-0000-000047630000}"/>
    <cellStyle name="Percent 11 3 4 2" xfId="25416" xr:uid="{00000000-0005-0000-0000-000048630000}"/>
    <cellStyle name="Percent 11 3 4 3" xfId="25417" xr:uid="{00000000-0005-0000-0000-000049630000}"/>
    <cellStyle name="Percent 11 3 4 4" xfId="25418" xr:uid="{00000000-0005-0000-0000-00004A630000}"/>
    <cellStyle name="Percent 11 3 4 5" xfId="25419" xr:uid="{00000000-0005-0000-0000-00004B630000}"/>
    <cellStyle name="Percent 11 3 4 6" xfId="25420" xr:uid="{00000000-0005-0000-0000-00004C630000}"/>
    <cellStyle name="Percent 11 3 4 7" xfId="25421" xr:uid="{00000000-0005-0000-0000-00004D630000}"/>
    <cellStyle name="Percent 11 3 5" xfId="25422" xr:uid="{00000000-0005-0000-0000-00004E630000}"/>
    <cellStyle name="Percent 11 3 5 2" xfId="25423" xr:uid="{00000000-0005-0000-0000-00004F630000}"/>
    <cellStyle name="Percent 11 3 5 3" xfId="25424" xr:uid="{00000000-0005-0000-0000-000050630000}"/>
    <cellStyle name="Percent 11 3 5 4" xfId="25425" xr:uid="{00000000-0005-0000-0000-000051630000}"/>
    <cellStyle name="Percent 11 3 5 5" xfId="25426" xr:uid="{00000000-0005-0000-0000-000052630000}"/>
    <cellStyle name="Percent 11 3 5 6" xfId="25427" xr:uid="{00000000-0005-0000-0000-000053630000}"/>
    <cellStyle name="Percent 11 3 5 7" xfId="25428" xr:uid="{00000000-0005-0000-0000-000054630000}"/>
    <cellStyle name="Percent 11 3 6" xfId="25429" xr:uid="{00000000-0005-0000-0000-000055630000}"/>
    <cellStyle name="Percent 11 3 6 2" xfId="25430" xr:uid="{00000000-0005-0000-0000-000056630000}"/>
    <cellStyle name="Percent 11 3 6 3" xfId="25431" xr:uid="{00000000-0005-0000-0000-000057630000}"/>
    <cellStyle name="Percent 11 3 6 4" xfId="25432" xr:uid="{00000000-0005-0000-0000-000058630000}"/>
    <cellStyle name="Percent 11 3 6 5" xfId="25433" xr:uid="{00000000-0005-0000-0000-000059630000}"/>
    <cellStyle name="Percent 11 3 6 6" xfId="25434" xr:uid="{00000000-0005-0000-0000-00005A630000}"/>
    <cellStyle name="Percent 11 3 6 7" xfId="25435" xr:uid="{00000000-0005-0000-0000-00005B630000}"/>
    <cellStyle name="Percent 11 3 7" xfId="25436" xr:uid="{00000000-0005-0000-0000-00005C630000}"/>
    <cellStyle name="Percent 11 3 8" xfId="25437" xr:uid="{00000000-0005-0000-0000-00005D630000}"/>
    <cellStyle name="Percent 11 3 9" xfId="25438" xr:uid="{00000000-0005-0000-0000-00005E630000}"/>
    <cellStyle name="Percent 11 4" xfId="25439" xr:uid="{00000000-0005-0000-0000-00005F630000}"/>
    <cellStyle name="Percent 11 4 10" xfId="25440" xr:uid="{00000000-0005-0000-0000-000060630000}"/>
    <cellStyle name="Percent 11 4 2" xfId="25441" xr:uid="{00000000-0005-0000-0000-000061630000}"/>
    <cellStyle name="Percent 11 4 2 2" xfId="25442" xr:uid="{00000000-0005-0000-0000-000062630000}"/>
    <cellStyle name="Percent 11 4 2 3" xfId="25443" xr:uid="{00000000-0005-0000-0000-000063630000}"/>
    <cellStyle name="Percent 11 4 2 4" xfId="25444" xr:uid="{00000000-0005-0000-0000-000064630000}"/>
    <cellStyle name="Percent 11 4 2 5" xfId="25445" xr:uid="{00000000-0005-0000-0000-000065630000}"/>
    <cellStyle name="Percent 11 4 2 6" xfId="25446" xr:uid="{00000000-0005-0000-0000-000066630000}"/>
    <cellStyle name="Percent 11 4 2 7" xfId="25447" xr:uid="{00000000-0005-0000-0000-000067630000}"/>
    <cellStyle name="Percent 11 4 3" xfId="25448" xr:uid="{00000000-0005-0000-0000-000068630000}"/>
    <cellStyle name="Percent 11 4 3 2" xfId="25449" xr:uid="{00000000-0005-0000-0000-000069630000}"/>
    <cellStyle name="Percent 11 4 3 3" xfId="25450" xr:uid="{00000000-0005-0000-0000-00006A630000}"/>
    <cellStyle name="Percent 11 4 3 4" xfId="25451" xr:uid="{00000000-0005-0000-0000-00006B630000}"/>
    <cellStyle name="Percent 11 4 3 5" xfId="25452" xr:uid="{00000000-0005-0000-0000-00006C630000}"/>
    <cellStyle name="Percent 11 4 3 6" xfId="25453" xr:uid="{00000000-0005-0000-0000-00006D630000}"/>
    <cellStyle name="Percent 11 4 3 7" xfId="25454" xr:uid="{00000000-0005-0000-0000-00006E630000}"/>
    <cellStyle name="Percent 11 4 4" xfId="25455" xr:uid="{00000000-0005-0000-0000-00006F630000}"/>
    <cellStyle name="Percent 11 4 4 2" xfId="25456" xr:uid="{00000000-0005-0000-0000-000070630000}"/>
    <cellStyle name="Percent 11 4 4 3" xfId="25457" xr:uid="{00000000-0005-0000-0000-000071630000}"/>
    <cellStyle name="Percent 11 4 4 4" xfId="25458" xr:uid="{00000000-0005-0000-0000-000072630000}"/>
    <cellStyle name="Percent 11 4 4 5" xfId="25459" xr:uid="{00000000-0005-0000-0000-000073630000}"/>
    <cellStyle name="Percent 11 4 4 6" xfId="25460" xr:uid="{00000000-0005-0000-0000-000074630000}"/>
    <cellStyle name="Percent 11 4 4 7" xfId="25461" xr:uid="{00000000-0005-0000-0000-000075630000}"/>
    <cellStyle name="Percent 11 4 5" xfId="25462" xr:uid="{00000000-0005-0000-0000-000076630000}"/>
    <cellStyle name="Percent 11 4 6" xfId="25463" xr:uid="{00000000-0005-0000-0000-000077630000}"/>
    <cellStyle name="Percent 11 4 7" xfId="25464" xr:uid="{00000000-0005-0000-0000-000078630000}"/>
    <cellStyle name="Percent 11 4 8" xfId="25465" xr:uid="{00000000-0005-0000-0000-000079630000}"/>
    <cellStyle name="Percent 11 4 9" xfId="25466" xr:uid="{00000000-0005-0000-0000-00007A630000}"/>
    <cellStyle name="Percent 11 5" xfId="25467" xr:uid="{00000000-0005-0000-0000-00007B630000}"/>
    <cellStyle name="Percent 11 5 2" xfId="25468" xr:uid="{00000000-0005-0000-0000-00007C630000}"/>
    <cellStyle name="Percent 11 5 2 2" xfId="25469" xr:uid="{00000000-0005-0000-0000-00007D630000}"/>
    <cellStyle name="Percent 11 5 2 3" xfId="25470" xr:uid="{00000000-0005-0000-0000-00007E630000}"/>
    <cellStyle name="Percent 11 5 2 4" xfId="25471" xr:uid="{00000000-0005-0000-0000-00007F630000}"/>
    <cellStyle name="Percent 11 5 2 5" xfId="25472" xr:uid="{00000000-0005-0000-0000-000080630000}"/>
    <cellStyle name="Percent 11 5 2 6" xfId="25473" xr:uid="{00000000-0005-0000-0000-000081630000}"/>
    <cellStyle name="Percent 11 5 2 7" xfId="25474" xr:uid="{00000000-0005-0000-0000-000082630000}"/>
    <cellStyle name="Percent 11 5 3" xfId="25475" xr:uid="{00000000-0005-0000-0000-000083630000}"/>
    <cellStyle name="Percent 11 5 4" xfId="25476" xr:uid="{00000000-0005-0000-0000-000084630000}"/>
    <cellStyle name="Percent 11 5 5" xfId="25477" xr:uid="{00000000-0005-0000-0000-000085630000}"/>
    <cellStyle name="Percent 11 5 6" xfId="25478" xr:uid="{00000000-0005-0000-0000-000086630000}"/>
    <cellStyle name="Percent 11 5 7" xfId="25479" xr:uid="{00000000-0005-0000-0000-000087630000}"/>
    <cellStyle name="Percent 11 5 8" xfId="25480" xr:uid="{00000000-0005-0000-0000-000088630000}"/>
    <cellStyle name="Percent 11 6" xfId="25481" xr:uid="{00000000-0005-0000-0000-000089630000}"/>
    <cellStyle name="Percent 11 6 2" xfId="25482" xr:uid="{00000000-0005-0000-0000-00008A630000}"/>
    <cellStyle name="Percent 11 6 3" xfId="25483" xr:uid="{00000000-0005-0000-0000-00008B630000}"/>
    <cellStyle name="Percent 11 6 4" xfId="25484" xr:uid="{00000000-0005-0000-0000-00008C630000}"/>
    <cellStyle name="Percent 11 6 5" xfId="25485" xr:uid="{00000000-0005-0000-0000-00008D630000}"/>
    <cellStyle name="Percent 11 6 6" xfId="25486" xr:uid="{00000000-0005-0000-0000-00008E630000}"/>
    <cellStyle name="Percent 11 6 7" xfId="25487" xr:uid="{00000000-0005-0000-0000-00008F630000}"/>
    <cellStyle name="Percent 11 7" xfId="25488" xr:uid="{00000000-0005-0000-0000-000090630000}"/>
    <cellStyle name="Percent 11 7 2" xfId="25489" xr:uid="{00000000-0005-0000-0000-000091630000}"/>
    <cellStyle name="Percent 11 7 3" xfId="25490" xr:uid="{00000000-0005-0000-0000-000092630000}"/>
    <cellStyle name="Percent 11 7 4" xfId="25491" xr:uid="{00000000-0005-0000-0000-000093630000}"/>
    <cellStyle name="Percent 11 7 5" xfId="25492" xr:uid="{00000000-0005-0000-0000-000094630000}"/>
    <cellStyle name="Percent 11 7 6" xfId="25493" xr:uid="{00000000-0005-0000-0000-000095630000}"/>
    <cellStyle name="Percent 11 7 7" xfId="25494" xr:uid="{00000000-0005-0000-0000-000096630000}"/>
    <cellStyle name="Percent 11 8" xfId="25495" xr:uid="{00000000-0005-0000-0000-000097630000}"/>
    <cellStyle name="Percent 11 8 2" xfId="25496" xr:uid="{00000000-0005-0000-0000-000098630000}"/>
    <cellStyle name="Percent 11 8 3" xfId="25497" xr:uid="{00000000-0005-0000-0000-000099630000}"/>
    <cellStyle name="Percent 11 8 4" xfId="25498" xr:uid="{00000000-0005-0000-0000-00009A630000}"/>
    <cellStyle name="Percent 11 8 5" xfId="25499" xr:uid="{00000000-0005-0000-0000-00009B630000}"/>
    <cellStyle name="Percent 11 8 6" xfId="25500" xr:uid="{00000000-0005-0000-0000-00009C630000}"/>
    <cellStyle name="Percent 11 8 7" xfId="25501" xr:uid="{00000000-0005-0000-0000-00009D630000}"/>
    <cellStyle name="Percent 11 9" xfId="25502" xr:uid="{00000000-0005-0000-0000-00009E630000}"/>
    <cellStyle name="Percent 12" xfId="25503" xr:uid="{00000000-0005-0000-0000-00009F630000}"/>
    <cellStyle name="Percent 12 10" xfId="25504" xr:uid="{00000000-0005-0000-0000-0000A0630000}"/>
    <cellStyle name="Percent 12 11" xfId="25505" xr:uid="{00000000-0005-0000-0000-0000A1630000}"/>
    <cellStyle name="Percent 12 12" xfId="25506" xr:uid="{00000000-0005-0000-0000-0000A2630000}"/>
    <cellStyle name="Percent 12 13" xfId="25507" xr:uid="{00000000-0005-0000-0000-0000A3630000}"/>
    <cellStyle name="Percent 12 2" xfId="25508" xr:uid="{00000000-0005-0000-0000-0000A4630000}"/>
    <cellStyle name="Percent 12 2 10" xfId="25509" xr:uid="{00000000-0005-0000-0000-0000A5630000}"/>
    <cellStyle name="Percent 12 2 11" xfId="25510" xr:uid="{00000000-0005-0000-0000-0000A6630000}"/>
    <cellStyle name="Percent 12 2 12" xfId="25511" xr:uid="{00000000-0005-0000-0000-0000A7630000}"/>
    <cellStyle name="Percent 12 2 2" xfId="25512" xr:uid="{00000000-0005-0000-0000-0000A8630000}"/>
    <cellStyle name="Percent 12 2 2 10" xfId="25513" xr:uid="{00000000-0005-0000-0000-0000A9630000}"/>
    <cellStyle name="Percent 12 2 2 2" xfId="25514" xr:uid="{00000000-0005-0000-0000-0000AA630000}"/>
    <cellStyle name="Percent 12 2 2 2 2" xfId="25515" xr:uid="{00000000-0005-0000-0000-0000AB630000}"/>
    <cellStyle name="Percent 12 2 2 2 3" xfId="25516" xr:uid="{00000000-0005-0000-0000-0000AC630000}"/>
    <cellStyle name="Percent 12 2 2 2 4" xfId="25517" xr:uid="{00000000-0005-0000-0000-0000AD630000}"/>
    <cellStyle name="Percent 12 2 2 2 5" xfId="25518" xr:uid="{00000000-0005-0000-0000-0000AE630000}"/>
    <cellStyle name="Percent 12 2 2 2 6" xfId="25519" xr:uid="{00000000-0005-0000-0000-0000AF630000}"/>
    <cellStyle name="Percent 12 2 2 2 7" xfId="25520" xr:uid="{00000000-0005-0000-0000-0000B0630000}"/>
    <cellStyle name="Percent 12 2 2 3" xfId="25521" xr:uid="{00000000-0005-0000-0000-0000B1630000}"/>
    <cellStyle name="Percent 12 2 2 3 2" xfId="25522" xr:uid="{00000000-0005-0000-0000-0000B2630000}"/>
    <cellStyle name="Percent 12 2 2 3 3" xfId="25523" xr:uid="{00000000-0005-0000-0000-0000B3630000}"/>
    <cellStyle name="Percent 12 2 2 3 4" xfId="25524" xr:uid="{00000000-0005-0000-0000-0000B4630000}"/>
    <cellStyle name="Percent 12 2 2 3 5" xfId="25525" xr:uid="{00000000-0005-0000-0000-0000B5630000}"/>
    <cellStyle name="Percent 12 2 2 3 6" xfId="25526" xr:uid="{00000000-0005-0000-0000-0000B6630000}"/>
    <cellStyle name="Percent 12 2 2 3 7" xfId="25527" xr:uid="{00000000-0005-0000-0000-0000B7630000}"/>
    <cellStyle name="Percent 12 2 2 4" xfId="25528" xr:uid="{00000000-0005-0000-0000-0000B8630000}"/>
    <cellStyle name="Percent 12 2 2 4 2" xfId="25529" xr:uid="{00000000-0005-0000-0000-0000B9630000}"/>
    <cellStyle name="Percent 12 2 2 4 3" xfId="25530" xr:uid="{00000000-0005-0000-0000-0000BA630000}"/>
    <cellStyle name="Percent 12 2 2 4 4" xfId="25531" xr:uid="{00000000-0005-0000-0000-0000BB630000}"/>
    <cellStyle name="Percent 12 2 2 4 5" xfId="25532" xr:uid="{00000000-0005-0000-0000-0000BC630000}"/>
    <cellStyle name="Percent 12 2 2 4 6" xfId="25533" xr:uid="{00000000-0005-0000-0000-0000BD630000}"/>
    <cellStyle name="Percent 12 2 2 4 7" xfId="25534" xr:uid="{00000000-0005-0000-0000-0000BE630000}"/>
    <cellStyle name="Percent 12 2 2 5" xfId="25535" xr:uid="{00000000-0005-0000-0000-0000BF630000}"/>
    <cellStyle name="Percent 12 2 2 6" xfId="25536" xr:uid="{00000000-0005-0000-0000-0000C0630000}"/>
    <cellStyle name="Percent 12 2 2 7" xfId="25537" xr:uid="{00000000-0005-0000-0000-0000C1630000}"/>
    <cellStyle name="Percent 12 2 2 8" xfId="25538" xr:uid="{00000000-0005-0000-0000-0000C2630000}"/>
    <cellStyle name="Percent 12 2 2 9" xfId="25539" xr:uid="{00000000-0005-0000-0000-0000C3630000}"/>
    <cellStyle name="Percent 12 2 3" xfId="25540" xr:uid="{00000000-0005-0000-0000-0000C4630000}"/>
    <cellStyle name="Percent 12 2 3 2" xfId="25541" xr:uid="{00000000-0005-0000-0000-0000C5630000}"/>
    <cellStyle name="Percent 12 2 3 2 2" xfId="25542" xr:uid="{00000000-0005-0000-0000-0000C6630000}"/>
    <cellStyle name="Percent 12 2 3 2 3" xfId="25543" xr:uid="{00000000-0005-0000-0000-0000C7630000}"/>
    <cellStyle name="Percent 12 2 3 2 4" xfId="25544" xr:uid="{00000000-0005-0000-0000-0000C8630000}"/>
    <cellStyle name="Percent 12 2 3 2 5" xfId="25545" xr:uid="{00000000-0005-0000-0000-0000C9630000}"/>
    <cellStyle name="Percent 12 2 3 2 6" xfId="25546" xr:uid="{00000000-0005-0000-0000-0000CA630000}"/>
    <cellStyle name="Percent 12 2 3 2 7" xfId="25547" xr:uid="{00000000-0005-0000-0000-0000CB630000}"/>
    <cellStyle name="Percent 12 2 3 3" xfId="25548" xr:uid="{00000000-0005-0000-0000-0000CC630000}"/>
    <cellStyle name="Percent 12 2 3 4" xfId="25549" xr:uid="{00000000-0005-0000-0000-0000CD630000}"/>
    <cellStyle name="Percent 12 2 3 5" xfId="25550" xr:uid="{00000000-0005-0000-0000-0000CE630000}"/>
    <cellStyle name="Percent 12 2 3 6" xfId="25551" xr:uid="{00000000-0005-0000-0000-0000CF630000}"/>
    <cellStyle name="Percent 12 2 3 7" xfId="25552" xr:uid="{00000000-0005-0000-0000-0000D0630000}"/>
    <cellStyle name="Percent 12 2 3 8" xfId="25553" xr:uid="{00000000-0005-0000-0000-0000D1630000}"/>
    <cellStyle name="Percent 12 2 4" xfId="25554" xr:uid="{00000000-0005-0000-0000-0000D2630000}"/>
    <cellStyle name="Percent 12 2 4 2" xfId="25555" xr:uid="{00000000-0005-0000-0000-0000D3630000}"/>
    <cellStyle name="Percent 12 2 4 3" xfId="25556" xr:uid="{00000000-0005-0000-0000-0000D4630000}"/>
    <cellStyle name="Percent 12 2 4 4" xfId="25557" xr:uid="{00000000-0005-0000-0000-0000D5630000}"/>
    <cellStyle name="Percent 12 2 4 5" xfId="25558" xr:uid="{00000000-0005-0000-0000-0000D6630000}"/>
    <cellStyle name="Percent 12 2 4 6" xfId="25559" xr:uid="{00000000-0005-0000-0000-0000D7630000}"/>
    <cellStyle name="Percent 12 2 4 7" xfId="25560" xr:uid="{00000000-0005-0000-0000-0000D8630000}"/>
    <cellStyle name="Percent 12 2 5" xfId="25561" xr:uid="{00000000-0005-0000-0000-0000D9630000}"/>
    <cellStyle name="Percent 12 2 5 2" xfId="25562" xr:uid="{00000000-0005-0000-0000-0000DA630000}"/>
    <cellStyle name="Percent 12 2 5 3" xfId="25563" xr:uid="{00000000-0005-0000-0000-0000DB630000}"/>
    <cellStyle name="Percent 12 2 5 4" xfId="25564" xr:uid="{00000000-0005-0000-0000-0000DC630000}"/>
    <cellStyle name="Percent 12 2 5 5" xfId="25565" xr:uid="{00000000-0005-0000-0000-0000DD630000}"/>
    <cellStyle name="Percent 12 2 5 6" xfId="25566" xr:uid="{00000000-0005-0000-0000-0000DE630000}"/>
    <cellStyle name="Percent 12 2 5 7" xfId="25567" xr:uid="{00000000-0005-0000-0000-0000DF630000}"/>
    <cellStyle name="Percent 12 2 6" xfId="25568" xr:uid="{00000000-0005-0000-0000-0000E0630000}"/>
    <cellStyle name="Percent 12 2 6 2" xfId="25569" xr:uid="{00000000-0005-0000-0000-0000E1630000}"/>
    <cellStyle name="Percent 12 2 6 3" xfId="25570" xr:uid="{00000000-0005-0000-0000-0000E2630000}"/>
    <cellStyle name="Percent 12 2 6 4" xfId="25571" xr:uid="{00000000-0005-0000-0000-0000E3630000}"/>
    <cellStyle name="Percent 12 2 6 5" xfId="25572" xr:uid="{00000000-0005-0000-0000-0000E4630000}"/>
    <cellStyle name="Percent 12 2 6 6" xfId="25573" xr:uid="{00000000-0005-0000-0000-0000E5630000}"/>
    <cellStyle name="Percent 12 2 6 7" xfId="25574" xr:uid="{00000000-0005-0000-0000-0000E6630000}"/>
    <cellStyle name="Percent 12 2 7" xfId="25575" xr:uid="{00000000-0005-0000-0000-0000E7630000}"/>
    <cellStyle name="Percent 12 2 8" xfId="25576" xr:uid="{00000000-0005-0000-0000-0000E8630000}"/>
    <cellStyle name="Percent 12 2 9" xfId="25577" xr:uid="{00000000-0005-0000-0000-0000E9630000}"/>
    <cellStyle name="Percent 12 3" xfId="25578" xr:uid="{00000000-0005-0000-0000-0000EA630000}"/>
    <cellStyle name="Percent 12 3 10" xfId="25579" xr:uid="{00000000-0005-0000-0000-0000EB630000}"/>
    <cellStyle name="Percent 12 3 2" xfId="25580" xr:uid="{00000000-0005-0000-0000-0000EC630000}"/>
    <cellStyle name="Percent 12 3 2 2" xfId="25581" xr:uid="{00000000-0005-0000-0000-0000ED630000}"/>
    <cellStyle name="Percent 12 3 2 3" xfId="25582" xr:uid="{00000000-0005-0000-0000-0000EE630000}"/>
    <cellStyle name="Percent 12 3 2 4" xfId="25583" xr:uid="{00000000-0005-0000-0000-0000EF630000}"/>
    <cellStyle name="Percent 12 3 2 5" xfId="25584" xr:uid="{00000000-0005-0000-0000-0000F0630000}"/>
    <cellStyle name="Percent 12 3 2 6" xfId="25585" xr:uid="{00000000-0005-0000-0000-0000F1630000}"/>
    <cellStyle name="Percent 12 3 2 7" xfId="25586" xr:uid="{00000000-0005-0000-0000-0000F2630000}"/>
    <cellStyle name="Percent 12 3 3" xfId="25587" xr:uid="{00000000-0005-0000-0000-0000F3630000}"/>
    <cellStyle name="Percent 12 3 3 2" xfId="25588" xr:uid="{00000000-0005-0000-0000-0000F4630000}"/>
    <cellStyle name="Percent 12 3 3 3" xfId="25589" xr:uid="{00000000-0005-0000-0000-0000F5630000}"/>
    <cellStyle name="Percent 12 3 3 4" xfId="25590" xr:uid="{00000000-0005-0000-0000-0000F6630000}"/>
    <cellStyle name="Percent 12 3 3 5" xfId="25591" xr:uid="{00000000-0005-0000-0000-0000F7630000}"/>
    <cellStyle name="Percent 12 3 3 6" xfId="25592" xr:uid="{00000000-0005-0000-0000-0000F8630000}"/>
    <cellStyle name="Percent 12 3 3 7" xfId="25593" xr:uid="{00000000-0005-0000-0000-0000F9630000}"/>
    <cellStyle name="Percent 12 3 4" xfId="25594" xr:uid="{00000000-0005-0000-0000-0000FA630000}"/>
    <cellStyle name="Percent 12 3 4 2" xfId="25595" xr:uid="{00000000-0005-0000-0000-0000FB630000}"/>
    <cellStyle name="Percent 12 3 4 3" xfId="25596" xr:uid="{00000000-0005-0000-0000-0000FC630000}"/>
    <cellStyle name="Percent 12 3 4 4" xfId="25597" xr:uid="{00000000-0005-0000-0000-0000FD630000}"/>
    <cellStyle name="Percent 12 3 4 5" xfId="25598" xr:uid="{00000000-0005-0000-0000-0000FE630000}"/>
    <cellStyle name="Percent 12 3 4 6" xfId="25599" xr:uid="{00000000-0005-0000-0000-0000FF630000}"/>
    <cellStyle name="Percent 12 3 4 7" xfId="25600" xr:uid="{00000000-0005-0000-0000-000000640000}"/>
    <cellStyle name="Percent 12 3 5" xfId="25601" xr:uid="{00000000-0005-0000-0000-000001640000}"/>
    <cellStyle name="Percent 12 3 6" xfId="25602" xr:uid="{00000000-0005-0000-0000-000002640000}"/>
    <cellStyle name="Percent 12 3 7" xfId="25603" xr:uid="{00000000-0005-0000-0000-000003640000}"/>
    <cellStyle name="Percent 12 3 8" xfId="25604" xr:uid="{00000000-0005-0000-0000-000004640000}"/>
    <cellStyle name="Percent 12 3 9" xfId="25605" xr:uid="{00000000-0005-0000-0000-000005640000}"/>
    <cellStyle name="Percent 12 4" xfId="25606" xr:uid="{00000000-0005-0000-0000-000006640000}"/>
    <cellStyle name="Percent 12 4 2" xfId="25607" xr:uid="{00000000-0005-0000-0000-000007640000}"/>
    <cellStyle name="Percent 12 4 2 2" xfId="25608" xr:uid="{00000000-0005-0000-0000-000008640000}"/>
    <cellStyle name="Percent 12 4 2 3" xfId="25609" xr:uid="{00000000-0005-0000-0000-000009640000}"/>
    <cellStyle name="Percent 12 4 2 4" xfId="25610" xr:uid="{00000000-0005-0000-0000-00000A640000}"/>
    <cellStyle name="Percent 12 4 2 5" xfId="25611" xr:uid="{00000000-0005-0000-0000-00000B640000}"/>
    <cellStyle name="Percent 12 4 2 6" xfId="25612" xr:uid="{00000000-0005-0000-0000-00000C640000}"/>
    <cellStyle name="Percent 12 4 2 7" xfId="25613" xr:uid="{00000000-0005-0000-0000-00000D640000}"/>
    <cellStyle name="Percent 12 4 3" xfId="25614" xr:uid="{00000000-0005-0000-0000-00000E640000}"/>
    <cellStyle name="Percent 12 4 4" xfId="25615" xr:uid="{00000000-0005-0000-0000-00000F640000}"/>
    <cellStyle name="Percent 12 4 5" xfId="25616" xr:uid="{00000000-0005-0000-0000-000010640000}"/>
    <cellStyle name="Percent 12 4 6" xfId="25617" xr:uid="{00000000-0005-0000-0000-000011640000}"/>
    <cellStyle name="Percent 12 4 7" xfId="25618" xr:uid="{00000000-0005-0000-0000-000012640000}"/>
    <cellStyle name="Percent 12 4 8" xfId="25619" xr:uid="{00000000-0005-0000-0000-000013640000}"/>
    <cellStyle name="Percent 12 5" xfId="25620" xr:uid="{00000000-0005-0000-0000-000014640000}"/>
    <cellStyle name="Percent 12 5 2" xfId="25621" xr:uid="{00000000-0005-0000-0000-000015640000}"/>
    <cellStyle name="Percent 12 5 3" xfId="25622" xr:uid="{00000000-0005-0000-0000-000016640000}"/>
    <cellStyle name="Percent 12 5 4" xfId="25623" xr:uid="{00000000-0005-0000-0000-000017640000}"/>
    <cellStyle name="Percent 12 5 5" xfId="25624" xr:uid="{00000000-0005-0000-0000-000018640000}"/>
    <cellStyle name="Percent 12 5 6" xfId="25625" xr:uid="{00000000-0005-0000-0000-000019640000}"/>
    <cellStyle name="Percent 12 5 7" xfId="25626" xr:uid="{00000000-0005-0000-0000-00001A640000}"/>
    <cellStyle name="Percent 12 6" xfId="25627" xr:uid="{00000000-0005-0000-0000-00001B640000}"/>
    <cellStyle name="Percent 12 6 2" xfId="25628" xr:uid="{00000000-0005-0000-0000-00001C640000}"/>
    <cellStyle name="Percent 12 6 3" xfId="25629" xr:uid="{00000000-0005-0000-0000-00001D640000}"/>
    <cellStyle name="Percent 12 6 4" xfId="25630" xr:uid="{00000000-0005-0000-0000-00001E640000}"/>
    <cellStyle name="Percent 12 6 5" xfId="25631" xr:uid="{00000000-0005-0000-0000-00001F640000}"/>
    <cellStyle name="Percent 12 6 6" xfId="25632" xr:uid="{00000000-0005-0000-0000-000020640000}"/>
    <cellStyle name="Percent 12 6 7" xfId="25633" xr:uid="{00000000-0005-0000-0000-000021640000}"/>
    <cellStyle name="Percent 12 7" xfId="25634" xr:uid="{00000000-0005-0000-0000-000022640000}"/>
    <cellStyle name="Percent 12 7 2" xfId="25635" xr:uid="{00000000-0005-0000-0000-000023640000}"/>
    <cellStyle name="Percent 12 7 3" xfId="25636" xr:uid="{00000000-0005-0000-0000-000024640000}"/>
    <cellStyle name="Percent 12 7 4" xfId="25637" xr:uid="{00000000-0005-0000-0000-000025640000}"/>
    <cellStyle name="Percent 12 7 5" xfId="25638" xr:uid="{00000000-0005-0000-0000-000026640000}"/>
    <cellStyle name="Percent 12 7 6" xfId="25639" xr:uid="{00000000-0005-0000-0000-000027640000}"/>
    <cellStyle name="Percent 12 7 7" xfId="25640" xr:uid="{00000000-0005-0000-0000-000028640000}"/>
    <cellStyle name="Percent 12 8" xfId="25641" xr:uid="{00000000-0005-0000-0000-000029640000}"/>
    <cellStyle name="Percent 12 9" xfId="25642" xr:uid="{00000000-0005-0000-0000-00002A640000}"/>
    <cellStyle name="Percent 13" xfId="25643" xr:uid="{00000000-0005-0000-0000-00002B640000}"/>
    <cellStyle name="Percent 13 10" xfId="25644" xr:uid="{00000000-0005-0000-0000-00002C640000}"/>
    <cellStyle name="Percent 13 2" xfId="25645" xr:uid="{00000000-0005-0000-0000-00002D640000}"/>
    <cellStyle name="Percent 13 2 2" xfId="25646" xr:uid="{00000000-0005-0000-0000-00002E640000}"/>
    <cellStyle name="Percent 13 2 3" xfId="25647" xr:uid="{00000000-0005-0000-0000-00002F640000}"/>
    <cellStyle name="Percent 13 2 4" xfId="25648" xr:uid="{00000000-0005-0000-0000-000030640000}"/>
    <cellStyle name="Percent 13 2 5" xfId="25649" xr:uid="{00000000-0005-0000-0000-000031640000}"/>
    <cellStyle name="Percent 13 2 6" xfId="25650" xr:uid="{00000000-0005-0000-0000-000032640000}"/>
    <cellStyle name="Percent 13 2 7" xfId="25651" xr:uid="{00000000-0005-0000-0000-000033640000}"/>
    <cellStyle name="Percent 13 3" xfId="25652" xr:uid="{00000000-0005-0000-0000-000034640000}"/>
    <cellStyle name="Percent 13 3 2" xfId="25653" xr:uid="{00000000-0005-0000-0000-000035640000}"/>
    <cellStyle name="Percent 13 3 3" xfId="25654" xr:uid="{00000000-0005-0000-0000-000036640000}"/>
    <cellStyle name="Percent 13 3 4" xfId="25655" xr:uid="{00000000-0005-0000-0000-000037640000}"/>
    <cellStyle name="Percent 13 3 5" xfId="25656" xr:uid="{00000000-0005-0000-0000-000038640000}"/>
    <cellStyle name="Percent 13 3 6" xfId="25657" xr:uid="{00000000-0005-0000-0000-000039640000}"/>
    <cellStyle name="Percent 13 3 7" xfId="25658" xr:uid="{00000000-0005-0000-0000-00003A640000}"/>
    <cellStyle name="Percent 13 4" xfId="25659" xr:uid="{00000000-0005-0000-0000-00003B640000}"/>
    <cellStyle name="Percent 13 4 2" xfId="25660" xr:uid="{00000000-0005-0000-0000-00003C640000}"/>
    <cellStyle name="Percent 13 4 3" xfId="25661" xr:uid="{00000000-0005-0000-0000-00003D640000}"/>
    <cellStyle name="Percent 13 4 4" xfId="25662" xr:uid="{00000000-0005-0000-0000-00003E640000}"/>
    <cellStyle name="Percent 13 4 5" xfId="25663" xr:uid="{00000000-0005-0000-0000-00003F640000}"/>
    <cellStyle name="Percent 13 4 6" xfId="25664" xr:uid="{00000000-0005-0000-0000-000040640000}"/>
    <cellStyle name="Percent 13 4 7" xfId="25665" xr:uid="{00000000-0005-0000-0000-000041640000}"/>
    <cellStyle name="Percent 13 5" xfId="25666" xr:uid="{00000000-0005-0000-0000-000042640000}"/>
    <cellStyle name="Percent 13 6" xfId="25667" xr:uid="{00000000-0005-0000-0000-000043640000}"/>
    <cellStyle name="Percent 13 7" xfId="25668" xr:uid="{00000000-0005-0000-0000-000044640000}"/>
    <cellStyle name="Percent 13 8" xfId="25669" xr:uid="{00000000-0005-0000-0000-000045640000}"/>
    <cellStyle name="Percent 13 9" xfId="25670" xr:uid="{00000000-0005-0000-0000-000046640000}"/>
    <cellStyle name="Percent 14" xfId="25671" xr:uid="{00000000-0005-0000-0000-000047640000}"/>
    <cellStyle name="Percent 14 2" xfId="25672" xr:uid="{00000000-0005-0000-0000-000048640000}"/>
    <cellStyle name="Percent 14 3" xfId="25673" xr:uid="{00000000-0005-0000-0000-000049640000}"/>
    <cellStyle name="Percent 14 4" xfId="25674" xr:uid="{00000000-0005-0000-0000-00004A640000}"/>
    <cellStyle name="Percent 14 5" xfId="25675" xr:uid="{00000000-0005-0000-0000-00004B640000}"/>
    <cellStyle name="Percent 14 6" xfId="25676" xr:uid="{00000000-0005-0000-0000-00004C640000}"/>
    <cellStyle name="Percent 14 7" xfId="25677" xr:uid="{00000000-0005-0000-0000-00004D640000}"/>
    <cellStyle name="Percent 15" xfId="25678" xr:uid="{00000000-0005-0000-0000-00004E640000}"/>
    <cellStyle name="Percent 15 2" xfId="25679" xr:uid="{00000000-0005-0000-0000-00004F640000}"/>
    <cellStyle name="Percent 15 3" xfId="25680" xr:uid="{00000000-0005-0000-0000-000050640000}"/>
    <cellStyle name="Percent 15 4" xfId="25681" xr:uid="{00000000-0005-0000-0000-000051640000}"/>
    <cellStyle name="Percent 15 5" xfId="25682" xr:uid="{00000000-0005-0000-0000-000052640000}"/>
    <cellStyle name="Percent 15 6" xfId="25683" xr:uid="{00000000-0005-0000-0000-000053640000}"/>
    <cellStyle name="Percent 15 7" xfId="25684" xr:uid="{00000000-0005-0000-0000-000054640000}"/>
    <cellStyle name="Percent 2" xfId="25685" xr:uid="{00000000-0005-0000-0000-000055640000}"/>
    <cellStyle name="Percent 2 10" xfId="25686" xr:uid="{00000000-0005-0000-0000-000056640000}"/>
    <cellStyle name="Percent 2 2" xfId="25687" xr:uid="{00000000-0005-0000-0000-000057640000}"/>
    <cellStyle name="Percent 2 2 2" xfId="25688" xr:uid="{00000000-0005-0000-0000-000058640000}"/>
    <cellStyle name="Percent 2 2 2 2" xfId="25689" xr:uid="{00000000-0005-0000-0000-000059640000}"/>
    <cellStyle name="Percent 2 2 2 3" xfId="25690" xr:uid="{00000000-0005-0000-0000-00005A640000}"/>
    <cellStyle name="Percent 2 2 2 4" xfId="25691" xr:uid="{00000000-0005-0000-0000-00005B640000}"/>
    <cellStyle name="Percent 2 2 2 5" xfId="25692" xr:uid="{00000000-0005-0000-0000-00005C640000}"/>
    <cellStyle name="Percent 2 2 2 6" xfId="25693" xr:uid="{00000000-0005-0000-0000-00005D640000}"/>
    <cellStyle name="Percent 2 2 2 7" xfId="25694" xr:uid="{00000000-0005-0000-0000-00005E640000}"/>
    <cellStyle name="Percent 2 2 3" xfId="25695" xr:uid="{00000000-0005-0000-0000-00005F640000}"/>
    <cellStyle name="Percent 2 2 3 2" xfId="25696" xr:uid="{00000000-0005-0000-0000-000060640000}"/>
    <cellStyle name="Percent 2 2 3 3" xfId="25697" xr:uid="{00000000-0005-0000-0000-000061640000}"/>
    <cellStyle name="Percent 2 2 3 4" xfId="25698" xr:uid="{00000000-0005-0000-0000-000062640000}"/>
    <cellStyle name="Percent 2 2 3 5" xfId="25699" xr:uid="{00000000-0005-0000-0000-000063640000}"/>
    <cellStyle name="Percent 2 2 3 6" xfId="25700" xr:uid="{00000000-0005-0000-0000-000064640000}"/>
    <cellStyle name="Percent 2 2 3 7" xfId="25701" xr:uid="{00000000-0005-0000-0000-000065640000}"/>
    <cellStyle name="Percent 2 2 4" xfId="25702" xr:uid="{00000000-0005-0000-0000-000066640000}"/>
    <cellStyle name="Percent 2 2 5" xfId="25703" xr:uid="{00000000-0005-0000-0000-000067640000}"/>
    <cellStyle name="Percent 2 2 6" xfId="25704" xr:uid="{00000000-0005-0000-0000-000068640000}"/>
    <cellStyle name="Percent 2 2 7" xfId="25705" xr:uid="{00000000-0005-0000-0000-000069640000}"/>
    <cellStyle name="Percent 2 2 8" xfId="25706" xr:uid="{00000000-0005-0000-0000-00006A640000}"/>
    <cellStyle name="Percent 2 2 9" xfId="25707" xr:uid="{00000000-0005-0000-0000-00006B640000}"/>
    <cellStyle name="Percent 2 3" xfId="25708" xr:uid="{00000000-0005-0000-0000-00006C640000}"/>
    <cellStyle name="Percent 2 3 10" xfId="25709" xr:uid="{00000000-0005-0000-0000-00006D640000}"/>
    <cellStyle name="Percent 2 3 11" xfId="25710" xr:uid="{00000000-0005-0000-0000-00006E640000}"/>
    <cellStyle name="Percent 2 3 2" xfId="25711" xr:uid="{00000000-0005-0000-0000-00006F640000}"/>
    <cellStyle name="Percent 2 3 2 2" xfId="25712" xr:uid="{00000000-0005-0000-0000-000070640000}"/>
    <cellStyle name="Percent 2 3 2 3" xfId="25713" xr:uid="{00000000-0005-0000-0000-000071640000}"/>
    <cellStyle name="Percent 2 3 2 4" xfId="25714" xr:uid="{00000000-0005-0000-0000-000072640000}"/>
    <cellStyle name="Percent 2 3 2 5" xfId="25715" xr:uid="{00000000-0005-0000-0000-000073640000}"/>
    <cellStyle name="Percent 2 3 2 6" xfId="25716" xr:uid="{00000000-0005-0000-0000-000074640000}"/>
    <cellStyle name="Percent 2 3 2 7" xfId="25717" xr:uid="{00000000-0005-0000-0000-000075640000}"/>
    <cellStyle name="Percent 2 3 3" xfId="25718" xr:uid="{00000000-0005-0000-0000-000076640000}"/>
    <cellStyle name="Percent 2 3 3 2" xfId="25719" xr:uid="{00000000-0005-0000-0000-000077640000}"/>
    <cellStyle name="Percent 2 3 3 3" xfId="25720" xr:uid="{00000000-0005-0000-0000-000078640000}"/>
    <cellStyle name="Percent 2 3 3 4" xfId="25721" xr:uid="{00000000-0005-0000-0000-000079640000}"/>
    <cellStyle name="Percent 2 3 3 5" xfId="25722" xr:uid="{00000000-0005-0000-0000-00007A640000}"/>
    <cellStyle name="Percent 2 3 3 6" xfId="25723" xr:uid="{00000000-0005-0000-0000-00007B640000}"/>
    <cellStyle name="Percent 2 3 3 7" xfId="25724" xr:uid="{00000000-0005-0000-0000-00007C640000}"/>
    <cellStyle name="Percent 2 3 4" xfId="25725" xr:uid="{00000000-0005-0000-0000-00007D640000}"/>
    <cellStyle name="Percent 2 3 4 2" xfId="25726" xr:uid="{00000000-0005-0000-0000-00007E640000}"/>
    <cellStyle name="Percent 2 3 4 3" xfId="25727" xr:uid="{00000000-0005-0000-0000-00007F640000}"/>
    <cellStyle name="Percent 2 3 4 4" xfId="25728" xr:uid="{00000000-0005-0000-0000-000080640000}"/>
    <cellStyle name="Percent 2 3 4 5" xfId="25729" xr:uid="{00000000-0005-0000-0000-000081640000}"/>
    <cellStyle name="Percent 2 3 4 6" xfId="25730" xr:uid="{00000000-0005-0000-0000-000082640000}"/>
    <cellStyle name="Percent 2 3 4 7" xfId="25731" xr:uid="{00000000-0005-0000-0000-000083640000}"/>
    <cellStyle name="Percent 2 3 5" xfId="25732" xr:uid="{00000000-0005-0000-0000-000084640000}"/>
    <cellStyle name="Percent 2 3 5 2" xfId="25733" xr:uid="{00000000-0005-0000-0000-000085640000}"/>
    <cellStyle name="Percent 2 3 6" xfId="25734" xr:uid="{00000000-0005-0000-0000-000086640000}"/>
    <cellStyle name="Percent 2 3 7" xfId="25735" xr:uid="{00000000-0005-0000-0000-000087640000}"/>
    <cellStyle name="Percent 2 3 8" xfId="25736" xr:uid="{00000000-0005-0000-0000-000088640000}"/>
    <cellStyle name="Percent 2 3 9" xfId="25737" xr:uid="{00000000-0005-0000-0000-000089640000}"/>
    <cellStyle name="Percent 2 4" xfId="25738" xr:uid="{00000000-0005-0000-0000-00008A640000}"/>
    <cellStyle name="Percent 2 4 2" xfId="25739" xr:uid="{00000000-0005-0000-0000-00008B640000}"/>
    <cellStyle name="Percent 2 4 3" xfId="25740" xr:uid="{00000000-0005-0000-0000-00008C640000}"/>
    <cellStyle name="Percent 2 4 4" xfId="25741" xr:uid="{00000000-0005-0000-0000-00008D640000}"/>
    <cellStyle name="Percent 2 4 5" xfId="25742" xr:uid="{00000000-0005-0000-0000-00008E640000}"/>
    <cellStyle name="Percent 2 4 6" xfId="25743" xr:uid="{00000000-0005-0000-0000-00008F640000}"/>
    <cellStyle name="Percent 2 4 7" xfId="25744" xr:uid="{00000000-0005-0000-0000-000090640000}"/>
    <cellStyle name="Percent 2 5" xfId="25745" xr:uid="{00000000-0005-0000-0000-000091640000}"/>
    <cellStyle name="Percent 2 6" xfId="25746" xr:uid="{00000000-0005-0000-0000-000092640000}"/>
    <cellStyle name="Percent 2 7" xfId="25747" xr:uid="{00000000-0005-0000-0000-000093640000}"/>
    <cellStyle name="Percent 2 8" xfId="25748" xr:uid="{00000000-0005-0000-0000-000094640000}"/>
    <cellStyle name="Percent 2 9" xfId="25749" xr:uid="{00000000-0005-0000-0000-000095640000}"/>
    <cellStyle name="Percent 3" xfId="25750" xr:uid="{00000000-0005-0000-0000-000096640000}"/>
    <cellStyle name="Percent 3 2" xfId="25751" xr:uid="{00000000-0005-0000-0000-000097640000}"/>
    <cellStyle name="Percent 3 2 2" xfId="25752" xr:uid="{00000000-0005-0000-0000-000098640000}"/>
    <cellStyle name="Percent 3 2 2 2" xfId="25753" xr:uid="{00000000-0005-0000-0000-000099640000}"/>
    <cellStyle name="Percent 3 2 2 3" xfId="25754" xr:uid="{00000000-0005-0000-0000-00009A640000}"/>
    <cellStyle name="Percent 3 2 2 4" xfId="25755" xr:uid="{00000000-0005-0000-0000-00009B640000}"/>
    <cellStyle name="Percent 3 2 2 5" xfId="25756" xr:uid="{00000000-0005-0000-0000-00009C640000}"/>
    <cellStyle name="Percent 3 2 2 6" xfId="25757" xr:uid="{00000000-0005-0000-0000-00009D640000}"/>
    <cellStyle name="Percent 3 2 2 7" xfId="25758" xr:uid="{00000000-0005-0000-0000-00009E640000}"/>
    <cellStyle name="Percent 3 2 3" xfId="25759" xr:uid="{00000000-0005-0000-0000-00009F640000}"/>
    <cellStyle name="Percent 3 2 4" xfId="25760" xr:uid="{00000000-0005-0000-0000-0000A0640000}"/>
    <cellStyle name="Percent 3 2 5" xfId="25761" xr:uid="{00000000-0005-0000-0000-0000A1640000}"/>
    <cellStyle name="Percent 3 2 6" xfId="25762" xr:uid="{00000000-0005-0000-0000-0000A2640000}"/>
    <cellStyle name="Percent 3 2 7" xfId="25763" xr:uid="{00000000-0005-0000-0000-0000A3640000}"/>
    <cellStyle name="Percent 3 2 8" xfId="25764" xr:uid="{00000000-0005-0000-0000-0000A4640000}"/>
    <cellStyle name="Percent 3 3" xfId="25765" xr:uid="{00000000-0005-0000-0000-0000A5640000}"/>
    <cellStyle name="Percent 3 3 2" xfId="25766" xr:uid="{00000000-0005-0000-0000-0000A6640000}"/>
    <cellStyle name="Percent 3 3 3" xfId="25767" xr:uid="{00000000-0005-0000-0000-0000A7640000}"/>
    <cellStyle name="Percent 3 3 4" xfId="25768" xr:uid="{00000000-0005-0000-0000-0000A8640000}"/>
    <cellStyle name="Percent 3 3 5" xfId="25769" xr:uid="{00000000-0005-0000-0000-0000A9640000}"/>
    <cellStyle name="Percent 3 3 6" xfId="25770" xr:uid="{00000000-0005-0000-0000-0000AA640000}"/>
    <cellStyle name="Percent 3 3 7" xfId="25771" xr:uid="{00000000-0005-0000-0000-0000AB640000}"/>
    <cellStyle name="Percent 3 4" xfId="25772" xr:uid="{00000000-0005-0000-0000-0000AC640000}"/>
    <cellStyle name="Percent 3 5" xfId="25773" xr:uid="{00000000-0005-0000-0000-0000AD640000}"/>
    <cellStyle name="Percent 3 6" xfId="25774" xr:uid="{00000000-0005-0000-0000-0000AE640000}"/>
    <cellStyle name="Percent 3 7" xfId="25775" xr:uid="{00000000-0005-0000-0000-0000AF640000}"/>
    <cellStyle name="Percent 3 8" xfId="25776" xr:uid="{00000000-0005-0000-0000-0000B0640000}"/>
    <cellStyle name="Percent 3 9" xfId="25777" xr:uid="{00000000-0005-0000-0000-0000B1640000}"/>
    <cellStyle name="Percent 4" xfId="25778" xr:uid="{00000000-0005-0000-0000-0000B2640000}"/>
    <cellStyle name="Percent 4 10" xfId="25779" xr:uid="{00000000-0005-0000-0000-0000B3640000}"/>
    <cellStyle name="Percent 4 10 10" xfId="25780" xr:uid="{00000000-0005-0000-0000-0000B4640000}"/>
    <cellStyle name="Percent 4 10 2" xfId="25781" xr:uid="{00000000-0005-0000-0000-0000B5640000}"/>
    <cellStyle name="Percent 4 10 2 2" xfId="25782" xr:uid="{00000000-0005-0000-0000-0000B6640000}"/>
    <cellStyle name="Percent 4 10 2 3" xfId="25783" xr:uid="{00000000-0005-0000-0000-0000B7640000}"/>
    <cellStyle name="Percent 4 10 2 4" xfId="25784" xr:uid="{00000000-0005-0000-0000-0000B8640000}"/>
    <cellStyle name="Percent 4 10 2 5" xfId="25785" xr:uid="{00000000-0005-0000-0000-0000B9640000}"/>
    <cellStyle name="Percent 4 10 2 6" xfId="25786" xr:uid="{00000000-0005-0000-0000-0000BA640000}"/>
    <cellStyle name="Percent 4 10 2 7" xfId="25787" xr:uid="{00000000-0005-0000-0000-0000BB640000}"/>
    <cellStyle name="Percent 4 10 3" xfId="25788" xr:uid="{00000000-0005-0000-0000-0000BC640000}"/>
    <cellStyle name="Percent 4 10 3 2" xfId="25789" xr:uid="{00000000-0005-0000-0000-0000BD640000}"/>
    <cellStyle name="Percent 4 10 3 3" xfId="25790" xr:uid="{00000000-0005-0000-0000-0000BE640000}"/>
    <cellStyle name="Percent 4 10 3 4" xfId="25791" xr:uid="{00000000-0005-0000-0000-0000BF640000}"/>
    <cellStyle name="Percent 4 10 3 5" xfId="25792" xr:uid="{00000000-0005-0000-0000-0000C0640000}"/>
    <cellStyle name="Percent 4 10 3 6" xfId="25793" xr:uid="{00000000-0005-0000-0000-0000C1640000}"/>
    <cellStyle name="Percent 4 10 3 7" xfId="25794" xr:uid="{00000000-0005-0000-0000-0000C2640000}"/>
    <cellStyle name="Percent 4 10 4" xfId="25795" xr:uid="{00000000-0005-0000-0000-0000C3640000}"/>
    <cellStyle name="Percent 4 10 4 2" xfId="25796" xr:uid="{00000000-0005-0000-0000-0000C4640000}"/>
    <cellStyle name="Percent 4 10 4 3" xfId="25797" xr:uid="{00000000-0005-0000-0000-0000C5640000}"/>
    <cellStyle name="Percent 4 10 4 4" xfId="25798" xr:uid="{00000000-0005-0000-0000-0000C6640000}"/>
    <cellStyle name="Percent 4 10 4 5" xfId="25799" xr:uid="{00000000-0005-0000-0000-0000C7640000}"/>
    <cellStyle name="Percent 4 10 4 6" xfId="25800" xr:uid="{00000000-0005-0000-0000-0000C8640000}"/>
    <cellStyle name="Percent 4 10 4 7" xfId="25801" xr:uid="{00000000-0005-0000-0000-0000C9640000}"/>
    <cellStyle name="Percent 4 10 5" xfId="25802" xr:uid="{00000000-0005-0000-0000-0000CA640000}"/>
    <cellStyle name="Percent 4 10 6" xfId="25803" xr:uid="{00000000-0005-0000-0000-0000CB640000}"/>
    <cellStyle name="Percent 4 10 7" xfId="25804" xr:uid="{00000000-0005-0000-0000-0000CC640000}"/>
    <cellStyle name="Percent 4 10 8" xfId="25805" xr:uid="{00000000-0005-0000-0000-0000CD640000}"/>
    <cellStyle name="Percent 4 10 9" xfId="25806" xr:uid="{00000000-0005-0000-0000-0000CE640000}"/>
    <cellStyle name="Percent 4 11" xfId="25807" xr:uid="{00000000-0005-0000-0000-0000CF640000}"/>
    <cellStyle name="Percent 4 11 2" xfId="25808" xr:uid="{00000000-0005-0000-0000-0000D0640000}"/>
    <cellStyle name="Percent 4 11 3" xfId="25809" xr:uid="{00000000-0005-0000-0000-0000D1640000}"/>
    <cellStyle name="Percent 4 11 4" xfId="25810" xr:uid="{00000000-0005-0000-0000-0000D2640000}"/>
    <cellStyle name="Percent 4 11 5" xfId="25811" xr:uid="{00000000-0005-0000-0000-0000D3640000}"/>
    <cellStyle name="Percent 4 11 6" xfId="25812" xr:uid="{00000000-0005-0000-0000-0000D4640000}"/>
    <cellStyle name="Percent 4 11 7" xfId="25813" xr:uid="{00000000-0005-0000-0000-0000D5640000}"/>
    <cellStyle name="Percent 4 12" xfId="25814" xr:uid="{00000000-0005-0000-0000-0000D6640000}"/>
    <cellStyle name="Percent 4 12 2" xfId="25815" xr:uid="{00000000-0005-0000-0000-0000D7640000}"/>
    <cellStyle name="Percent 4 12 3" xfId="25816" xr:uid="{00000000-0005-0000-0000-0000D8640000}"/>
    <cellStyle name="Percent 4 12 4" xfId="25817" xr:uid="{00000000-0005-0000-0000-0000D9640000}"/>
    <cellStyle name="Percent 4 12 5" xfId="25818" xr:uid="{00000000-0005-0000-0000-0000DA640000}"/>
    <cellStyle name="Percent 4 12 6" xfId="25819" xr:uid="{00000000-0005-0000-0000-0000DB640000}"/>
    <cellStyle name="Percent 4 12 7" xfId="25820" xr:uid="{00000000-0005-0000-0000-0000DC640000}"/>
    <cellStyle name="Percent 4 13" xfId="25821" xr:uid="{00000000-0005-0000-0000-0000DD640000}"/>
    <cellStyle name="Percent 4 13 2" xfId="25822" xr:uid="{00000000-0005-0000-0000-0000DE640000}"/>
    <cellStyle name="Percent 4 13 3" xfId="25823" xr:uid="{00000000-0005-0000-0000-0000DF640000}"/>
    <cellStyle name="Percent 4 13 4" xfId="25824" xr:uid="{00000000-0005-0000-0000-0000E0640000}"/>
    <cellStyle name="Percent 4 13 5" xfId="25825" xr:uid="{00000000-0005-0000-0000-0000E1640000}"/>
    <cellStyle name="Percent 4 13 6" xfId="25826" xr:uid="{00000000-0005-0000-0000-0000E2640000}"/>
    <cellStyle name="Percent 4 13 7" xfId="25827" xr:uid="{00000000-0005-0000-0000-0000E3640000}"/>
    <cellStyle name="Percent 4 14" xfId="25828" xr:uid="{00000000-0005-0000-0000-0000E4640000}"/>
    <cellStyle name="Percent 4 15" xfId="25829" xr:uid="{00000000-0005-0000-0000-0000E5640000}"/>
    <cellStyle name="Percent 4 16" xfId="25830" xr:uid="{00000000-0005-0000-0000-0000E6640000}"/>
    <cellStyle name="Percent 4 17" xfId="25831" xr:uid="{00000000-0005-0000-0000-0000E7640000}"/>
    <cellStyle name="Percent 4 18" xfId="25832" xr:uid="{00000000-0005-0000-0000-0000E8640000}"/>
    <cellStyle name="Percent 4 19" xfId="25833" xr:uid="{00000000-0005-0000-0000-0000E9640000}"/>
    <cellStyle name="Percent 4 2" xfId="25834" xr:uid="{00000000-0005-0000-0000-0000EA640000}"/>
    <cellStyle name="Percent 4 2 10" xfId="25835" xr:uid="{00000000-0005-0000-0000-0000EB640000}"/>
    <cellStyle name="Percent 4 2 10 2" xfId="25836" xr:uid="{00000000-0005-0000-0000-0000EC640000}"/>
    <cellStyle name="Percent 4 2 10 3" xfId="25837" xr:uid="{00000000-0005-0000-0000-0000ED640000}"/>
    <cellStyle name="Percent 4 2 10 4" xfId="25838" xr:uid="{00000000-0005-0000-0000-0000EE640000}"/>
    <cellStyle name="Percent 4 2 10 5" xfId="25839" xr:uid="{00000000-0005-0000-0000-0000EF640000}"/>
    <cellStyle name="Percent 4 2 10 6" xfId="25840" xr:uid="{00000000-0005-0000-0000-0000F0640000}"/>
    <cellStyle name="Percent 4 2 10 7" xfId="25841" xr:uid="{00000000-0005-0000-0000-0000F1640000}"/>
    <cellStyle name="Percent 4 2 11" xfId="25842" xr:uid="{00000000-0005-0000-0000-0000F2640000}"/>
    <cellStyle name="Percent 4 2 11 2" xfId="25843" xr:uid="{00000000-0005-0000-0000-0000F3640000}"/>
    <cellStyle name="Percent 4 2 11 3" xfId="25844" xr:uid="{00000000-0005-0000-0000-0000F4640000}"/>
    <cellStyle name="Percent 4 2 11 4" xfId="25845" xr:uid="{00000000-0005-0000-0000-0000F5640000}"/>
    <cellStyle name="Percent 4 2 11 5" xfId="25846" xr:uid="{00000000-0005-0000-0000-0000F6640000}"/>
    <cellStyle name="Percent 4 2 11 6" xfId="25847" xr:uid="{00000000-0005-0000-0000-0000F7640000}"/>
    <cellStyle name="Percent 4 2 11 7" xfId="25848" xr:uid="{00000000-0005-0000-0000-0000F8640000}"/>
    <cellStyle name="Percent 4 2 12" xfId="25849" xr:uid="{00000000-0005-0000-0000-0000F9640000}"/>
    <cellStyle name="Percent 4 2 12 2" xfId="25850" xr:uid="{00000000-0005-0000-0000-0000FA640000}"/>
    <cellStyle name="Percent 4 2 12 3" xfId="25851" xr:uid="{00000000-0005-0000-0000-0000FB640000}"/>
    <cellStyle name="Percent 4 2 12 4" xfId="25852" xr:uid="{00000000-0005-0000-0000-0000FC640000}"/>
    <cellStyle name="Percent 4 2 12 5" xfId="25853" xr:uid="{00000000-0005-0000-0000-0000FD640000}"/>
    <cellStyle name="Percent 4 2 12 6" xfId="25854" xr:uid="{00000000-0005-0000-0000-0000FE640000}"/>
    <cellStyle name="Percent 4 2 12 7" xfId="25855" xr:uid="{00000000-0005-0000-0000-0000FF640000}"/>
    <cellStyle name="Percent 4 2 13" xfId="25856" xr:uid="{00000000-0005-0000-0000-000000650000}"/>
    <cellStyle name="Percent 4 2 14" xfId="25857" xr:uid="{00000000-0005-0000-0000-000001650000}"/>
    <cellStyle name="Percent 4 2 15" xfId="25858" xr:uid="{00000000-0005-0000-0000-000002650000}"/>
    <cellStyle name="Percent 4 2 16" xfId="25859" xr:uid="{00000000-0005-0000-0000-000003650000}"/>
    <cellStyle name="Percent 4 2 17" xfId="25860" xr:uid="{00000000-0005-0000-0000-000004650000}"/>
    <cellStyle name="Percent 4 2 18" xfId="25861" xr:uid="{00000000-0005-0000-0000-000005650000}"/>
    <cellStyle name="Percent 4 2 2" xfId="25862" xr:uid="{00000000-0005-0000-0000-000006650000}"/>
    <cellStyle name="Percent 4 2 2 10" xfId="25863" xr:uid="{00000000-0005-0000-0000-000007650000}"/>
    <cellStyle name="Percent 4 2 2 10 2" xfId="25864" xr:uid="{00000000-0005-0000-0000-000008650000}"/>
    <cellStyle name="Percent 4 2 2 10 3" xfId="25865" xr:uid="{00000000-0005-0000-0000-000009650000}"/>
    <cellStyle name="Percent 4 2 2 10 4" xfId="25866" xr:uid="{00000000-0005-0000-0000-00000A650000}"/>
    <cellStyle name="Percent 4 2 2 10 5" xfId="25867" xr:uid="{00000000-0005-0000-0000-00000B650000}"/>
    <cellStyle name="Percent 4 2 2 10 6" xfId="25868" xr:uid="{00000000-0005-0000-0000-00000C650000}"/>
    <cellStyle name="Percent 4 2 2 10 7" xfId="25869" xr:uid="{00000000-0005-0000-0000-00000D650000}"/>
    <cellStyle name="Percent 4 2 2 11" xfId="25870" xr:uid="{00000000-0005-0000-0000-00000E650000}"/>
    <cellStyle name="Percent 4 2 2 11 2" xfId="25871" xr:uid="{00000000-0005-0000-0000-00000F650000}"/>
    <cellStyle name="Percent 4 2 2 11 3" xfId="25872" xr:uid="{00000000-0005-0000-0000-000010650000}"/>
    <cellStyle name="Percent 4 2 2 11 4" xfId="25873" xr:uid="{00000000-0005-0000-0000-000011650000}"/>
    <cellStyle name="Percent 4 2 2 11 5" xfId="25874" xr:uid="{00000000-0005-0000-0000-000012650000}"/>
    <cellStyle name="Percent 4 2 2 11 6" xfId="25875" xr:uid="{00000000-0005-0000-0000-000013650000}"/>
    <cellStyle name="Percent 4 2 2 11 7" xfId="25876" xr:uid="{00000000-0005-0000-0000-000014650000}"/>
    <cellStyle name="Percent 4 2 2 12" xfId="25877" xr:uid="{00000000-0005-0000-0000-000015650000}"/>
    <cellStyle name="Percent 4 2 2 13" xfId="25878" xr:uid="{00000000-0005-0000-0000-000016650000}"/>
    <cellStyle name="Percent 4 2 2 14" xfId="25879" xr:uid="{00000000-0005-0000-0000-000017650000}"/>
    <cellStyle name="Percent 4 2 2 15" xfId="25880" xr:uid="{00000000-0005-0000-0000-000018650000}"/>
    <cellStyle name="Percent 4 2 2 16" xfId="25881" xr:uid="{00000000-0005-0000-0000-000019650000}"/>
    <cellStyle name="Percent 4 2 2 17" xfId="25882" xr:uid="{00000000-0005-0000-0000-00001A650000}"/>
    <cellStyle name="Percent 4 2 2 2" xfId="25883" xr:uid="{00000000-0005-0000-0000-00001B650000}"/>
    <cellStyle name="Percent 4 2 2 2 10" xfId="25884" xr:uid="{00000000-0005-0000-0000-00001C650000}"/>
    <cellStyle name="Percent 4 2 2 2 11" xfId="25885" xr:uid="{00000000-0005-0000-0000-00001D650000}"/>
    <cellStyle name="Percent 4 2 2 2 12" xfId="25886" xr:uid="{00000000-0005-0000-0000-00001E650000}"/>
    <cellStyle name="Percent 4 2 2 2 13" xfId="25887" xr:uid="{00000000-0005-0000-0000-00001F650000}"/>
    <cellStyle name="Percent 4 2 2 2 14" xfId="25888" xr:uid="{00000000-0005-0000-0000-000020650000}"/>
    <cellStyle name="Percent 4 2 2 2 15" xfId="25889" xr:uid="{00000000-0005-0000-0000-000021650000}"/>
    <cellStyle name="Percent 4 2 2 2 2" xfId="25890" xr:uid="{00000000-0005-0000-0000-000022650000}"/>
    <cellStyle name="Percent 4 2 2 2 2 10" xfId="25891" xr:uid="{00000000-0005-0000-0000-000023650000}"/>
    <cellStyle name="Percent 4 2 2 2 2 11" xfId="25892" xr:uid="{00000000-0005-0000-0000-000024650000}"/>
    <cellStyle name="Percent 4 2 2 2 2 12" xfId="25893" xr:uid="{00000000-0005-0000-0000-000025650000}"/>
    <cellStyle name="Percent 4 2 2 2 2 13" xfId="25894" xr:uid="{00000000-0005-0000-0000-000026650000}"/>
    <cellStyle name="Percent 4 2 2 2 2 14" xfId="25895" xr:uid="{00000000-0005-0000-0000-000027650000}"/>
    <cellStyle name="Percent 4 2 2 2 2 2" xfId="25896" xr:uid="{00000000-0005-0000-0000-000028650000}"/>
    <cellStyle name="Percent 4 2 2 2 2 2 10" xfId="25897" xr:uid="{00000000-0005-0000-0000-000029650000}"/>
    <cellStyle name="Percent 4 2 2 2 2 2 11" xfId="25898" xr:uid="{00000000-0005-0000-0000-00002A650000}"/>
    <cellStyle name="Percent 4 2 2 2 2 2 12" xfId="25899" xr:uid="{00000000-0005-0000-0000-00002B650000}"/>
    <cellStyle name="Percent 4 2 2 2 2 2 2" xfId="25900" xr:uid="{00000000-0005-0000-0000-00002C650000}"/>
    <cellStyle name="Percent 4 2 2 2 2 2 2 10" xfId="25901" xr:uid="{00000000-0005-0000-0000-00002D650000}"/>
    <cellStyle name="Percent 4 2 2 2 2 2 2 2" xfId="25902" xr:uid="{00000000-0005-0000-0000-00002E650000}"/>
    <cellStyle name="Percent 4 2 2 2 2 2 2 2 2" xfId="25903" xr:uid="{00000000-0005-0000-0000-00002F650000}"/>
    <cellStyle name="Percent 4 2 2 2 2 2 2 2 3" xfId="25904" xr:uid="{00000000-0005-0000-0000-000030650000}"/>
    <cellStyle name="Percent 4 2 2 2 2 2 2 2 4" xfId="25905" xr:uid="{00000000-0005-0000-0000-000031650000}"/>
    <cellStyle name="Percent 4 2 2 2 2 2 2 2 5" xfId="25906" xr:uid="{00000000-0005-0000-0000-000032650000}"/>
    <cellStyle name="Percent 4 2 2 2 2 2 2 2 6" xfId="25907" xr:uid="{00000000-0005-0000-0000-000033650000}"/>
    <cellStyle name="Percent 4 2 2 2 2 2 2 2 7" xfId="25908" xr:uid="{00000000-0005-0000-0000-000034650000}"/>
    <cellStyle name="Percent 4 2 2 2 2 2 2 3" xfId="25909" xr:uid="{00000000-0005-0000-0000-000035650000}"/>
    <cellStyle name="Percent 4 2 2 2 2 2 2 3 2" xfId="25910" xr:uid="{00000000-0005-0000-0000-000036650000}"/>
    <cellStyle name="Percent 4 2 2 2 2 2 2 3 3" xfId="25911" xr:uid="{00000000-0005-0000-0000-000037650000}"/>
    <cellStyle name="Percent 4 2 2 2 2 2 2 3 4" xfId="25912" xr:uid="{00000000-0005-0000-0000-000038650000}"/>
    <cellStyle name="Percent 4 2 2 2 2 2 2 3 5" xfId="25913" xr:uid="{00000000-0005-0000-0000-000039650000}"/>
    <cellStyle name="Percent 4 2 2 2 2 2 2 3 6" xfId="25914" xr:uid="{00000000-0005-0000-0000-00003A650000}"/>
    <cellStyle name="Percent 4 2 2 2 2 2 2 3 7" xfId="25915" xr:uid="{00000000-0005-0000-0000-00003B650000}"/>
    <cellStyle name="Percent 4 2 2 2 2 2 2 4" xfId="25916" xr:uid="{00000000-0005-0000-0000-00003C650000}"/>
    <cellStyle name="Percent 4 2 2 2 2 2 2 4 2" xfId="25917" xr:uid="{00000000-0005-0000-0000-00003D650000}"/>
    <cellStyle name="Percent 4 2 2 2 2 2 2 4 3" xfId="25918" xr:uid="{00000000-0005-0000-0000-00003E650000}"/>
    <cellStyle name="Percent 4 2 2 2 2 2 2 4 4" xfId="25919" xr:uid="{00000000-0005-0000-0000-00003F650000}"/>
    <cellStyle name="Percent 4 2 2 2 2 2 2 4 5" xfId="25920" xr:uid="{00000000-0005-0000-0000-000040650000}"/>
    <cellStyle name="Percent 4 2 2 2 2 2 2 4 6" xfId="25921" xr:uid="{00000000-0005-0000-0000-000041650000}"/>
    <cellStyle name="Percent 4 2 2 2 2 2 2 4 7" xfId="25922" xr:uid="{00000000-0005-0000-0000-000042650000}"/>
    <cellStyle name="Percent 4 2 2 2 2 2 2 5" xfId="25923" xr:uid="{00000000-0005-0000-0000-000043650000}"/>
    <cellStyle name="Percent 4 2 2 2 2 2 2 6" xfId="25924" xr:uid="{00000000-0005-0000-0000-000044650000}"/>
    <cellStyle name="Percent 4 2 2 2 2 2 2 7" xfId="25925" xr:uid="{00000000-0005-0000-0000-000045650000}"/>
    <cellStyle name="Percent 4 2 2 2 2 2 2 8" xfId="25926" xr:uid="{00000000-0005-0000-0000-000046650000}"/>
    <cellStyle name="Percent 4 2 2 2 2 2 2 9" xfId="25927" xr:uid="{00000000-0005-0000-0000-000047650000}"/>
    <cellStyle name="Percent 4 2 2 2 2 2 3" xfId="25928" xr:uid="{00000000-0005-0000-0000-000048650000}"/>
    <cellStyle name="Percent 4 2 2 2 2 2 3 2" xfId="25929" xr:uid="{00000000-0005-0000-0000-000049650000}"/>
    <cellStyle name="Percent 4 2 2 2 2 2 3 2 2" xfId="25930" xr:uid="{00000000-0005-0000-0000-00004A650000}"/>
    <cellStyle name="Percent 4 2 2 2 2 2 3 2 3" xfId="25931" xr:uid="{00000000-0005-0000-0000-00004B650000}"/>
    <cellStyle name="Percent 4 2 2 2 2 2 3 2 4" xfId="25932" xr:uid="{00000000-0005-0000-0000-00004C650000}"/>
    <cellStyle name="Percent 4 2 2 2 2 2 3 2 5" xfId="25933" xr:uid="{00000000-0005-0000-0000-00004D650000}"/>
    <cellStyle name="Percent 4 2 2 2 2 2 3 2 6" xfId="25934" xr:uid="{00000000-0005-0000-0000-00004E650000}"/>
    <cellStyle name="Percent 4 2 2 2 2 2 3 2 7" xfId="25935" xr:uid="{00000000-0005-0000-0000-00004F650000}"/>
    <cellStyle name="Percent 4 2 2 2 2 2 3 3" xfId="25936" xr:uid="{00000000-0005-0000-0000-000050650000}"/>
    <cellStyle name="Percent 4 2 2 2 2 2 3 4" xfId="25937" xr:uid="{00000000-0005-0000-0000-000051650000}"/>
    <cellStyle name="Percent 4 2 2 2 2 2 3 5" xfId="25938" xr:uid="{00000000-0005-0000-0000-000052650000}"/>
    <cellStyle name="Percent 4 2 2 2 2 2 3 6" xfId="25939" xr:uid="{00000000-0005-0000-0000-000053650000}"/>
    <cellStyle name="Percent 4 2 2 2 2 2 3 7" xfId="25940" xr:uid="{00000000-0005-0000-0000-000054650000}"/>
    <cellStyle name="Percent 4 2 2 2 2 2 3 8" xfId="25941" xr:uid="{00000000-0005-0000-0000-000055650000}"/>
    <cellStyle name="Percent 4 2 2 2 2 2 4" xfId="25942" xr:uid="{00000000-0005-0000-0000-000056650000}"/>
    <cellStyle name="Percent 4 2 2 2 2 2 4 2" xfId="25943" xr:uid="{00000000-0005-0000-0000-000057650000}"/>
    <cellStyle name="Percent 4 2 2 2 2 2 4 3" xfId="25944" xr:uid="{00000000-0005-0000-0000-000058650000}"/>
    <cellStyle name="Percent 4 2 2 2 2 2 4 4" xfId="25945" xr:uid="{00000000-0005-0000-0000-000059650000}"/>
    <cellStyle name="Percent 4 2 2 2 2 2 4 5" xfId="25946" xr:uid="{00000000-0005-0000-0000-00005A650000}"/>
    <cellStyle name="Percent 4 2 2 2 2 2 4 6" xfId="25947" xr:uid="{00000000-0005-0000-0000-00005B650000}"/>
    <cellStyle name="Percent 4 2 2 2 2 2 4 7" xfId="25948" xr:uid="{00000000-0005-0000-0000-00005C650000}"/>
    <cellStyle name="Percent 4 2 2 2 2 2 5" xfId="25949" xr:uid="{00000000-0005-0000-0000-00005D650000}"/>
    <cellStyle name="Percent 4 2 2 2 2 2 5 2" xfId="25950" xr:uid="{00000000-0005-0000-0000-00005E650000}"/>
    <cellStyle name="Percent 4 2 2 2 2 2 5 3" xfId="25951" xr:uid="{00000000-0005-0000-0000-00005F650000}"/>
    <cellStyle name="Percent 4 2 2 2 2 2 5 4" xfId="25952" xr:uid="{00000000-0005-0000-0000-000060650000}"/>
    <cellStyle name="Percent 4 2 2 2 2 2 5 5" xfId="25953" xr:uid="{00000000-0005-0000-0000-000061650000}"/>
    <cellStyle name="Percent 4 2 2 2 2 2 5 6" xfId="25954" xr:uid="{00000000-0005-0000-0000-000062650000}"/>
    <cellStyle name="Percent 4 2 2 2 2 2 5 7" xfId="25955" xr:uid="{00000000-0005-0000-0000-000063650000}"/>
    <cellStyle name="Percent 4 2 2 2 2 2 6" xfId="25956" xr:uid="{00000000-0005-0000-0000-000064650000}"/>
    <cellStyle name="Percent 4 2 2 2 2 2 6 2" xfId="25957" xr:uid="{00000000-0005-0000-0000-000065650000}"/>
    <cellStyle name="Percent 4 2 2 2 2 2 6 3" xfId="25958" xr:uid="{00000000-0005-0000-0000-000066650000}"/>
    <cellStyle name="Percent 4 2 2 2 2 2 6 4" xfId="25959" xr:uid="{00000000-0005-0000-0000-000067650000}"/>
    <cellStyle name="Percent 4 2 2 2 2 2 6 5" xfId="25960" xr:uid="{00000000-0005-0000-0000-000068650000}"/>
    <cellStyle name="Percent 4 2 2 2 2 2 6 6" xfId="25961" xr:uid="{00000000-0005-0000-0000-000069650000}"/>
    <cellStyle name="Percent 4 2 2 2 2 2 6 7" xfId="25962" xr:uid="{00000000-0005-0000-0000-00006A650000}"/>
    <cellStyle name="Percent 4 2 2 2 2 2 7" xfId="25963" xr:uid="{00000000-0005-0000-0000-00006B650000}"/>
    <cellStyle name="Percent 4 2 2 2 2 2 8" xfId="25964" xr:uid="{00000000-0005-0000-0000-00006C650000}"/>
    <cellStyle name="Percent 4 2 2 2 2 2 9" xfId="25965" xr:uid="{00000000-0005-0000-0000-00006D650000}"/>
    <cellStyle name="Percent 4 2 2 2 2 3" xfId="25966" xr:uid="{00000000-0005-0000-0000-00006E650000}"/>
    <cellStyle name="Percent 4 2 2 2 2 3 10" xfId="25967" xr:uid="{00000000-0005-0000-0000-00006F650000}"/>
    <cellStyle name="Percent 4 2 2 2 2 3 11" xfId="25968" xr:uid="{00000000-0005-0000-0000-000070650000}"/>
    <cellStyle name="Percent 4 2 2 2 2 3 12" xfId="25969" xr:uid="{00000000-0005-0000-0000-000071650000}"/>
    <cellStyle name="Percent 4 2 2 2 2 3 2" xfId="25970" xr:uid="{00000000-0005-0000-0000-000072650000}"/>
    <cellStyle name="Percent 4 2 2 2 2 3 2 10" xfId="25971" xr:uid="{00000000-0005-0000-0000-000073650000}"/>
    <cellStyle name="Percent 4 2 2 2 2 3 2 2" xfId="25972" xr:uid="{00000000-0005-0000-0000-000074650000}"/>
    <cellStyle name="Percent 4 2 2 2 2 3 2 2 2" xfId="25973" xr:uid="{00000000-0005-0000-0000-000075650000}"/>
    <cellStyle name="Percent 4 2 2 2 2 3 2 2 3" xfId="25974" xr:uid="{00000000-0005-0000-0000-000076650000}"/>
    <cellStyle name="Percent 4 2 2 2 2 3 2 2 4" xfId="25975" xr:uid="{00000000-0005-0000-0000-000077650000}"/>
    <cellStyle name="Percent 4 2 2 2 2 3 2 2 5" xfId="25976" xr:uid="{00000000-0005-0000-0000-000078650000}"/>
    <cellStyle name="Percent 4 2 2 2 2 3 2 2 6" xfId="25977" xr:uid="{00000000-0005-0000-0000-000079650000}"/>
    <cellStyle name="Percent 4 2 2 2 2 3 2 2 7" xfId="25978" xr:uid="{00000000-0005-0000-0000-00007A650000}"/>
    <cellStyle name="Percent 4 2 2 2 2 3 2 3" xfId="25979" xr:uid="{00000000-0005-0000-0000-00007B650000}"/>
    <cellStyle name="Percent 4 2 2 2 2 3 2 3 2" xfId="25980" xr:uid="{00000000-0005-0000-0000-00007C650000}"/>
    <cellStyle name="Percent 4 2 2 2 2 3 2 3 3" xfId="25981" xr:uid="{00000000-0005-0000-0000-00007D650000}"/>
    <cellStyle name="Percent 4 2 2 2 2 3 2 3 4" xfId="25982" xr:uid="{00000000-0005-0000-0000-00007E650000}"/>
    <cellStyle name="Percent 4 2 2 2 2 3 2 3 5" xfId="25983" xr:uid="{00000000-0005-0000-0000-00007F650000}"/>
    <cellStyle name="Percent 4 2 2 2 2 3 2 3 6" xfId="25984" xr:uid="{00000000-0005-0000-0000-000080650000}"/>
    <cellStyle name="Percent 4 2 2 2 2 3 2 3 7" xfId="25985" xr:uid="{00000000-0005-0000-0000-000081650000}"/>
    <cellStyle name="Percent 4 2 2 2 2 3 2 4" xfId="25986" xr:uid="{00000000-0005-0000-0000-000082650000}"/>
    <cellStyle name="Percent 4 2 2 2 2 3 2 4 2" xfId="25987" xr:uid="{00000000-0005-0000-0000-000083650000}"/>
    <cellStyle name="Percent 4 2 2 2 2 3 2 4 3" xfId="25988" xr:uid="{00000000-0005-0000-0000-000084650000}"/>
    <cellStyle name="Percent 4 2 2 2 2 3 2 4 4" xfId="25989" xr:uid="{00000000-0005-0000-0000-000085650000}"/>
    <cellStyle name="Percent 4 2 2 2 2 3 2 4 5" xfId="25990" xr:uid="{00000000-0005-0000-0000-000086650000}"/>
    <cellStyle name="Percent 4 2 2 2 2 3 2 4 6" xfId="25991" xr:uid="{00000000-0005-0000-0000-000087650000}"/>
    <cellStyle name="Percent 4 2 2 2 2 3 2 4 7" xfId="25992" xr:uid="{00000000-0005-0000-0000-000088650000}"/>
    <cellStyle name="Percent 4 2 2 2 2 3 2 5" xfId="25993" xr:uid="{00000000-0005-0000-0000-000089650000}"/>
    <cellStyle name="Percent 4 2 2 2 2 3 2 6" xfId="25994" xr:uid="{00000000-0005-0000-0000-00008A650000}"/>
    <cellStyle name="Percent 4 2 2 2 2 3 2 7" xfId="25995" xr:uid="{00000000-0005-0000-0000-00008B650000}"/>
    <cellStyle name="Percent 4 2 2 2 2 3 2 8" xfId="25996" xr:uid="{00000000-0005-0000-0000-00008C650000}"/>
    <cellStyle name="Percent 4 2 2 2 2 3 2 9" xfId="25997" xr:uid="{00000000-0005-0000-0000-00008D650000}"/>
    <cellStyle name="Percent 4 2 2 2 2 3 3" xfId="25998" xr:uid="{00000000-0005-0000-0000-00008E650000}"/>
    <cellStyle name="Percent 4 2 2 2 2 3 3 2" xfId="25999" xr:uid="{00000000-0005-0000-0000-00008F650000}"/>
    <cellStyle name="Percent 4 2 2 2 2 3 3 2 2" xfId="26000" xr:uid="{00000000-0005-0000-0000-000090650000}"/>
    <cellStyle name="Percent 4 2 2 2 2 3 3 2 3" xfId="26001" xr:uid="{00000000-0005-0000-0000-000091650000}"/>
    <cellStyle name="Percent 4 2 2 2 2 3 3 2 4" xfId="26002" xr:uid="{00000000-0005-0000-0000-000092650000}"/>
    <cellStyle name="Percent 4 2 2 2 2 3 3 2 5" xfId="26003" xr:uid="{00000000-0005-0000-0000-000093650000}"/>
    <cellStyle name="Percent 4 2 2 2 2 3 3 2 6" xfId="26004" xr:uid="{00000000-0005-0000-0000-000094650000}"/>
    <cellStyle name="Percent 4 2 2 2 2 3 3 2 7" xfId="26005" xr:uid="{00000000-0005-0000-0000-000095650000}"/>
    <cellStyle name="Percent 4 2 2 2 2 3 3 3" xfId="26006" xr:uid="{00000000-0005-0000-0000-000096650000}"/>
    <cellStyle name="Percent 4 2 2 2 2 3 3 4" xfId="26007" xr:uid="{00000000-0005-0000-0000-000097650000}"/>
    <cellStyle name="Percent 4 2 2 2 2 3 3 5" xfId="26008" xr:uid="{00000000-0005-0000-0000-000098650000}"/>
    <cellStyle name="Percent 4 2 2 2 2 3 3 6" xfId="26009" xr:uid="{00000000-0005-0000-0000-000099650000}"/>
    <cellStyle name="Percent 4 2 2 2 2 3 3 7" xfId="26010" xr:uid="{00000000-0005-0000-0000-00009A650000}"/>
    <cellStyle name="Percent 4 2 2 2 2 3 3 8" xfId="26011" xr:uid="{00000000-0005-0000-0000-00009B650000}"/>
    <cellStyle name="Percent 4 2 2 2 2 3 4" xfId="26012" xr:uid="{00000000-0005-0000-0000-00009C650000}"/>
    <cellStyle name="Percent 4 2 2 2 2 3 4 2" xfId="26013" xr:uid="{00000000-0005-0000-0000-00009D650000}"/>
    <cellStyle name="Percent 4 2 2 2 2 3 4 3" xfId="26014" xr:uid="{00000000-0005-0000-0000-00009E650000}"/>
    <cellStyle name="Percent 4 2 2 2 2 3 4 4" xfId="26015" xr:uid="{00000000-0005-0000-0000-00009F650000}"/>
    <cellStyle name="Percent 4 2 2 2 2 3 4 5" xfId="26016" xr:uid="{00000000-0005-0000-0000-0000A0650000}"/>
    <cellStyle name="Percent 4 2 2 2 2 3 4 6" xfId="26017" xr:uid="{00000000-0005-0000-0000-0000A1650000}"/>
    <cellStyle name="Percent 4 2 2 2 2 3 4 7" xfId="26018" xr:uid="{00000000-0005-0000-0000-0000A2650000}"/>
    <cellStyle name="Percent 4 2 2 2 2 3 5" xfId="26019" xr:uid="{00000000-0005-0000-0000-0000A3650000}"/>
    <cellStyle name="Percent 4 2 2 2 2 3 5 2" xfId="26020" xr:uid="{00000000-0005-0000-0000-0000A4650000}"/>
    <cellStyle name="Percent 4 2 2 2 2 3 5 3" xfId="26021" xr:uid="{00000000-0005-0000-0000-0000A5650000}"/>
    <cellStyle name="Percent 4 2 2 2 2 3 5 4" xfId="26022" xr:uid="{00000000-0005-0000-0000-0000A6650000}"/>
    <cellStyle name="Percent 4 2 2 2 2 3 5 5" xfId="26023" xr:uid="{00000000-0005-0000-0000-0000A7650000}"/>
    <cellStyle name="Percent 4 2 2 2 2 3 5 6" xfId="26024" xr:uid="{00000000-0005-0000-0000-0000A8650000}"/>
    <cellStyle name="Percent 4 2 2 2 2 3 5 7" xfId="26025" xr:uid="{00000000-0005-0000-0000-0000A9650000}"/>
    <cellStyle name="Percent 4 2 2 2 2 3 6" xfId="26026" xr:uid="{00000000-0005-0000-0000-0000AA650000}"/>
    <cellStyle name="Percent 4 2 2 2 2 3 6 2" xfId="26027" xr:uid="{00000000-0005-0000-0000-0000AB650000}"/>
    <cellStyle name="Percent 4 2 2 2 2 3 6 3" xfId="26028" xr:uid="{00000000-0005-0000-0000-0000AC650000}"/>
    <cellStyle name="Percent 4 2 2 2 2 3 6 4" xfId="26029" xr:uid="{00000000-0005-0000-0000-0000AD650000}"/>
    <cellStyle name="Percent 4 2 2 2 2 3 6 5" xfId="26030" xr:uid="{00000000-0005-0000-0000-0000AE650000}"/>
    <cellStyle name="Percent 4 2 2 2 2 3 6 6" xfId="26031" xr:uid="{00000000-0005-0000-0000-0000AF650000}"/>
    <cellStyle name="Percent 4 2 2 2 2 3 6 7" xfId="26032" xr:uid="{00000000-0005-0000-0000-0000B0650000}"/>
    <cellStyle name="Percent 4 2 2 2 2 3 7" xfId="26033" xr:uid="{00000000-0005-0000-0000-0000B1650000}"/>
    <cellStyle name="Percent 4 2 2 2 2 3 8" xfId="26034" xr:uid="{00000000-0005-0000-0000-0000B2650000}"/>
    <cellStyle name="Percent 4 2 2 2 2 3 9" xfId="26035" xr:uid="{00000000-0005-0000-0000-0000B3650000}"/>
    <cellStyle name="Percent 4 2 2 2 2 4" xfId="26036" xr:uid="{00000000-0005-0000-0000-0000B4650000}"/>
    <cellStyle name="Percent 4 2 2 2 2 4 10" xfId="26037" xr:uid="{00000000-0005-0000-0000-0000B5650000}"/>
    <cellStyle name="Percent 4 2 2 2 2 4 2" xfId="26038" xr:uid="{00000000-0005-0000-0000-0000B6650000}"/>
    <cellStyle name="Percent 4 2 2 2 2 4 2 2" xfId="26039" xr:uid="{00000000-0005-0000-0000-0000B7650000}"/>
    <cellStyle name="Percent 4 2 2 2 2 4 2 3" xfId="26040" xr:uid="{00000000-0005-0000-0000-0000B8650000}"/>
    <cellStyle name="Percent 4 2 2 2 2 4 2 4" xfId="26041" xr:uid="{00000000-0005-0000-0000-0000B9650000}"/>
    <cellStyle name="Percent 4 2 2 2 2 4 2 5" xfId="26042" xr:uid="{00000000-0005-0000-0000-0000BA650000}"/>
    <cellStyle name="Percent 4 2 2 2 2 4 2 6" xfId="26043" xr:uid="{00000000-0005-0000-0000-0000BB650000}"/>
    <cellStyle name="Percent 4 2 2 2 2 4 2 7" xfId="26044" xr:uid="{00000000-0005-0000-0000-0000BC650000}"/>
    <cellStyle name="Percent 4 2 2 2 2 4 3" xfId="26045" xr:uid="{00000000-0005-0000-0000-0000BD650000}"/>
    <cellStyle name="Percent 4 2 2 2 2 4 3 2" xfId="26046" xr:uid="{00000000-0005-0000-0000-0000BE650000}"/>
    <cellStyle name="Percent 4 2 2 2 2 4 3 3" xfId="26047" xr:uid="{00000000-0005-0000-0000-0000BF650000}"/>
    <cellStyle name="Percent 4 2 2 2 2 4 3 4" xfId="26048" xr:uid="{00000000-0005-0000-0000-0000C0650000}"/>
    <cellStyle name="Percent 4 2 2 2 2 4 3 5" xfId="26049" xr:uid="{00000000-0005-0000-0000-0000C1650000}"/>
    <cellStyle name="Percent 4 2 2 2 2 4 3 6" xfId="26050" xr:uid="{00000000-0005-0000-0000-0000C2650000}"/>
    <cellStyle name="Percent 4 2 2 2 2 4 3 7" xfId="26051" xr:uid="{00000000-0005-0000-0000-0000C3650000}"/>
    <cellStyle name="Percent 4 2 2 2 2 4 4" xfId="26052" xr:uid="{00000000-0005-0000-0000-0000C4650000}"/>
    <cellStyle name="Percent 4 2 2 2 2 4 4 2" xfId="26053" xr:uid="{00000000-0005-0000-0000-0000C5650000}"/>
    <cellStyle name="Percent 4 2 2 2 2 4 4 3" xfId="26054" xr:uid="{00000000-0005-0000-0000-0000C6650000}"/>
    <cellStyle name="Percent 4 2 2 2 2 4 4 4" xfId="26055" xr:uid="{00000000-0005-0000-0000-0000C7650000}"/>
    <cellStyle name="Percent 4 2 2 2 2 4 4 5" xfId="26056" xr:uid="{00000000-0005-0000-0000-0000C8650000}"/>
    <cellStyle name="Percent 4 2 2 2 2 4 4 6" xfId="26057" xr:uid="{00000000-0005-0000-0000-0000C9650000}"/>
    <cellStyle name="Percent 4 2 2 2 2 4 4 7" xfId="26058" xr:uid="{00000000-0005-0000-0000-0000CA650000}"/>
    <cellStyle name="Percent 4 2 2 2 2 4 5" xfId="26059" xr:uid="{00000000-0005-0000-0000-0000CB650000}"/>
    <cellStyle name="Percent 4 2 2 2 2 4 6" xfId="26060" xr:uid="{00000000-0005-0000-0000-0000CC650000}"/>
    <cellStyle name="Percent 4 2 2 2 2 4 7" xfId="26061" xr:uid="{00000000-0005-0000-0000-0000CD650000}"/>
    <cellStyle name="Percent 4 2 2 2 2 4 8" xfId="26062" xr:uid="{00000000-0005-0000-0000-0000CE650000}"/>
    <cellStyle name="Percent 4 2 2 2 2 4 9" xfId="26063" xr:uid="{00000000-0005-0000-0000-0000CF650000}"/>
    <cellStyle name="Percent 4 2 2 2 2 5" xfId="26064" xr:uid="{00000000-0005-0000-0000-0000D0650000}"/>
    <cellStyle name="Percent 4 2 2 2 2 5 2" xfId="26065" xr:uid="{00000000-0005-0000-0000-0000D1650000}"/>
    <cellStyle name="Percent 4 2 2 2 2 5 2 2" xfId="26066" xr:uid="{00000000-0005-0000-0000-0000D2650000}"/>
    <cellStyle name="Percent 4 2 2 2 2 5 2 3" xfId="26067" xr:uid="{00000000-0005-0000-0000-0000D3650000}"/>
    <cellStyle name="Percent 4 2 2 2 2 5 2 4" xfId="26068" xr:uid="{00000000-0005-0000-0000-0000D4650000}"/>
    <cellStyle name="Percent 4 2 2 2 2 5 2 5" xfId="26069" xr:uid="{00000000-0005-0000-0000-0000D5650000}"/>
    <cellStyle name="Percent 4 2 2 2 2 5 2 6" xfId="26070" xr:uid="{00000000-0005-0000-0000-0000D6650000}"/>
    <cellStyle name="Percent 4 2 2 2 2 5 2 7" xfId="26071" xr:uid="{00000000-0005-0000-0000-0000D7650000}"/>
    <cellStyle name="Percent 4 2 2 2 2 5 3" xfId="26072" xr:uid="{00000000-0005-0000-0000-0000D8650000}"/>
    <cellStyle name="Percent 4 2 2 2 2 5 4" xfId="26073" xr:uid="{00000000-0005-0000-0000-0000D9650000}"/>
    <cellStyle name="Percent 4 2 2 2 2 5 5" xfId="26074" xr:uid="{00000000-0005-0000-0000-0000DA650000}"/>
    <cellStyle name="Percent 4 2 2 2 2 5 6" xfId="26075" xr:uid="{00000000-0005-0000-0000-0000DB650000}"/>
    <cellStyle name="Percent 4 2 2 2 2 5 7" xfId="26076" xr:uid="{00000000-0005-0000-0000-0000DC650000}"/>
    <cellStyle name="Percent 4 2 2 2 2 5 8" xfId="26077" xr:uid="{00000000-0005-0000-0000-0000DD650000}"/>
    <cellStyle name="Percent 4 2 2 2 2 6" xfId="26078" xr:uid="{00000000-0005-0000-0000-0000DE650000}"/>
    <cellStyle name="Percent 4 2 2 2 2 6 2" xfId="26079" xr:uid="{00000000-0005-0000-0000-0000DF650000}"/>
    <cellStyle name="Percent 4 2 2 2 2 6 3" xfId="26080" xr:uid="{00000000-0005-0000-0000-0000E0650000}"/>
    <cellStyle name="Percent 4 2 2 2 2 6 4" xfId="26081" xr:uid="{00000000-0005-0000-0000-0000E1650000}"/>
    <cellStyle name="Percent 4 2 2 2 2 6 5" xfId="26082" xr:uid="{00000000-0005-0000-0000-0000E2650000}"/>
    <cellStyle name="Percent 4 2 2 2 2 6 6" xfId="26083" xr:uid="{00000000-0005-0000-0000-0000E3650000}"/>
    <cellStyle name="Percent 4 2 2 2 2 6 7" xfId="26084" xr:uid="{00000000-0005-0000-0000-0000E4650000}"/>
    <cellStyle name="Percent 4 2 2 2 2 7" xfId="26085" xr:uid="{00000000-0005-0000-0000-0000E5650000}"/>
    <cellStyle name="Percent 4 2 2 2 2 7 2" xfId="26086" xr:uid="{00000000-0005-0000-0000-0000E6650000}"/>
    <cellStyle name="Percent 4 2 2 2 2 7 3" xfId="26087" xr:uid="{00000000-0005-0000-0000-0000E7650000}"/>
    <cellStyle name="Percent 4 2 2 2 2 7 4" xfId="26088" xr:uid="{00000000-0005-0000-0000-0000E8650000}"/>
    <cellStyle name="Percent 4 2 2 2 2 7 5" xfId="26089" xr:uid="{00000000-0005-0000-0000-0000E9650000}"/>
    <cellStyle name="Percent 4 2 2 2 2 7 6" xfId="26090" xr:uid="{00000000-0005-0000-0000-0000EA650000}"/>
    <cellStyle name="Percent 4 2 2 2 2 7 7" xfId="26091" xr:uid="{00000000-0005-0000-0000-0000EB650000}"/>
    <cellStyle name="Percent 4 2 2 2 2 8" xfId="26092" xr:uid="{00000000-0005-0000-0000-0000EC650000}"/>
    <cellStyle name="Percent 4 2 2 2 2 8 2" xfId="26093" xr:uid="{00000000-0005-0000-0000-0000ED650000}"/>
    <cellStyle name="Percent 4 2 2 2 2 8 3" xfId="26094" xr:uid="{00000000-0005-0000-0000-0000EE650000}"/>
    <cellStyle name="Percent 4 2 2 2 2 8 4" xfId="26095" xr:uid="{00000000-0005-0000-0000-0000EF650000}"/>
    <cellStyle name="Percent 4 2 2 2 2 8 5" xfId="26096" xr:uid="{00000000-0005-0000-0000-0000F0650000}"/>
    <cellStyle name="Percent 4 2 2 2 2 8 6" xfId="26097" xr:uid="{00000000-0005-0000-0000-0000F1650000}"/>
    <cellStyle name="Percent 4 2 2 2 2 8 7" xfId="26098" xr:uid="{00000000-0005-0000-0000-0000F2650000}"/>
    <cellStyle name="Percent 4 2 2 2 2 9" xfId="26099" xr:uid="{00000000-0005-0000-0000-0000F3650000}"/>
    <cellStyle name="Percent 4 2 2 2 3" xfId="26100" xr:uid="{00000000-0005-0000-0000-0000F4650000}"/>
    <cellStyle name="Percent 4 2 2 2 3 10" xfId="26101" xr:uid="{00000000-0005-0000-0000-0000F5650000}"/>
    <cellStyle name="Percent 4 2 2 2 3 11" xfId="26102" xr:uid="{00000000-0005-0000-0000-0000F6650000}"/>
    <cellStyle name="Percent 4 2 2 2 3 12" xfId="26103" xr:uid="{00000000-0005-0000-0000-0000F7650000}"/>
    <cellStyle name="Percent 4 2 2 2 3 13" xfId="26104" xr:uid="{00000000-0005-0000-0000-0000F8650000}"/>
    <cellStyle name="Percent 4 2 2 2 3 2" xfId="26105" xr:uid="{00000000-0005-0000-0000-0000F9650000}"/>
    <cellStyle name="Percent 4 2 2 2 3 2 10" xfId="26106" xr:uid="{00000000-0005-0000-0000-0000FA650000}"/>
    <cellStyle name="Percent 4 2 2 2 3 2 11" xfId="26107" xr:uid="{00000000-0005-0000-0000-0000FB650000}"/>
    <cellStyle name="Percent 4 2 2 2 3 2 12" xfId="26108" xr:uid="{00000000-0005-0000-0000-0000FC650000}"/>
    <cellStyle name="Percent 4 2 2 2 3 2 2" xfId="26109" xr:uid="{00000000-0005-0000-0000-0000FD650000}"/>
    <cellStyle name="Percent 4 2 2 2 3 2 2 10" xfId="26110" xr:uid="{00000000-0005-0000-0000-0000FE650000}"/>
    <cellStyle name="Percent 4 2 2 2 3 2 2 2" xfId="26111" xr:uid="{00000000-0005-0000-0000-0000FF650000}"/>
    <cellStyle name="Percent 4 2 2 2 3 2 2 2 2" xfId="26112" xr:uid="{00000000-0005-0000-0000-000000660000}"/>
    <cellStyle name="Percent 4 2 2 2 3 2 2 2 3" xfId="26113" xr:uid="{00000000-0005-0000-0000-000001660000}"/>
    <cellStyle name="Percent 4 2 2 2 3 2 2 2 4" xfId="26114" xr:uid="{00000000-0005-0000-0000-000002660000}"/>
    <cellStyle name="Percent 4 2 2 2 3 2 2 2 5" xfId="26115" xr:uid="{00000000-0005-0000-0000-000003660000}"/>
    <cellStyle name="Percent 4 2 2 2 3 2 2 2 6" xfId="26116" xr:uid="{00000000-0005-0000-0000-000004660000}"/>
    <cellStyle name="Percent 4 2 2 2 3 2 2 2 7" xfId="26117" xr:uid="{00000000-0005-0000-0000-000005660000}"/>
    <cellStyle name="Percent 4 2 2 2 3 2 2 3" xfId="26118" xr:uid="{00000000-0005-0000-0000-000006660000}"/>
    <cellStyle name="Percent 4 2 2 2 3 2 2 3 2" xfId="26119" xr:uid="{00000000-0005-0000-0000-000007660000}"/>
    <cellStyle name="Percent 4 2 2 2 3 2 2 3 3" xfId="26120" xr:uid="{00000000-0005-0000-0000-000008660000}"/>
    <cellStyle name="Percent 4 2 2 2 3 2 2 3 4" xfId="26121" xr:uid="{00000000-0005-0000-0000-000009660000}"/>
    <cellStyle name="Percent 4 2 2 2 3 2 2 3 5" xfId="26122" xr:uid="{00000000-0005-0000-0000-00000A660000}"/>
    <cellStyle name="Percent 4 2 2 2 3 2 2 3 6" xfId="26123" xr:uid="{00000000-0005-0000-0000-00000B660000}"/>
    <cellStyle name="Percent 4 2 2 2 3 2 2 3 7" xfId="26124" xr:uid="{00000000-0005-0000-0000-00000C660000}"/>
    <cellStyle name="Percent 4 2 2 2 3 2 2 4" xfId="26125" xr:uid="{00000000-0005-0000-0000-00000D660000}"/>
    <cellStyle name="Percent 4 2 2 2 3 2 2 4 2" xfId="26126" xr:uid="{00000000-0005-0000-0000-00000E660000}"/>
    <cellStyle name="Percent 4 2 2 2 3 2 2 4 3" xfId="26127" xr:uid="{00000000-0005-0000-0000-00000F660000}"/>
    <cellStyle name="Percent 4 2 2 2 3 2 2 4 4" xfId="26128" xr:uid="{00000000-0005-0000-0000-000010660000}"/>
    <cellStyle name="Percent 4 2 2 2 3 2 2 4 5" xfId="26129" xr:uid="{00000000-0005-0000-0000-000011660000}"/>
    <cellStyle name="Percent 4 2 2 2 3 2 2 4 6" xfId="26130" xr:uid="{00000000-0005-0000-0000-000012660000}"/>
    <cellStyle name="Percent 4 2 2 2 3 2 2 4 7" xfId="26131" xr:uid="{00000000-0005-0000-0000-000013660000}"/>
    <cellStyle name="Percent 4 2 2 2 3 2 2 5" xfId="26132" xr:uid="{00000000-0005-0000-0000-000014660000}"/>
    <cellStyle name="Percent 4 2 2 2 3 2 2 6" xfId="26133" xr:uid="{00000000-0005-0000-0000-000015660000}"/>
    <cellStyle name="Percent 4 2 2 2 3 2 2 7" xfId="26134" xr:uid="{00000000-0005-0000-0000-000016660000}"/>
    <cellStyle name="Percent 4 2 2 2 3 2 2 8" xfId="26135" xr:uid="{00000000-0005-0000-0000-000017660000}"/>
    <cellStyle name="Percent 4 2 2 2 3 2 2 9" xfId="26136" xr:uid="{00000000-0005-0000-0000-000018660000}"/>
    <cellStyle name="Percent 4 2 2 2 3 2 3" xfId="26137" xr:uid="{00000000-0005-0000-0000-000019660000}"/>
    <cellStyle name="Percent 4 2 2 2 3 2 3 2" xfId="26138" xr:uid="{00000000-0005-0000-0000-00001A660000}"/>
    <cellStyle name="Percent 4 2 2 2 3 2 3 2 2" xfId="26139" xr:uid="{00000000-0005-0000-0000-00001B660000}"/>
    <cellStyle name="Percent 4 2 2 2 3 2 3 2 3" xfId="26140" xr:uid="{00000000-0005-0000-0000-00001C660000}"/>
    <cellStyle name="Percent 4 2 2 2 3 2 3 2 4" xfId="26141" xr:uid="{00000000-0005-0000-0000-00001D660000}"/>
    <cellStyle name="Percent 4 2 2 2 3 2 3 2 5" xfId="26142" xr:uid="{00000000-0005-0000-0000-00001E660000}"/>
    <cellStyle name="Percent 4 2 2 2 3 2 3 2 6" xfId="26143" xr:uid="{00000000-0005-0000-0000-00001F660000}"/>
    <cellStyle name="Percent 4 2 2 2 3 2 3 2 7" xfId="26144" xr:uid="{00000000-0005-0000-0000-000020660000}"/>
    <cellStyle name="Percent 4 2 2 2 3 2 3 3" xfId="26145" xr:uid="{00000000-0005-0000-0000-000021660000}"/>
    <cellStyle name="Percent 4 2 2 2 3 2 3 4" xfId="26146" xr:uid="{00000000-0005-0000-0000-000022660000}"/>
    <cellStyle name="Percent 4 2 2 2 3 2 3 5" xfId="26147" xr:uid="{00000000-0005-0000-0000-000023660000}"/>
    <cellStyle name="Percent 4 2 2 2 3 2 3 6" xfId="26148" xr:uid="{00000000-0005-0000-0000-000024660000}"/>
    <cellStyle name="Percent 4 2 2 2 3 2 3 7" xfId="26149" xr:uid="{00000000-0005-0000-0000-000025660000}"/>
    <cellStyle name="Percent 4 2 2 2 3 2 3 8" xfId="26150" xr:uid="{00000000-0005-0000-0000-000026660000}"/>
    <cellStyle name="Percent 4 2 2 2 3 2 4" xfId="26151" xr:uid="{00000000-0005-0000-0000-000027660000}"/>
    <cellStyle name="Percent 4 2 2 2 3 2 4 2" xfId="26152" xr:uid="{00000000-0005-0000-0000-000028660000}"/>
    <cellStyle name="Percent 4 2 2 2 3 2 4 3" xfId="26153" xr:uid="{00000000-0005-0000-0000-000029660000}"/>
    <cellStyle name="Percent 4 2 2 2 3 2 4 4" xfId="26154" xr:uid="{00000000-0005-0000-0000-00002A660000}"/>
    <cellStyle name="Percent 4 2 2 2 3 2 4 5" xfId="26155" xr:uid="{00000000-0005-0000-0000-00002B660000}"/>
    <cellStyle name="Percent 4 2 2 2 3 2 4 6" xfId="26156" xr:uid="{00000000-0005-0000-0000-00002C660000}"/>
    <cellStyle name="Percent 4 2 2 2 3 2 4 7" xfId="26157" xr:uid="{00000000-0005-0000-0000-00002D660000}"/>
    <cellStyle name="Percent 4 2 2 2 3 2 5" xfId="26158" xr:uid="{00000000-0005-0000-0000-00002E660000}"/>
    <cellStyle name="Percent 4 2 2 2 3 2 5 2" xfId="26159" xr:uid="{00000000-0005-0000-0000-00002F660000}"/>
    <cellStyle name="Percent 4 2 2 2 3 2 5 3" xfId="26160" xr:uid="{00000000-0005-0000-0000-000030660000}"/>
    <cellStyle name="Percent 4 2 2 2 3 2 5 4" xfId="26161" xr:uid="{00000000-0005-0000-0000-000031660000}"/>
    <cellStyle name="Percent 4 2 2 2 3 2 5 5" xfId="26162" xr:uid="{00000000-0005-0000-0000-000032660000}"/>
    <cellStyle name="Percent 4 2 2 2 3 2 5 6" xfId="26163" xr:uid="{00000000-0005-0000-0000-000033660000}"/>
    <cellStyle name="Percent 4 2 2 2 3 2 5 7" xfId="26164" xr:uid="{00000000-0005-0000-0000-000034660000}"/>
    <cellStyle name="Percent 4 2 2 2 3 2 6" xfId="26165" xr:uid="{00000000-0005-0000-0000-000035660000}"/>
    <cellStyle name="Percent 4 2 2 2 3 2 6 2" xfId="26166" xr:uid="{00000000-0005-0000-0000-000036660000}"/>
    <cellStyle name="Percent 4 2 2 2 3 2 6 3" xfId="26167" xr:uid="{00000000-0005-0000-0000-000037660000}"/>
    <cellStyle name="Percent 4 2 2 2 3 2 6 4" xfId="26168" xr:uid="{00000000-0005-0000-0000-000038660000}"/>
    <cellStyle name="Percent 4 2 2 2 3 2 6 5" xfId="26169" xr:uid="{00000000-0005-0000-0000-000039660000}"/>
    <cellStyle name="Percent 4 2 2 2 3 2 6 6" xfId="26170" xr:uid="{00000000-0005-0000-0000-00003A660000}"/>
    <cellStyle name="Percent 4 2 2 2 3 2 6 7" xfId="26171" xr:uid="{00000000-0005-0000-0000-00003B660000}"/>
    <cellStyle name="Percent 4 2 2 2 3 2 7" xfId="26172" xr:uid="{00000000-0005-0000-0000-00003C660000}"/>
    <cellStyle name="Percent 4 2 2 2 3 2 8" xfId="26173" xr:uid="{00000000-0005-0000-0000-00003D660000}"/>
    <cellStyle name="Percent 4 2 2 2 3 2 9" xfId="26174" xr:uid="{00000000-0005-0000-0000-00003E660000}"/>
    <cellStyle name="Percent 4 2 2 2 3 3" xfId="26175" xr:uid="{00000000-0005-0000-0000-00003F660000}"/>
    <cellStyle name="Percent 4 2 2 2 3 3 10" xfId="26176" xr:uid="{00000000-0005-0000-0000-000040660000}"/>
    <cellStyle name="Percent 4 2 2 2 3 3 2" xfId="26177" xr:uid="{00000000-0005-0000-0000-000041660000}"/>
    <cellStyle name="Percent 4 2 2 2 3 3 2 2" xfId="26178" xr:uid="{00000000-0005-0000-0000-000042660000}"/>
    <cellStyle name="Percent 4 2 2 2 3 3 2 3" xfId="26179" xr:uid="{00000000-0005-0000-0000-000043660000}"/>
    <cellStyle name="Percent 4 2 2 2 3 3 2 4" xfId="26180" xr:uid="{00000000-0005-0000-0000-000044660000}"/>
    <cellStyle name="Percent 4 2 2 2 3 3 2 5" xfId="26181" xr:uid="{00000000-0005-0000-0000-000045660000}"/>
    <cellStyle name="Percent 4 2 2 2 3 3 2 6" xfId="26182" xr:uid="{00000000-0005-0000-0000-000046660000}"/>
    <cellStyle name="Percent 4 2 2 2 3 3 2 7" xfId="26183" xr:uid="{00000000-0005-0000-0000-000047660000}"/>
    <cellStyle name="Percent 4 2 2 2 3 3 3" xfId="26184" xr:uid="{00000000-0005-0000-0000-000048660000}"/>
    <cellStyle name="Percent 4 2 2 2 3 3 3 2" xfId="26185" xr:uid="{00000000-0005-0000-0000-000049660000}"/>
    <cellStyle name="Percent 4 2 2 2 3 3 3 3" xfId="26186" xr:uid="{00000000-0005-0000-0000-00004A660000}"/>
    <cellStyle name="Percent 4 2 2 2 3 3 3 4" xfId="26187" xr:uid="{00000000-0005-0000-0000-00004B660000}"/>
    <cellStyle name="Percent 4 2 2 2 3 3 3 5" xfId="26188" xr:uid="{00000000-0005-0000-0000-00004C660000}"/>
    <cellStyle name="Percent 4 2 2 2 3 3 3 6" xfId="26189" xr:uid="{00000000-0005-0000-0000-00004D660000}"/>
    <cellStyle name="Percent 4 2 2 2 3 3 3 7" xfId="26190" xr:uid="{00000000-0005-0000-0000-00004E660000}"/>
    <cellStyle name="Percent 4 2 2 2 3 3 4" xfId="26191" xr:uid="{00000000-0005-0000-0000-00004F660000}"/>
    <cellStyle name="Percent 4 2 2 2 3 3 4 2" xfId="26192" xr:uid="{00000000-0005-0000-0000-000050660000}"/>
    <cellStyle name="Percent 4 2 2 2 3 3 4 3" xfId="26193" xr:uid="{00000000-0005-0000-0000-000051660000}"/>
    <cellStyle name="Percent 4 2 2 2 3 3 4 4" xfId="26194" xr:uid="{00000000-0005-0000-0000-000052660000}"/>
    <cellStyle name="Percent 4 2 2 2 3 3 4 5" xfId="26195" xr:uid="{00000000-0005-0000-0000-000053660000}"/>
    <cellStyle name="Percent 4 2 2 2 3 3 4 6" xfId="26196" xr:uid="{00000000-0005-0000-0000-000054660000}"/>
    <cellStyle name="Percent 4 2 2 2 3 3 4 7" xfId="26197" xr:uid="{00000000-0005-0000-0000-000055660000}"/>
    <cellStyle name="Percent 4 2 2 2 3 3 5" xfId="26198" xr:uid="{00000000-0005-0000-0000-000056660000}"/>
    <cellStyle name="Percent 4 2 2 2 3 3 6" xfId="26199" xr:uid="{00000000-0005-0000-0000-000057660000}"/>
    <cellStyle name="Percent 4 2 2 2 3 3 7" xfId="26200" xr:uid="{00000000-0005-0000-0000-000058660000}"/>
    <cellStyle name="Percent 4 2 2 2 3 3 8" xfId="26201" xr:uid="{00000000-0005-0000-0000-000059660000}"/>
    <cellStyle name="Percent 4 2 2 2 3 3 9" xfId="26202" xr:uid="{00000000-0005-0000-0000-00005A660000}"/>
    <cellStyle name="Percent 4 2 2 2 3 4" xfId="26203" xr:uid="{00000000-0005-0000-0000-00005B660000}"/>
    <cellStyle name="Percent 4 2 2 2 3 4 2" xfId="26204" xr:uid="{00000000-0005-0000-0000-00005C660000}"/>
    <cellStyle name="Percent 4 2 2 2 3 4 2 2" xfId="26205" xr:uid="{00000000-0005-0000-0000-00005D660000}"/>
    <cellStyle name="Percent 4 2 2 2 3 4 2 3" xfId="26206" xr:uid="{00000000-0005-0000-0000-00005E660000}"/>
    <cellStyle name="Percent 4 2 2 2 3 4 2 4" xfId="26207" xr:uid="{00000000-0005-0000-0000-00005F660000}"/>
    <cellStyle name="Percent 4 2 2 2 3 4 2 5" xfId="26208" xr:uid="{00000000-0005-0000-0000-000060660000}"/>
    <cellStyle name="Percent 4 2 2 2 3 4 2 6" xfId="26209" xr:uid="{00000000-0005-0000-0000-000061660000}"/>
    <cellStyle name="Percent 4 2 2 2 3 4 2 7" xfId="26210" xr:uid="{00000000-0005-0000-0000-000062660000}"/>
    <cellStyle name="Percent 4 2 2 2 3 4 3" xfId="26211" xr:uid="{00000000-0005-0000-0000-000063660000}"/>
    <cellStyle name="Percent 4 2 2 2 3 4 4" xfId="26212" xr:uid="{00000000-0005-0000-0000-000064660000}"/>
    <cellStyle name="Percent 4 2 2 2 3 4 5" xfId="26213" xr:uid="{00000000-0005-0000-0000-000065660000}"/>
    <cellStyle name="Percent 4 2 2 2 3 4 6" xfId="26214" xr:uid="{00000000-0005-0000-0000-000066660000}"/>
    <cellStyle name="Percent 4 2 2 2 3 4 7" xfId="26215" xr:uid="{00000000-0005-0000-0000-000067660000}"/>
    <cellStyle name="Percent 4 2 2 2 3 4 8" xfId="26216" xr:uid="{00000000-0005-0000-0000-000068660000}"/>
    <cellStyle name="Percent 4 2 2 2 3 5" xfId="26217" xr:uid="{00000000-0005-0000-0000-000069660000}"/>
    <cellStyle name="Percent 4 2 2 2 3 5 2" xfId="26218" xr:uid="{00000000-0005-0000-0000-00006A660000}"/>
    <cellStyle name="Percent 4 2 2 2 3 5 3" xfId="26219" xr:uid="{00000000-0005-0000-0000-00006B660000}"/>
    <cellStyle name="Percent 4 2 2 2 3 5 4" xfId="26220" xr:uid="{00000000-0005-0000-0000-00006C660000}"/>
    <cellStyle name="Percent 4 2 2 2 3 5 5" xfId="26221" xr:uid="{00000000-0005-0000-0000-00006D660000}"/>
    <cellStyle name="Percent 4 2 2 2 3 5 6" xfId="26222" xr:uid="{00000000-0005-0000-0000-00006E660000}"/>
    <cellStyle name="Percent 4 2 2 2 3 5 7" xfId="26223" xr:uid="{00000000-0005-0000-0000-00006F660000}"/>
    <cellStyle name="Percent 4 2 2 2 3 6" xfId="26224" xr:uid="{00000000-0005-0000-0000-000070660000}"/>
    <cellStyle name="Percent 4 2 2 2 3 6 2" xfId="26225" xr:uid="{00000000-0005-0000-0000-000071660000}"/>
    <cellStyle name="Percent 4 2 2 2 3 6 3" xfId="26226" xr:uid="{00000000-0005-0000-0000-000072660000}"/>
    <cellStyle name="Percent 4 2 2 2 3 6 4" xfId="26227" xr:uid="{00000000-0005-0000-0000-000073660000}"/>
    <cellStyle name="Percent 4 2 2 2 3 6 5" xfId="26228" xr:uid="{00000000-0005-0000-0000-000074660000}"/>
    <cellStyle name="Percent 4 2 2 2 3 6 6" xfId="26229" xr:uid="{00000000-0005-0000-0000-000075660000}"/>
    <cellStyle name="Percent 4 2 2 2 3 6 7" xfId="26230" xr:uid="{00000000-0005-0000-0000-000076660000}"/>
    <cellStyle name="Percent 4 2 2 2 3 7" xfId="26231" xr:uid="{00000000-0005-0000-0000-000077660000}"/>
    <cellStyle name="Percent 4 2 2 2 3 7 2" xfId="26232" xr:uid="{00000000-0005-0000-0000-000078660000}"/>
    <cellStyle name="Percent 4 2 2 2 3 7 3" xfId="26233" xr:uid="{00000000-0005-0000-0000-000079660000}"/>
    <cellStyle name="Percent 4 2 2 2 3 7 4" xfId="26234" xr:uid="{00000000-0005-0000-0000-00007A660000}"/>
    <cellStyle name="Percent 4 2 2 2 3 7 5" xfId="26235" xr:uid="{00000000-0005-0000-0000-00007B660000}"/>
    <cellStyle name="Percent 4 2 2 2 3 7 6" xfId="26236" xr:uid="{00000000-0005-0000-0000-00007C660000}"/>
    <cellStyle name="Percent 4 2 2 2 3 7 7" xfId="26237" xr:uid="{00000000-0005-0000-0000-00007D660000}"/>
    <cellStyle name="Percent 4 2 2 2 3 8" xfId="26238" xr:uid="{00000000-0005-0000-0000-00007E660000}"/>
    <cellStyle name="Percent 4 2 2 2 3 9" xfId="26239" xr:uid="{00000000-0005-0000-0000-00007F660000}"/>
    <cellStyle name="Percent 4 2 2 2 4" xfId="26240" xr:uid="{00000000-0005-0000-0000-000080660000}"/>
    <cellStyle name="Percent 4 2 2 2 4 10" xfId="26241" xr:uid="{00000000-0005-0000-0000-000081660000}"/>
    <cellStyle name="Percent 4 2 2 2 4 11" xfId="26242" xr:uid="{00000000-0005-0000-0000-000082660000}"/>
    <cellStyle name="Percent 4 2 2 2 4 12" xfId="26243" xr:uid="{00000000-0005-0000-0000-000083660000}"/>
    <cellStyle name="Percent 4 2 2 2 4 2" xfId="26244" xr:uid="{00000000-0005-0000-0000-000084660000}"/>
    <cellStyle name="Percent 4 2 2 2 4 2 10" xfId="26245" xr:uid="{00000000-0005-0000-0000-000085660000}"/>
    <cellStyle name="Percent 4 2 2 2 4 2 2" xfId="26246" xr:uid="{00000000-0005-0000-0000-000086660000}"/>
    <cellStyle name="Percent 4 2 2 2 4 2 2 2" xfId="26247" xr:uid="{00000000-0005-0000-0000-000087660000}"/>
    <cellStyle name="Percent 4 2 2 2 4 2 2 3" xfId="26248" xr:uid="{00000000-0005-0000-0000-000088660000}"/>
    <cellStyle name="Percent 4 2 2 2 4 2 2 4" xfId="26249" xr:uid="{00000000-0005-0000-0000-000089660000}"/>
    <cellStyle name="Percent 4 2 2 2 4 2 2 5" xfId="26250" xr:uid="{00000000-0005-0000-0000-00008A660000}"/>
    <cellStyle name="Percent 4 2 2 2 4 2 2 6" xfId="26251" xr:uid="{00000000-0005-0000-0000-00008B660000}"/>
    <cellStyle name="Percent 4 2 2 2 4 2 2 7" xfId="26252" xr:uid="{00000000-0005-0000-0000-00008C660000}"/>
    <cellStyle name="Percent 4 2 2 2 4 2 3" xfId="26253" xr:uid="{00000000-0005-0000-0000-00008D660000}"/>
    <cellStyle name="Percent 4 2 2 2 4 2 3 2" xfId="26254" xr:uid="{00000000-0005-0000-0000-00008E660000}"/>
    <cellStyle name="Percent 4 2 2 2 4 2 3 3" xfId="26255" xr:uid="{00000000-0005-0000-0000-00008F660000}"/>
    <cellStyle name="Percent 4 2 2 2 4 2 3 4" xfId="26256" xr:uid="{00000000-0005-0000-0000-000090660000}"/>
    <cellStyle name="Percent 4 2 2 2 4 2 3 5" xfId="26257" xr:uid="{00000000-0005-0000-0000-000091660000}"/>
    <cellStyle name="Percent 4 2 2 2 4 2 3 6" xfId="26258" xr:uid="{00000000-0005-0000-0000-000092660000}"/>
    <cellStyle name="Percent 4 2 2 2 4 2 3 7" xfId="26259" xr:uid="{00000000-0005-0000-0000-000093660000}"/>
    <cellStyle name="Percent 4 2 2 2 4 2 4" xfId="26260" xr:uid="{00000000-0005-0000-0000-000094660000}"/>
    <cellStyle name="Percent 4 2 2 2 4 2 4 2" xfId="26261" xr:uid="{00000000-0005-0000-0000-000095660000}"/>
    <cellStyle name="Percent 4 2 2 2 4 2 4 3" xfId="26262" xr:uid="{00000000-0005-0000-0000-000096660000}"/>
    <cellStyle name="Percent 4 2 2 2 4 2 4 4" xfId="26263" xr:uid="{00000000-0005-0000-0000-000097660000}"/>
    <cellStyle name="Percent 4 2 2 2 4 2 4 5" xfId="26264" xr:uid="{00000000-0005-0000-0000-000098660000}"/>
    <cellStyle name="Percent 4 2 2 2 4 2 4 6" xfId="26265" xr:uid="{00000000-0005-0000-0000-000099660000}"/>
    <cellStyle name="Percent 4 2 2 2 4 2 4 7" xfId="26266" xr:uid="{00000000-0005-0000-0000-00009A660000}"/>
    <cellStyle name="Percent 4 2 2 2 4 2 5" xfId="26267" xr:uid="{00000000-0005-0000-0000-00009B660000}"/>
    <cellStyle name="Percent 4 2 2 2 4 2 6" xfId="26268" xr:uid="{00000000-0005-0000-0000-00009C660000}"/>
    <cellStyle name="Percent 4 2 2 2 4 2 7" xfId="26269" xr:uid="{00000000-0005-0000-0000-00009D660000}"/>
    <cellStyle name="Percent 4 2 2 2 4 2 8" xfId="26270" xr:uid="{00000000-0005-0000-0000-00009E660000}"/>
    <cellStyle name="Percent 4 2 2 2 4 2 9" xfId="26271" xr:uid="{00000000-0005-0000-0000-00009F660000}"/>
    <cellStyle name="Percent 4 2 2 2 4 3" xfId="26272" xr:uid="{00000000-0005-0000-0000-0000A0660000}"/>
    <cellStyle name="Percent 4 2 2 2 4 3 2" xfId="26273" xr:uid="{00000000-0005-0000-0000-0000A1660000}"/>
    <cellStyle name="Percent 4 2 2 2 4 3 2 2" xfId="26274" xr:uid="{00000000-0005-0000-0000-0000A2660000}"/>
    <cellStyle name="Percent 4 2 2 2 4 3 2 3" xfId="26275" xr:uid="{00000000-0005-0000-0000-0000A3660000}"/>
    <cellStyle name="Percent 4 2 2 2 4 3 2 4" xfId="26276" xr:uid="{00000000-0005-0000-0000-0000A4660000}"/>
    <cellStyle name="Percent 4 2 2 2 4 3 2 5" xfId="26277" xr:uid="{00000000-0005-0000-0000-0000A5660000}"/>
    <cellStyle name="Percent 4 2 2 2 4 3 2 6" xfId="26278" xr:uid="{00000000-0005-0000-0000-0000A6660000}"/>
    <cellStyle name="Percent 4 2 2 2 4 3 2 7" xfId="26279" xr:uid="{00000000-0005-0000-0000-0000A7660000}"/>
    <cellStyle name="Percent 4 2 2 2 4 3 3" xfId="26280" xr:uid="{00000000-0005-0000-0000-0000A8660000}"/>
    <cellStyle name="Percent 4 2 2 2 4 3 4" xfId="26281" xr:uid="{00000000-0005-0000-0000-0000A9660000}"/>
    <cellStyle name="Percent 4 2 2 2 4 3 5" xfId="26282" xr:uid="{00000000-0005-0000-0000-0000AA660000}"/>
    <cellStyle name="Percent 4 2 2 2 4 3 6" xfId="26283" xr:uid="{00000000-0005-0000-0000-0000AB660000}"/>
    <cellStyle name="Percent 4 2 2 2 4 3 7" xfId="26284" xr:uid="{00000000-0005-0000-0000-0000AC660000}"/>
    <cellStyle name="Percent 4 2 2 2 4 3 8" xfId="26285" xr:uid="{00000000-0005-0000-0000-0000AD660000}"/>
    <cellStyle name="Percent 4 2 2 2 4 4" xfId="26286" xr:uid="{00000000-0005-0000-0000-0000AE660000}"/>
    <cellStyle name="Percent 4 2 2 2 4 4 2" xfId="26287" xr:uid="{00000000-0005-0000-0000-0000AF660000}"/>
    <cellStyle name="Percent 4 2 2 2 4 4 3" xfId="26288" xr:uid="{00000000-0005-0000-0000-0000B0660000}"/>
    <cellStyle name="Percent 4 2 2 2 4 4 4" xfId="26289" xr:uid="{00000000-0005-0000-0000-0000B1660000}"/>
    <cellStyle name="Percent 4 2 2 2 4 4 5" xfId="26290" xr:uid="{00000000-0005-0000-0000-0000B2660000}"/>
    <cellStyle name="Percent 4 2 2 2 4 4 6" xfId="26291" xr:uid="{00000000-0005-0000-0000-0000B3660000}"/>
    <cellStyle name="Percent 4 2 2 2 4 4 7" xfId="26292" xr:uid="{00000000-0005-0000-0000-0000B4660000}"/>
    <cellStyle name="Percent 4 2 2 2 4 5" xfId="26293" xr:uid="{00000000-0005-0000-0000-0000B5660000}"/>
    <cellStyle name="Percent 4 2 2 2 4 5 2" xfId="26294" xr:uid="{00000000-0005-0000-0000-0000B6660000}"/>
    <cellStyle name="Percent 4 2 2 2 4 5 3" xfId="26295" xr:uid="{00000000-0005-0000-0000-0000B7660000}"/>
    <cellStyle name="Percent 4 2 2 2 4 5 4" xfId="26296" xr:uid="{00000000-0005-0000-0000-0000B8660000}"/>
    <cellStyle name="Percent 4 2 2 2 4 5 5" xfId="26297" xr:uid="{00000000-0005-0000-0000-0000B9660000}"/>
    <cellStyle name="Percent 4 2 2 2 4 5 6" xfId="26298" xr:uid="{00000000-0005-0000-0000-0000BA660000}"/>
    <cellStyle name="Percent 4 2 2 2 4 5 7" xfId="26299" xr:uid="{00000000-0005-0000-0000-0000BB660000}"/>
    <cellStyle name="Percent 4 2 2 2 4 6" xfId="26300" xr:uid="{00000000-0005-0000-0000-0000BC660000}"/>
    <cellStyle name="Percent 4 2 2 2 4 6 2" xfId="26301" xr:uid="{00000000-0005-0000-0000-0000BD660000}"/>
    <cellStyle name="Percent 4 2 2 2 4 6 3" xfId="26302" xr:uid="{00000000-0005-0000-0000-0000BE660000}"/>
    <cellStyle name="Percent 4 2 2 2 4 6 4" xfId="26303" xr:uid="{00000000-0005-0000-0000-0000BF660000}"/>
    <cellStyle name="Percent 4 2 2 2 4 6 5" xfId="26304" xr:uid="{00000000-0005-0000-0000-0000C0660000}"/>
    <cellStyle name="Percent 4 2 2 2 4 6 6" xfId="26305" xr:uid="{00000000-0005-0000-0000-0000C1660000}"/>
    <cellStyle name="Percent 4 2 2 2 4 6 7" xfId="26306" xr:uid="{00000000-0005-0000-0000-0000C2660000}"/>
    <cellStyle name="Percent 4 2 2 2 4 7" xfId="26307" xr:uid="{00000000-0005-0000-0000-0000C3660000}"/>
    <cellStyle name="Percent 4 2 2 2 4 8" xfId="26308" xr:uid="{00000000-0005-0000-0000-0000C4660000}"/>
    <cellStyle name="Percent 4 2 2 2 4 9" xfId="26309" xr:uid="{00000000-0005-0000-0000-0000C5660000}"/>
    <cellStyle name="Percent 4 2 2 2 5" xfId="26310" xr:uid="{00000000-0005-0000-0000-0000C6660000}"/>
    <cellStyle name="Percent 4 2 2 2 5 10" xfId="26311" xr:uid="{00000000-0005-0000-0000-0000C7660000}"/>
    <cellStyle name="Percent 4 2 2 2 5 2" xfId="26312" xr:uid="{00000000-0005-0000-0000-0000C8660000}"/>
    <cellStyle name="Percent 4 2 2 2 5 2 2" xfId="26313" xr:uid="{00000000-0005-0000-0000-0000C9660000}"/>
    <cellStyle name="Percent 4 2 2 2 5 2 3" xfId="26314" xr:uid="{00000000-0005-0000-0000-0000CA660000}"/>
    <cellStyle name="Percent 4 2 2 2 5 2 4" xfId="26315" xr:uid="{00000000-0005-0000-0000-0000CB660000}"/>
    <cellStyle name="Percent 4 2 2 2 5 2 5" xfId="26316" xr:uid="{00000000-0005-0000-0000-0000CC660000}"/>
    <cellStyle name="Percent 4 2 2 2 5 2 6" xfId="26317" xr:uid="{00000000-0005-0000-0000-0000CD660000}"/>
    <cellStyle name="Percent 4 2 2 2 5 2 7" xfId="26318" xr:uid="{00000000-0005-0000-0000-0000CE660000}"/>
    <cellStyle name="Percent 4 2 2 2 5 3" xfId="26319" xr:uid="{00000000-0005-0000-0000-0000CF660000}"/>
    <cellStyle name="Percent 4 2 2 2 5 3 2" xfId="26320" xr:uid="{00000000-0005-0000-0000-0000D0660000}"/>
    <cellStyle name="Percent 4 2 2 2 5 3 3" xfId="26321" xr:uid="{00000000-0005-0000-0000-0000D1660000}"/>
    <cellStyle name="Percent 4 2 2 2 5 3 4" xfId="26322" xr:uid="{00000000-0005-0000-0000-0000D2660000}"/>
    <cellStyle name="Percent 4 2 2 2 5 3 5" xfId="26323" xr:uid="{00000000-0005-0000-0000-0000D3660000}"/>
    <cellStyle name="Percent 4 2 2 2 5 3 6" xfId="26324" xr:uid="{00000000-0005-0000-0000-0000D4660000}"/>
    <cellStyle name="Percent 4 2 2 2 5 3 7" xfId="26325" xr:uid="{00000000-0005-0000-0000-0000D5660000}"/>
    <cellStyle name="Percent 4 2 2 2 5 4" xfId="26326" xr:uid="{00000000-0005-0000-0000-0000D6660000}"/>
    <cellStyle name="Percent 4 2 2 2 5 4 2" xfId="26327" xr:uid="{00000000-0005-0000-0000-0000D7660000}"/>
    <cellStyle name="Percent 4 2 2 2 5 4 3" xfId="26328" xr:uid="{00000000-0005-0000-0000-0000D8660000}"/>
    <cellStyle name="Percent 4 2 2 2 5 4 4" xfId="26329" xr:uid="{00000000-0005-0000-0000-0000D9660000}"/>
    <cellStyle name="Percent 4 2 2 2 5 4 5" xfId="26330" xr:uid="{00000000-0005-0000-0000-0000DA660000}"/>
    <cellStyle name="Percent 4 2 2 2 5 4 6" xfId="26331" xr:uid="{00000000-0005-0000-0000-0000DB660000}"/>
    <cellStyle name="Percent 4 2 2 2 5 4 7" xfId="26332" xr:uid="{00000000-0005-0000-0000-0000DC660000}"/>
    <cellStyle name="Percent 4 2 2 2 5 5" xfId="26333" xr:uid="{00000000-0005-0000-0000-0000DD660000}"/>
    <cellStyle name="Percent 4 2 2 2 5 6" xfId="26334" xr:uid="{00000000-0005-0000-0000-0000DE660000}"/>
    <cellStyle name="Percent 4 2 2 2 5 7" xfId="26335" xr:uid="{00000000-0005-0000-0000-0000DF660000}"/>
    <cellStyle name="Percent 4 2 2 2 5 8" xfId="26336" xr:uid="{00000000-0005-0000-0000-0000E0660000}"/>
    <cellStyle name="Percent 4 2 2 2 5 9" xfId="26337" xr:uid="{00000000-0005-0000-0000-0000E1660000}"/>
    <cellStyle name="Percent 4 2 2 2 6" xfId="26338" xr:uid="{00000000-0005-0000-0000-0000E2660000}"/>
    <cellStyle name="Percent 4 2 2 2 6 2" xfId="26339" xr:uid="{00000000-0005-0000-0000-0000E3660000}"/>
    <cellStyle name="Percent 4 2 2 2 6 2 2" xfId="26340" xr:uid="{00000000-0005-0000-0000-0000E4660000}"/>
    <cellStyle name="Percent 4 2 2 2 6 2 3" xfId="26341" xr:uid="{00000000-0005-0000-0000-0000E5660000}"/>
    <cellStyle name="Percent 4 2 2 2 6 2 4" xfId="26342" xr:uid="{00000000-0005-0000-0000-0000E6660000}"/>
    <cellStyle name="Percent 4 2 2 2 6 2 5" xfId="26343" xr:uid="{00000000-0005-0000-0000-0000E7660000}"/>
    <cellStyle name="Percent 4 2 2 2 6 2 6" xfId="26344" xr:uid="{00000000-0005-0000-0000-0000E8660000}"/>
    <cellStyle name="Percent 4 2 2 2 6 2 7" xfId="26345" xr:uid="{00000000-0005-0000-0000-0000E9660000}"/>
    <cellStyle name="Percent 4 2 2 2 6 3" xfId="26346" xr:uid="{00000000-0005-0000-0000-0000EA660000}"/>
    <cellStyle name="Percent 4 2 2 2 6 4" xfId="26347" xr:uid="{00000000-0005-0000-0000-0000EB660000}"/>
    <cellStyle name="Percent 4 2 2 2 6 5" xfId="26348" xr:uid="{00000000-0005-0000-0000-0000EC660000}"/>
    <cellStyle name="Percent 4 2 2 2 6 6" xfId="26349" xr:uid="{00000000-0005-0000-0000-0000ED660000}"/>
    <cellStyle name="Percent 4 2 2 2 6 7" xfId="26350" xr:uid="{00000000-0005-0000-0000-0000EE660000}"/>
    <cellStyle name="Percent 4 2 2 2 6 8" xfId="26351" xr:uid="{00000000-0005-0000-0000-0000EF660000}"/>
    <cellStyle name="Percent 4 2 2 2 7" xfId="26352" xr:uid="{00000000-0005-0000-0000-0000F0660000}"/>
    <cellStyle name="Percent 4 2 2 2 7 2" xfId="26353" xr:uid="{00000000-0005-0000-0000-0000F1660000}"/>
    <cellStyle name="Percent 4 2 2 2 7 3" xfId="26354" xr:uid="{00000000-0005-0000-0000-0000F2660000}"/>
    <cellStyle name="Percent 4 2 2 2 7 4" xfId="26355" xr:uid="{00000000-0005-0000-0000-0000F3660000}"/>
    <cellStyle name="Percent 4 2 2 2 7 5" xfId="26356" xr:uid="{00000000-0005-0000-0000-0000F4660000}"/>
    <cellStyle name="Percent 4 2 2 2 7 6" xfId="26357" xr:uid="{00000000-0005-0000-0000-0000F5660000}"/>
    <cellStyle name="Percent 4 2 2 2 7 7" xfId="26358" xr:uid="{00000000-0005-0000-0000-0000F6660000}"/>
    <cellStyle name="Percent 4 2 2 2 8" xfId="26359" xr:uid="{00000000-0005-0000-0000-0000F7660000}"/>
    <cellStyle name="Percent 4 2 2 2 8 2" xfId="26360" xr:uid="{00000000-0005-0000-0000-0000F8660000}"/>
    <cellStyle name="Percent 4 2 2 2 8 3" xfId="26361" xr:uid="{00000000-0005-0000-0000-0000F9660000}"/>
    <cellStyle name="Percent 4 2 2 2 8 4" xfId="26362" xr:uid="{00000000-0005-0000-0000-0000FA660000}"/>
    <cellStyle name="Percent 4 2 2 2 8 5" xfId="26363" xr:uid="{00000000-0005-0000-0000-0000FB660000}"/>
    <cellStyle name="Percent 4 2 2 2 8 6" xfId="26364" xr:uid="{00000000-0005-0000-0000-0000FC660000}"/>
    <cellStyle name="Percent 4 2 2 2 8 7" xfId="26365" xr:uid="{00000000-0005-0000-0000-0000FD660000}"/>
    <cellStyle name="Percent 4 2 2 2 9" xfId="26366" xr:uid="{00000000-0005-0000-0000-0000FE660000}"/>
    <cellStyle name="Percent 4 2 2 2 9 2" xfId="26367" xr:uid="{00000000-0005-0000-0000-0000FF660000}"/>
    <cellStyle name="Percent 4 2 2 2 9 3" xfId="26368" xr:uid="{00000000-0005-0000-0000-000000670000}"/>
    <cellStyle name="Percent 4 2 2 2 9 4" xfId="26369" xr:uid="{00000000-0005-0000-0000-000001670000}"/>
    <cellStyle name="Percent 4 2 2 2 9 5" xfId="26370" xr:uid="{00000000-0005-0000-0000-000002670000}"/>
    <cellStyle name="Percent 4 2 2 2 9 6" xfId="26371" xr:uid="{00000000-0005-0000-0000-000003670000}"/>
    <cellStyle name="Percent 4 2 2 2 9 7" xfId="26372" xr:uid="{00000000-0005-0000-0000-000004670000}"/>
    <cellStyle name="Percent 4 2 2 3" xfId="26373" xr:uid="{00000000-0005-0000-0000-000005670000}"/>
    <cellStyle name="Percent 4 2 2 3 2" xfId="26374" xr:uid="{00000000-0005-0000-0000-000006670000}"/>
    <cellStyle name="Percent 4 2 2 3 2 2" xfId="26375" xr:uid="{00000000-0005-0000-0000-000007670000}"/>
    <cellStyle name="Percent 4 2 2 3 2 3" xfId="26376" xr:uid="{00000000-0005-0000-0000-000008670000}"/>
    <cellStyle name="Percent 4 2 2 3 2 4" xfId="26377" xr:uid="{00000000-0005-0000-0000-000009670000}"/>
    <cellStyle name="Percent 4 2 2 3 2 5" xfId="26378" xr:uid="{00000000-0005-0000-0000-00000A670000}"/>
    <cellStyle name="Percent 4 2 2 3 2 6" xfId="26379" xr:uid="{00000000-0005-0000-0000-00000B670000}"/>
    <cellStyle name="Percent 4 2 2 3 2 7" xfId="26380" xr:uid="{00000000-0005-0000-0000-00000C670000}"/>
    <cellStyle name="Percent 4 2 2 3 3" xfId="26381" xr:uid="{00000000-0005-0000-0000-00000D670000}"/>
    <cellStyle name="Percent 4 2 2 3 4" xfId="26382" xr:uid="{00000000-0005-0000-0000-00000E670000}"/>
    <cellStyle name="Percent 4 2 2 3 5" xfId="26383" xr:uid="{00000000-0005-0000-0000-00000F670000}"/>
    <cellStyle name="Percent 4 2 2 3 6" xfId="26384" xr:uid="{00000000-0005-0000-0000-000010670000}"/>
    <cellStyle name="Percent 4 2 2 3 7" xfId="26385" xr:uid="{00000000-0005-0000-0000-000011670000}"/>
    <cellStyle name="Percent 4 2 2 3 8" xfId="26386" xr:uid="{00000000-0005-0000-0000-000012670000}"/>
    <cellStyle name="Percent 4 2 2 4" xfId="26387" xr:uid="{00000000-0005-0000-0000-000013670000}"/>
    <cellStyle name="Percent 4 2 2 4 10" xfId="26388" xr:uid="{00000000-0005-0000-0000-000014670000}"/>
    <cellStyle name="Percent 4 2 2 4 11" xfId="26389" xr:uid="{00000000-0005-0000-0000-000015670000}"/>
    <cellStyle name="Percent 4 2 2 4 12" xfId="26390" xr:uid="{00000000-0005-0000-0000-000016670000}"/>
    <cellStyle name="Percent 4 2 2 4 13" xfId="26391" xr:uid="{00000000-0005-0000-0000-000017670000}"/>
    <cellStyle name="Percent 4 2 2 4 14" xfId="26392" xr:uid="{00000000-0005-0000-0000-000018670000}"/>
    <cellStyle name="Percent 4 2 2 4 2" xfId="26393" xr:uid="{00000000-0005-0000-0000-000019670000}"/>
    <cellStyle name="Percent 4 2 2 4 2 10" xfId="26394" xr:uid="{00000000-0005-0000-0000-00001A670000}"/>
    <cellStyle name="Percent 4 2 2 4 2 11" xfId="26395" xr:uid="{00000000-0005-0000-0000-00001B670000}"/>
    <cellStyle name="Percent 4 2 2 4 2 12" xfId="26396" xr:uid="{00000000-0005-0000-0000-00001C670000}"/>
    <cellStyle name="Percent 4 2 2 4 2 2" xfId="26397" xr:uid="{00000000-0005-0000-0000-00001D670000}"/>
    <cellStyle name="Percent 4 2 2 4 2 2 10" xfId="26398" xr:uid="{00000000-0005-0000-0000-00001E670000}"/>
    <cellStyle name="Percent 4 2 2 4 2 2 2" xfId="26399" xr:uid="{00000000-0005-0000-0000-00001F670000}"/>
    <cellStyle name="Percent 4 2 2 4 2 2 2 2" xfId="26400" xr:uid="{00000000-0005-0000-0000-000020670000}"/>
    <cellStyle name="Percent 4 2 2 4 2 2 2 3" xfId="26401" xr:uid="{00000000-0005-0000-0000-000021670000}"/>
    <cellStyle name="Percent 4 2 2 4 2 2 2 4" xfId="26402" xr:uid="{00000000-0005-0000-0000-000022670000}"/>
    <cellStyle name="Percent 4 2 2 4 2 2 2 5" xfId="26403" xr:uid="{00000000-0005-0000-0000-000023670000}"/>
    <cellStyle name="Percent 4 2 2 4 2 2 2 6" xfId="26404" xr:uid="{00000000-0005-0000-0000-000024670000}"/>
    <cellStyle name="Percent 4 2 2 4 2 2 2 7" xfId="26405" xr:uid="{00000000-0005-0000-0000-000025670000}"/>
    <cellStyle name="Percent 4 2 2 4 2 2 3" xfId="26406" xr:uid="{00000000-0005-0000-0000-000026670000}"/>
    <cellStyle name="Percent 4 2 2 4 2 2 3 2" xfId="26407" xr:uid="{00000000-0005-0000-0000-000027670000}"/>
    <cellStyle name="Percent 4 2 2 4 2 2 3 3" xfId="26408" xr:uid="{00000000-0005-0000-0000-000028670000}"/>
    <cellStyle name="Percent 4 2 2 4 2 2 3 4" xfId="26409" xr:uid="{00000000-0005-0000-0000-000029670000}"/>
    <cellStyle name="Percent 4 2 2 4 2 2 3 5" xfId="26410" xr:uid="{00000000-0005-0000-0000-00002A670000}"/>
    <cellStyle name="Percent 4 2 2 4 2 2 3 6" xfId="26411" xr:uid="{00000000-0005-0000-0000-00002B670000}"/>
    <cellStyle name="Percent 4 2 2 4 2 2 3 7" xfId="26412" xr:uid="{00000000-0005-0000-0000-00002C670000}"/>
    <cellStyle name="Percent 4 2 2 4 2 2 4" xfId="26413" xr:uid="{00000000-0005-0000-0000-00002D670000}"/>
    <cellStyle name="Percent 4 2 2 4 2 2 4 2" xfId="26414" xr:uid="{00000000-0005-0000-0000-00002E670000}"/>
    <cellStyle name="Percent 4 2 2 4 2 2 4 3" xfId="26415" xr:uid="{00000000-0005-0000-0000-00002F670000}"/>
    <cellStyle name="Percent 4 2 2 4 2 2 4 4" xfId="26416" xr:uid="{00000000-0005-0000-0000-000030670000}"/>
    <cellStyle name="Percent 4 2 2 4 2 2 4 5" xfId="26417" xr:uid="{00000000-0005-0000-0000-000031670000}"/>
    <cellStyle name="Percent 4 2 2 4 2 2 4 6" xfId="26418" xr:uid="{00000000-0005-0000-0000-000032670000}"/>
    <cellStyle name="Percent 4 2 2 4 2 2 4 7" xfId="26419" xr:uid="{00000000-0005-0000-0000-000033670000}"/>
    <cellStyle name="Percent 4 2 2 4 2 2 5" xfId="26420" xr:uid="{00000000-0005-0000-0000-000034670000}"/>
    <cellStyle name="Percent 4 2 2 4 2 2 6" xfId="26421" xr:uid="{00000000-0005-0000-0000-000035670000}"/>
    <cellStyle name="Percent 4 2 2 4 2 2 7" xfId="26422" xr:uid="{00000000-0005-0000-0000-000036670000}"/>
    <cellStyle name="Percent 4 2 2 4 2 2 8" xfId="26423" xr:uid="{00000000-0005-0000-0000-000037670000}"/>
    <cellStyle name="Percent 4 2 2 4 2 2 9" xfId="26424" xr:uid="{00000000-0005-0000-0000-000038670000}"/>
    <cellStyle name="Percent 4 2 2 4 2 3" xfId="26425" xr:uid="{00000000-0005-0000-0000-000039670000}"/>
    <cellStyle name="Percent 4 2 2 4 2 3 2" xfId="26426" xr:uid="{00000000-0005-0000-0000-00003A670000}"/>
    <cellStyle name="Percent 4 2 2 4 2 3 2 2" xfId="26427" xr:uid="{00000000-0005-0000-0000-00003B670000}"/>
    <cellStyle name="Percent 4 2 2 4 2 3 2 3" xfId="26428" xr:uid="{00000000-0005-0000-0000-00003C670000}"/>
    <cellStyle name="Percent 4 2 2 4 2 3 2 4" xfId="26429" xr:uid="{00000000-0005-0000-0000-00003D670000}"/>
    <cellStyle name="Percent 4 2 2 4 2 3 2 5" xfId="26430" xr:uid="{00000000-0005-0000-0000-00003E670000}"/>
    <cellStyle name="Percent 4 2 2 4 2 3 2 6" xfId="26431" xr:uid="{00000000-0005-0000-0000-00003F670000}"/>
    <cellStyle name="Percent 4 2 2 4 2 3 2 7" xfId="26432" xr:uid="{00000000-0005-0000-0000-000040670000}"/>
    <cellStyle name="Percent 4 2 2 4 2 3 3" xfId="26433" xr:uid="{00000000-0005-0000-0000-000041670000}"/>
    <cellStyle name="Percent 4 2 2 4 2 3 4" xfId="26434" xr:uid="{00000000-0005-0000-0000-000042670000}"/>
    <cellStyle name="Percent 4 2 2 4 2 3 5" xfId="26435" xr:uid="{00000000-0005-0000-0000-000043670000}"/>
    <cellStyle name="Percent 4 2 2 4 2 3 6" xfId="26436" xr:uid="{00000000-0005-0000-0000-000044670000}"/>
    <cellStyle name="Percent 4 2 2 4 2 3 7" xfId="26437" xr:uid="{00000000-0005-0000-0000-000045670000}"/>
    <cellStyle name="Percent 4 2 2 4 2 3 8" xfId="26438" xr:uid="{00000000-0005-0000-0000-000046670000}"/>
    <cellStyle name="Percent 4 2 2 4 2 4" xfId="26439" xr:uid="{00000000-0005-0000-0000-000047670000}"/>
    <cellStyle name="Percent 4 2 2 4 2 4 2" xfId="26440" xr:uid="{00000000-0005-0000-0000-000048670000}"/>
    <cellStyle name="Percent 4 2 2 4 2 4 3" xfId="26441" xr:uid="{00000000-0005-0000-0000-000049670000}"/>
    <cellStyle name="Percent 4 2 2 4 2 4 4" xfId="26442" xr:uid="{00000000-0005-0000-0000-00004A670000}"/>
    <cellStyle name="Percent 4 2 2 4 2 4 5" xfId="26443" xr:uid="{00000000-0005-0000-0000-00004B670000}"/>
    <cellStyle name="Percent 4 2 2 4 2 4 6" xfId="26444" xr:uid="{00000000-0005-0000-0000-00004C670000}"/>
    <cellStyle name="Percent 4 2 2 4 2 4 7" xfId="26445" xr:uid="{00000000-0005-0000-0000-00004D670000}"/>
    <cellStyle name="Percent 4 2 2 4 2 5" xfId="26446" xr:uid="{00000000-0005-0000-0000-00004E670000}"/>
    <cellStyle name="Percent 4 2 2 4 2 5 2" xfId="26447" xr:uid="{00000000-0005-0000-0000-00004F670000}"/>
    <cellStyle name="Percent 4 2 2 4 2 5 3" xfId="26448" xr:uid="{00000000-0005-0000-0000-000050670000}"/>
    <cellStyle name="Percent 4 2 2 4 2 5 4" xfId="26449" xr:uid="{00000000-0005-0000-0000-000051670000}"/>
    <cellStyle name="Percent 4 2 2 4 2 5 5" xfId="26450" xr:uid="{00000000-0005-0000-0000-000052670000}"/>
    <cellStyle name="Percent 4 2 2 4 2 5 6" xfId="26451" xr:uid="{00000000-0005-0000-0000-000053670000}"/>
    <cellStyle name="Percent 4 2 2 4 2 5 7" xfId="26452" xr:uid="{00000000-0005-0000-0000-000054670000}"/>
    <cellStyle name="Percent 4 2 2 4 2 6" xfId="26453" xr:uid="{00000000-0005-0000-0000-000055670000}"/>
    <cellStyle name="Percent 4 2 2 4 2 6 2" xfId="26454" xr:uid="{00000000-0005-0000-0000-000056670000}"/>
    <cellStyle name="Percent 4 2 2 4 2 6 3" xfId="26455" xr:uid="{00000000-0005-0000-0000-000057670000}"/>
    <cellStyle name="Percent 4 2 2 4 2 6 4" xfId="26456" xr:uid="{00000000-0005-0000-0000-000058670000}"/>
    <cellStyle name="Percent 4 2 2 4 2 6 5" xfId="26457" xr:uid="{00000000-0005-0000-0000-000059670000}"/>
    <cellStyle name="Percent 4 2 2 4 2 6 6" xfId="26458" xr:uid="{00000000-0005-0000-0000-00005A670000}"/>
    <cellStyle name="Percent 4 2 2 4 2 6 7" xfId="26459" xr:uid="{00000000-0005-0000-0000-00005B670000}"/>
    <cellStyle name="Percent 4 2 2 4 2 7" xfId="26460" xr:uid="{00000000-0005-0000-0000-00005C670000}"/>
    <cellStyle name="Percent 4 2 2 4 2 8" xfId="26461" xr:uid="{00000000-0005-0000-0000-00005D670000}"/>
    <cellStyle name="Percent 4 2 2 4 2 9" xfId="26462" xr:uid="{00000000-0005-0000-0000-00005E670000}"/>
    <cellStyle name="Percent 4 2 2 4 3" xfId="26463" xr:uid="{00000000-0005-0000-0000-00005F670000}"/>
    <cellStyle name="Percent 4 2 2 4 3 10" xfId="26464" xr:uid="{00000000-0005-0000-0000-000060670000}"/>
    <cellStyle name="Percent 4 2 2 4 3 11" xfId="26465" xr:uid="{00000000-0005-0000-0000-000061670000}"/>
    <cellStyle name="Percent 4 2 2 4 3 12" xfId="26466" xr:uid="{00000000-0005-0000-0000-000062670000}"/>
    <cellStyle name="Percent 4 2 2 4 3 2" xfId="26467" xr:uid="{00000000-0005-0000-0000-000063670000}"/>
    <cellStyle name="Percent 4 2 2 4 3 2 10" xfId="26468" xr:uid="{00000000-0005-0000-0000-000064670000}"/>
    <cellStyle name="Percent 4 2 2 4 3 2 2" xfId="26469" xr:uid="{00000000-0005-0000-0000-000065670000}"/>
    <cellStyle name="Percent 4 2 2 4 3 2 2 2" xfId="26470" xr:uid="{00000000-0005-0000-0000-000066670000}"/>
    <cellStyle name="Percent 4 2 2 4 3 2 2 3" xfId="26471" xr:uid="{00000000-0005-0000-0000-000067670000}"/>
    <cellStyle name="Percent 4 2 2 4 3 2 2 4" xfId="26472" xr:uid="{00000000-0005-0000-0000-000068670000}"/>
    <cellStyle name="Percent 4 2 2 4 3 2 2 5" xfId="26473" xr:uid="{00000000-0005-0000-0000-000069670000}"/>
    <cellStyle name="Percent 4 2 2 4 3 2 2 6" xfId="26474" xr:uid="{00000000-0005-0000-0000-00006A670000}"/>
    <cellStyle name="Percent 4 2 2 4 3 2 2 7" xfId="26475" xr:uid="{00000000-0005-0000-0000-00006B670000}"/>
    <cellStyle name="Percent 4 2 2 4 3 2 3" xfId="26476" xr:uid="{00000000-0005-0000-0000-00006C670000}"/>
    <cellStyle name="Percent 4 2 2 4 3 2 3 2" xfId="26477" xr:uid="{00000000-0005-0000-0000-00006D670000}"/>
    <cellStyle name="Percent 4 2 2 4 3 2 3 3" xfId="26478" xr:uid="{00000000-0005-0000-0000-00006E670000}"/>
    <cellStyle name="Percent 4 2 2 4 3 2 3 4" xfId="26479" xr:uid="{00000000-0005-0000-0000-00006F670000}"/>
    <cellStyle name="Percent 4 2 2 4 3 2 3 5" xfId="26480" xr:uid="{00000000-0005-0000-0000-000070670000}"/>
    <cellStyle name="Percent 4 2 2 4 3 2 3 6" xfId="26481" xr:uid="{00000000-0005-0000-0000-000071670000}"/>
    <cellStyle name="Percent 4 2 2 4 3 2 3 7" xfId="26482" xr:uid="{00000000-0005-0000-0000-000072670000}"/>
    <cellStyle name="Percent 4 2 2 4 3 2 4" xfId="26483" xr:uid="{00000000-0005-0000-0000-000073670000}"/>
    <cellStyle name="Percent 4 2 2 4 3 2 4 2" xfId="26484" xr:uid="{00000000-0005-0000-0000-000074670000}"/>
    <cellStyle name="Percent 4 2 2 4 3 2 4 3" xfId="26485" xr:uid="{00000000-0005-0000-0000-000075670000}"/>
    <cellStyle name="Percent 4 2 2 4 3 2 4 4" xfId="26486" xr:uid="{00000000-0005-0000-0000-000076670000}"/>
    <cellStyle name="Percent 4 2 2 4 3 2 4 5" xfId="26487" xr:uid="{00000000-0005-0000-0000-000077670000}"/>
    <cellStyle name="Percent 4 2 2 4 3 2 4 6" xfId="26488" xr:uid="{00000000-0005-0000-0000-000078670000}"/>
    <cellStyle name="Percent 4 2 2 4 3 2 4 7" xfId="26489" xr:uid="{00000000-0005-0000-0000-000079670000}"/>
    <cellStyle name="Percent 4 2 2 4 3 2 5" xfId="26490" xr:uid="{00000000-0005-0000-0000-00007A670000}"/>
    <cellStyle name="Percent 4 2 2 4 3 2 6" xfId="26491" xr:uid="{00000000-0005-0000-0000-00007B670000}"/>
    <cellStyle name="Percent 4 2 2 4 3 2 7" xfId="26492" xr:uid="{00000000-0005-0000-0000-00007C670000}"/>
    <cellStyle name="Percent 4 2 2 4 3 2 8" xfId="26493" xr:uid="{00000000-0005-0000-0000-00007D670000}"/>
    <cellStyle name="Percent 4 2 2 4 3 2 9" xfId="26494" xr:uid="{00000000-0005-0000-0000-00007E670000}"/>
    <cellStyle name="Percent 4 2 2 4 3 3" xfId="26495" xr:uid="{00000000-0005-0000-0000-00007F670000}"/>
    <cellStyle name="Percent 4 2 2 4 3 3 2" xfId="26496" xr:uid="{00000000-0005-0000-0000-000080670000}"/>
    <cellStyle name="Percent 4 2 2 4 3 3 2 2" xfId="26497" xr:uid="{00000000-0005-0000-0000-000081670000}"/>
    <cellStyle name="Percent 4 2 2 4 3 3 2 3" xfId="26498" xr:uid="{00000000-0005-0000-0000-000082670000}"/>
    <cellStyle name="Percent 4 2 2 4 3 3 2 4" xfId="26499" xr:uid="{00000000-0005-0000-0000-000083670000}"/>
    <cellStyle name="Percent 4 2 2 4 3 3 2 5" xfId="26500" xr:uid="{00000000-0005-0000-0000-000084670000}"/>
    <cellStyle name="Percent 4 2 2 4 3 3 2 6" xfId="26501" xr:uid="{00000000-0005-0000-0000-000085670000}"/>
    <cellStyle name="Percent 4 2 2 4 3 3 2 7" xfId="26502" xr:uid="{00000000-0005-0000-0000-000086670000}"/>
    <cellStyle name="Percent 4 2 2 4 3 3 3" xfId="26503" xr:uid="{00000000-0005-0000-0000-000087670000}"/>
    <cellStyle name="Percent 4 2 2 4 3 3 4" xfId="26504" xr:uid="{00000000-0005-0000-0000-000088670000}"/>
    <cellStyle name="Percent 4 2 2 4 3 3 5" xfId="26505" xr:uid="{00000000-0005-0000-0000-000089670000}"/>
    <cellStyle name="Percent 4 2 2 4 3 3 6" xfId="26506" xr:uid="{00000000-0005-0000-0000-00008A670000}"/>
    <cellStyle name="Percent 4 2 2 4 3 3 7" xfId="26507" xr:uid="{00000000-0005-0000-0000-00008B670000}"/>
    <cellStyle name="Percent 4 2 2 4 3 3 8" xfId="26508" xr:uid="{00000000-0005-0000-0000-00008C670000}"/>
    <cellStyle name="Percent 4 2 2 4 3 4" xfId="26509" xr:uid="{00000000-0005-0000-0000-00008D670000}"/>
    <cellStyle name="Percent 4 2 2 4 3 4 2" xfId="26510" xr:uid="{00000000-0005-0000-0000-00008E670000}"/>
    <cellStyle name="Percent 4 2 2 4 3 4 3" xfId="26511" xr:uid="{00000000-0005-0000-0000-00008F670000}"/>
    <cellStyle name="Percent 4 2 2 4 3 4 4" xfId="26512" xr:uid="{00000000-0005-0000-0000-000090670000}"/>
    <cellStyle name="Percent 4 2 2 4 3 4 5" xfId="26513" xr:uid="{00000000-0005-0000-0000-000091670000}"/>
    <cellStyle name="Percent 4 2 2 4 3 4 6" xfId="26514" xr:uid="{00000000-0005-0000-0000-000092670000}"/>
    <cellStyle name="Percent 4 2 2 4 3 4 7" xfId="26515" xr:uid="{00000000-0005-0000-0000-000093670000}"/>
    <cellStyle name="Percent 4 2 2 4 3 5" xfId="26516" xr:uid="{00000000-0005-0000-0000-000094670000}"/>
    <cellStyle name="Percent 4 2 2 4 3 5 2" xfId="26517" xr:uid="{00000000-0005-0000-0000-000095670000}"/>
    <cellStyle name="Percent 4 2 2 4 3 5 3" xfId="26518" xr:uid="{00000000-0005-0000-0000-000096670000}"/>
    <cellStyle name="Percent 4 2 2 4 3 5 4" xfId="26519" xr:uid="{00000000-0005-0000-0000-000097670000}"/>
    <cellStyle name="Percent 4 2 2 4 3 5 5" xfId="26520" xr:uid="{00000000-0005-0000-0000-000098670000}"/>
    <cellStyle name="Percent 4 2 2 4 3 5 6" xfId="26521" xr:uid="{00000000-0005-0000-0000-000099670000}"/>
    <cellStyle name="Percent 4 2 2 4 3 5 7" xfId="26522" xr:uid="{00000000-0005-0000-0000-00009A670000}"/>
    <cellStyle name="Percent 4 2 2 4 3 6" xfId="26523" xr:uid="{00000000-0005-0000-0000-00009B670000}"/>
    <cellStyle name="Percent 4 2 2 4 3 6 2" xfId="26524" xr:uid="{00000000-0005-0000-0000-00009C670000}"/>
    <cellStyle name="Percent 4 2 2 4 3 6 3" xfId="26525" xr:uid="{00000000-0005-0000-0000-00009D670000}"/>
    <cellStyle name="Percent 4 2 2 4 3 6 4" xfId="26526" xr:uid="{00000000-0005-0000-0000-00009E670000}"/>
    <cellStyle name="Percent 4 2 2 4 3 6 5" xfId="26527" xr:uid="{00000000-0005-0000-0000-00009F670000}"/>
    <cellStyle name="Percent 4 2 2 4 3 6 6" xfId="26528" xr:uid="{00000000-0005-0000-0000-0000A0670000}"/>
    <cellStyle name="Percent 4 2 2 4 3 6 7" xfId="26529" xr:uid="{00000000-0005-0000-0000-0000A1670000}"/>
    <cellStyle name="Percent 4 2 2 4 3 7" xfId="26530" xr:uid="{00000000-0005-0000-0000-0000A2670000}"/>
    <cellStyle name="Percent 4 2 2 4 3 8" xfId="26531" xr:uid="{00000000-0005-0000-0000-0000A3670000}"/>
    <cellStyle name="Percent 4 2 2 4 3 9" xfId="26532" xr:uid="{00000000-0005-0000-0000-0000A4670000}"/>
    <cellStyle name="Percent 4 2 2 4 4" xfId="26533" xr:uid="{00000000-0005-0000-0000-0000A5670000}"/>
    <cellStyle name="Percent 4 2 2 4 4 10" xfId="26534" xr:uid="{00000000-0005-0000-0000-0000A6670000}"/>
    <cellStyle name="Percent 4 2 2 4 4 2" xfId="26535" xr:uid="{00000000-0005-0000-0000-0000A7670000}"/>
    <cellStyle name="Percent 4 2 2 4 4 2 2" xfId="26536" xr:uid="{00000000-0005-0000-0000-0000A8670000}"/>
    <cellStyle name="Percent 4 2 2 4 4 2 3" xfId="26537" xr:uid="{00000000-0005-0000-0000-0000A9670000}"/>
    <cellStyle name="Percent 4 2 2 4 4 2 4" xfId="26538" xr:uid="{00000000-0005-0000-0000-0000AA670000}"/>
    <cellStyle name="Percent 4 2 2 4 4 2 5" xfId="26539" xr:uid="{00000000-0005-0000-0000-0000AB670000}"/>
    <cellStyle name="Percent 4 2 2 4 4 2 6" xfId="26540" xr:uid="{00000000-0005-0000-0000-0000AC670000}"/>
    <cellStyle name="Percent 4 2 2 4 4 2 7" xfId="26541" xr:uid="{00000000-0005-0000-0000-0000AD670000}"/>
    <cellStyle name="Percent 4 2 2 4 4 3" xfId="26542" xr:uid="{00000000-0005-0000-0000-0000AE670000}"/>
    <cellStyle name="Percent 4 2 2 4 4 3 2" xfId="26543" xr:uid="{00000000-0005-0000-0000-0000AF670000}"/>
    <cellStyle name="Percent 4 2 2 4 4 3 3" xfId="26544" xr:uid="{00000000-0005-0000-0000-0000B0670000}"/>
    <cellStyle name="Percent 4 2 2 4 4 3 4" xfId="26545" xr:uid="{00000000-0005-0000-0000-0000B1670000}"/>
    <cellStyle name="Percent 4 2 2 4 4 3 5" xfId="26546" xr:uid="{00000000-0005-0000-0000-0000B2670000}"/>
    <cellStyle name="Percent 4 2 2 4 4 3 6" xfId="26547" xr:uid="{00000000-0005-0000-0000-0000B3670000}"/>
    <cellStyle name="Percent 4 2 2 4 4 3 7" xfId="26548" xr:uid="{00000000-0005-0000-0000-0000B4670000}"/>
    <cellStyle name="Percent 4 2 2 4 4 4" xfId="26549" xr:uid="{00000000-0005-0000-0000-0000B5670000}"/>
    <cellStyle name="Percent 4 2 2 4 4 4 2" xfId="26550" xr:uid="{00000000-0005-0000-0000-0000B6670000}"/>
    <cellStyle name="Percent 4 2 2 4 4 4 3" xfId="26551" xr:uid="{00000000-0005-0000-0000-0000B7670000}"/>
    <cellStyle name="Percent 4 2 2 4 4 4 4" xfId="26552" xr:uid="{00000000-0005-0000-0000-0000B8670000}"/>
    <cellStyle name="Percent 4 2 2 4 4 4 5" xfId="26553" xr:uid="{00000000-0005-0000-0000-0000B9670000}"/>
    <cellStyle name="Percent 4 2 2 4 4 4 6" xfId="26554" xr:uid="{00000000-0005-0000-0000-0000BA670000}"/>
    <cellStyle name="Percent 4 2 2 4 4 4 7" xfId="26555" xr:uid="{00000000-0005-0000-0000-0000BB670000}"/>
    <cellStyle name="Percent 4 2 2 4 4 5" xfId="26556" xr:uid="{00000000-0005-0000-0000-0000BC670000}"/>
    <cellStyle name="Percent 4 2 2 4 4 6" xfId="26557" xr:uid="{00000000-0005-0000-0000-0000BD670000}"/>
    <cellStyle name="Percent 4 2 2 4 4 7" xfId="26558" xr:uid="{00000000-0005-0000-0000-0000BE670000}"/>
    <cellStyle name="Percent 4 2 2 4 4 8" xfId="26559" xr:uid="{00000000-0005-0000-0000-0000BF670000}"/>
    <cellStyle name="Percent 4 2 2 4 4 9" xfId="26560" xr:uid="{00000000-0005-0000-0000-0000C0670000}"/>
    <cellStyle name="Percent 4 2 2 4 5" xfId="26561" xr:uid="{00000000-0005-0000-0000-0000C1670000}"/>
    <cellStyle name="Percent 4 2 2 4 5 2" xfId="26562" xr:uid="{00000000-0005-0000-0000-0000C2670000}"/>
    <cellStyle name="Percent 4 2 2 4 5 2 2" xfId="26563" xr:uid="{00000000-0005-0000-0000-0000C3670000}"/>
    <cellStyle name="Percent 4 2 2 4 5 2 3" xfId="26564" xr:uid="{00000000-0005-0000-0000-0000C4670000}"/>
    <cellStyle name="Percent 4 2 2 4 5 2 4" xfId="26565" xr:uid="{00000000-0005-0000-0000-0000C5670000}"/>
    <cellStyle name="Percent 4 2 2 4 5 2 5" xfId="26566" xr:uid="{00000000-0005-0000-0000-0000C6670000}"/>
    <cellStyle name="Percent 4 2 2 4 5 2 6" xfId="26567" xr:uid="{00000000-0005-0000-0000-0000C7670000}"/>
    <cellStyle name="Percent 4 2 2 4 5 2 7" xfId="26568" xr:uid="{00000000-0005-0000-0000-0000C8670000}"/>
    <cellStyle name="Percent 4 2 2 4 5 3" xfId="26569" xr:uid="{00000000-0005-0000-0000-0000C9670000}"/>
    <cellStyle name="Percent 4 2 2 4 5 4" xfId="26570" xr:uid="{00000000-0005-0000-0000-0000CA670000}"/>
    <cellStyle name="Percent 4 2 2 4 5 5" xfId="26571" xr:uid="{00000000-0005-0000-0000-0000CB670000}"/>
    <cellStyle name="Percent 4 2 2 4 5 6" xfId="26572" xr:uid="{00000000-0005-0000-0000-0000CC670000}"/>
    <cellStyle name="Percent 4 2 2 4 5 7" xfId="26573" xr:uid="{00000000-0005-0000-0000-0000CD670000}"/>
    <cellStyle name="Percent 4 2 2 4 5 8" xfId="26574" xr:uid="{00000000-0005-0000-0000-0000CE670000}"/>
    <cellStyle name="Percent 4 2 2 4 6" xfId="26575" xr:uid="{00000000-0005-0000-0000-0000CF670000}"/>
    <cellStyle name="Percent 4 2 2 4 6 2" xfId="26576" xr:uid="{00000000-0005-0000-0000-0000D0670000}"/>
    <cellStyle name="Percent 4 2 2 4 6 3" xfId="26577" xr:uid="{00000000-0005-0000-0000-0000D1670000}"/>
    <cellStyle name="Percent 4 2 2 4 6 4" xfId="26578" xr:uid="{00000000-0005-0000-0000-0000D2670000}"/>
    <cellStyle name="Percent 4 2 2 4 6 5" xfId="26579" xr:uid="{00000000-0005-0000-0000-0000D3670000}"/>
    <cellStyle name="Percent 4 2 2 4 6 6" xfId="26580" xr:uid="{00000000-0005-0000-0000-0000D4670000}"/>
    <cellStyle name="Percent 4 2 2 4 6 7" xfId="26581" xr:uid="{00000000-0005-0000-0000-0000D5670000}"/>
    <cellStyle name="Percent 4 2 2 4 7" xfId="26582" xr:uid="{00000000-0005-0000-0000-0000D6670000}"/>
    <cellStyle name="Percent 4 2 2 4 7 2" xfId="26583" xr:uid="{00000000-0005-0000-0000-0000D7670000}"/>
    <cellStyle name="Percent 4 2 2 4 7 3" xfId="26584" xr:uid="{00000000-0005-0000-0000-0000D8670000}"/>
    <cellStyle name="Percent 4 2 2 4 7 4" xfId="26585" xr:uid="{00000000-0005-0000-0000-0000D9670000}"/>
    <cellStyle name="Percent 4 2 2 4 7 5" xfId="26586" xr:uid="{00000000-0005-0000-0000-0000DA670000}"/>
    <cellStyle name="Percent 4 2 2 4 7 6" xfId="26587" xr:uid="{00000000-0005-0000-0000-0000DB670000}"/>
    <cellStyle name="Percent 4 2 2 4 7 7" xfId="26588" xr:uid="{00000000-0005-0000-0000-0000DC670000}"/>
    <cellStyle name="Percent 4 2 2 4 8" xfId="26589" xr:uid="{00000000-0005-0000-0000-0000DD670000}"/>
    <cellStyle name="Percent 4 2 2 4 8 2" xfId="26590" xr:uid="{00000000-0005-0000-0000-0000DE670000}"/>
    <cellStyle name="Percent 4 2 2 4 8 3" xfId="26591" xr:uid="{00000000-0005-0000-0000-0000DF670000}"/>
    <cellStyle name="Percent 4 2 2 4 8 4" xfId="26592" xr:uid="{00000000-0005-0000-0000-0000E0670000}"/>
    <cellStyle name="Percent 4 2 2 4 8 5" xfId="26593" xr:uid="{00000000-0005-0000-0000-0000E1670000}"/>
    <cellStyle name="Percent 4 2 2 4 8 6" xfId="26594" xr:uid="{00000000-0005-0000-0000-0000E2670000}"/>
    <cellStyle name="Percent 4 2 2 4 8 7" xfId="26595" xr:uid="{00000000-0005-0000-0000-0000E3670000}"/>
    <cellStyle name="Percent 4 2 2 4 9" xfId="26596" xr:uid="{00000000-0005-0000-0000-0000E4670000}"/>
    <cellStyle name="Percent 4 2 2 5" xfId="26597" xr:uid="{00000000-0005-0000-0000-0000E5670000}"/>
    <cellStyle name="Percent 4 2 2 5 10" xfId="26598" xr:uid="{00000000-0005-0000-0000-0000E6670000}"/>
    <cellStyle name="Percent 4 2 2 5 11" xfId="26599" xr:uid="{00000000-0005-0000-0000-0000E7670000}"/>
    <cellStyle name="Percent 4 2 2 5 12" xfId="26600" xr:uid="{00000000-0005-0000-0000-0000E8670000}"/>
    <cellStyle name="Percent 4 2 2 5 13" xfId="26601" xr:uid="{00000000-0005-0000-0000-0000E9670000}"/>
    <cellStyle name="Percent 4 2 2 5 14" xfId="26602" xr:uid="{00000000-0005-0000-0000-0000EA670000}"/>
    <cellStyle name="Percent 4 2 2 5 2" xfId="26603" xr:uid="{00000000-0005-0000-0000-0000EB670000}"/>
    <cellStyle name="Percent 4 2 2 5 2 10" xfId="26604" xr:uid="{00000000-0005-0000-0000-0000EC670000}"/>
    <cellStyle name="Percent 4 2 2 5 2 11" xfId="26605" xr:uid="{00000000-0005-0000-0000-0000ED670000}"/>
    <cellStyle name="Percent 4 2 2 5 2 12" xfId="26606" xr:uid="{00000000-0005-0000-0000-0000EE670000}"/>
    <cellStyle name="Percent 4 2 2 5 2 2" xfId="26607" xr:uid="{00000000-0005-0000-0000-0000EF670000}"/>
    <cellStyle name="Percent 4 2 2 5 2 2 10" xfId="26608" xr:uid="{00000000-0005-0000-0000-0000F0670000}"/>
    <cellStyle name="Percent 4 2 2 5 2 2 2" xfId="26609" xr:uid="{00000000-0005-0000-0000-0000F1670000}"/>
    <cellStyle name="Percent 4 2 2 5 2 2 2 2" xfId="26610" xr:uid="{00000000-0005-0000-0000-0000F2670000}"/>
    <cellStyle name="Percent 4 2 2 5 2 2 2 3" xfId="26611" xr:uid="{00000000-0005-0000-0000-0000F3670000}"/>
    <cellStyle name="Percent 4 2 2 5 2 2 2 4" xfId="26612" xr:uid="{00000000-0005-0000-0000-0000F4670000}"/>
    <cellStyle name="Percent 4 2 2 5 2 2 2 5" xfId="26613" xr:uid="{00000000-0005-0000-0000-0000F5670000}"/>
    <cellStyle name="Percent 4 2 2 5 2 2 2 6" xfId="26614" xr:uid="{00000000-0005-0000-0000-0000F6670000}"/>
    <cellStyle name="Percent 4 2 2 5 2 2 2 7" xfId="26615" xr:uid="{00000000-0005-0000-0000-0000F7670000}"/>
    <cellStyle name="Percent 4 2 2 5 2 2 3" xfId="26616" xr:uid="{00000000-0005-0000-0000-0000F8670000}"/>
    <cellStyle name="Percent 4 2 2 5 2 2 3 2" xfId="26617" xr:uid="{00000000-0005-0000-0000-0000F9670000}"/>
    <cellStyle name="Percent 4 2 2 5 2 2 3 3" xfId="26618" xr:uid="{00000000-0005-0000-0000-0000FA670000}"/>
    <cellStyle name="Percent 4 2 2 5 2 2 3 4" xfId="26619" xr:uid="{00000000-0005-0000-0000-0000FB670000}"/>
    <cellStyle name="Percent 4 2 2 5 2 2 3 5" xfId="26620" xr:uid="{00000000-0005-0000-0000-0000FC670000}"/>
    <cellStyle name="Percent 4 2 2 5 2 2 3 6" xfId="26621" xr:uid="{00000000-0005-0000-0000-0000FD670000}"/>
    <cellStyle name="Percent 4 2 2 5 2 2 3 7" xfId="26622" xr:uid="{00000000-0005-0000-0000-0000FE670000}"/>
    <cellStyle name="Percent 4 2 2 5 2 2 4" xfId="26623" xr:uid="{00000000-0005-0000-0000-0000FF670000}"/>
    <cellStyle name="Percent 4 2 2 5 2 2 4 2" xfId="26624" xr:uid="{00000000-0005-0000-0000-000000680000}"/>
    <cellStyle name="Percent 4 2 2 5 2 2 4 3" xfId="26625" xr:uid="{00000000-0005-0000-0000-000001680000}"/>
    <cellStyle name="Percent 4 2 2 5 2 2 4 4" xfId="26626" xr:uid="{00000000-0005-0000-0000-000002680000}"/>
    <cellStyle name="Percent 4 2 2 5 2 2 4 5" xfId="26627" xr:uid="{00000000-0005-0000-0000-000003680000}"/>
    <cellStyle name="Percent 4 2 2 5 2 2 4 6" xfId="26628" xr:uid="{00000000-0005-0000-0000-000004680000}"/>
    <cellStyle name="Percent 4 2 2 5 2 2 4 7" xfId="26629" xr:uid="{00000000-0005-0000-0000-000005680000}"/>
    <cellStyle name="Percent 4 2 2 5 2 2 5" xfId="26630" xr:uid="{00000000-0005-0000-0000-000006680000}"/>
    <cellStyle name="Percent 4 2 2 5 2 2 6" xfId="26631" xr:uid="{00000000-0005-0000-0000-000007680000}"/>
    <cellStyle name="Percent 4 2 2 5 2 2 7" xfId="26632" xr:uid="{00000000-0005-0000-0000-000008680000}"/>
    <cellStyle name="Percent 4 2 2 5 2 2 8" xfId="26633" xr:uid="{00000000-0005-0000-0000-000009680000}"/>
    <cellStyle name="Percent 4 2 2 5 2 2 9" xfId="26634" xr:uid="{00000000-0005-0000-0000-00000A680000}"/>
    <cellStyle name="Percent 4 2 2 5 2 3" xfId="26635" xr:uid="{00000000-0005-0000-0000-00000B680000}"/>
    <cellStyle name="Percent 4 2 2 5 2 3 2" xfId="26636" xr:uid="{00000000-0005-0000-0000-00000C680000}"/>
    <cellStyle name="Percent 4 2 2 5 2 3 2 2" xfId="26637" xr:uid="{00000000-0005-0000-0000-00000D680000}"/>
    <cellStyle name="Percent 4 2 2 5 2 3 2 3" xfId="26638" xr:uid="{00000000-0005-0000-0000-00000E680000}"/>
    <cellStyle name="Percent 4 2 2 5 2 3 2 4" xfId="26639" xr:uid="{00000000-0005-0000-0000-00000F680000}"/>
    <cellStyle name="Percent 4 2 2 5 2 3 2 5" xfId="26640" xr:uid="{00000000-0005-0000-0000-000010680000}"/>
    <cellStyle name="Percent 4 2 2 5 2 3 2 6" xfId="26641" xr:uid="{00000000-0005-0000-0000-000011680000}"/>
    <cellStyle name="Percent 4 2 2 5 2 3 2 7" xfId="26642" xr:uid="{00000000-0005-0000-0000-000012680000}"/>
    <cellStyle name="Percent 4 2 2 5 2 3 3" xfId="26643" xr:uid="{00000000-0005-0000-0000-000013680000}"/>
    <cellStyle name="Percent 4 2 2 5 2 3 4" xfId="26644" xr:uid="{00000000-0005-0000-0000-000014680000}"/>
    <cellStyle name="Percent 4 2 2 5 2 3 5" xfId="26645" xr:uid="{00000000-0005-0000-0000-000015680000}"/>
    <cellStyle name="Percent 4 2 2 5 2 3 6" xfId="26646" xr:uid="{00000000-0005-0000-0000-000016680000}"/>
    <cellStyle name="Percent 4 2 2 5 2 3 7" xfId="26647" xr:uid="{00000000-0005-0000-0000-000017680000}"/>
    <cellStyle name="Percent 4 2 2 5 2 3 8" xfId="26648" xr:uid="{00000000-0005-0000-0000-000018680000}"/>
    <cellStyle name="Percent 4 2 2 5 2 4" xfId="26649" xr:uid="{00000000-0005-0000-0000-000019680000}"/>
    <cellStyle name="Percent 4 2 2 5 2 4 2" xfId="26650" xr:uid="{00000000-0005-0000-0000-00001A680000}"/>
    <cellStyle name="Percent 4 2 2 5 2 4 3" xfId="26651" xr:uid="{00000000-0005-0000-0000-00001B680000}"/>
    <cellStyle name="Percent 4 2 2 5 2 4 4" xfId="26652" xr:uid="{00000000-0005-0000-0000-00001C680000}"/>
    <cellStyle name="Percent 4 2 2 5 2 4 5" xfId="26653" xr:uid="{00000000-0005-0000-0000-00001D680000}"/>
    <cellStyle name="Percent 4 2 2 5 2 4 6" xfId="26654" xr:uid="{00000000-0005-0000-0000-00001E680000}"/>
    <cellStyle name="Percent 4 2 2 5 2 4 7" xfId="26655" xr:uid="{00000000-0005-0000-0000-00001F680000}"/>
    <cellStyle name="Percent 4 2 2 5 2 5" xfId="26656" xr:uid="{00000000-0005-0000-0000-000020680000}"/>
    <cellStyle name="Percent 4 2 2 5 2 5 2" xfId="26657" xr:uid="{00000000-0005-0000-0000-000021680000}"/>
    <cellStyle name="Percent 4 2 2 5 2 5 3" xfId="26658" xr:uid="{00000000-0005-0000-0000-000022680000}"/>
    <cellStyle name="Percent 4 2 2 5 2 5 4" xfId="26659" xr:uid="{00000000-0005-0000-0000-000023680000}"/>
    <cellStyle name="Percent 4 2 2 5 2 5 5" xfId="26660" xr:uid="{00000000-0005-0000-0000-000024680000}"/>
    <cellStyle name="Percent 4 2 2 5 2 5 6" xfId="26661" xr:uid="{00000000-0005-0000-0000-000025680000}"/>
    <cellStyle name="Percent 4 2 2 5 2 5 7" xfId="26662" xr:uid="{00000000-0005-0000-0000-000026680000}"/>
    <cellStyle name="Percent 4 2 2 5 2 6" xfId="26663" xr:uid="{00000000-0005-0000-0000-000027680000}"/>
    <cellStyle name="Percent 4 2 2 5 2 6 2" xfId="26664" xr:uid="{00000000-0005-0000-0000-000028680000}"/>
    <cellStyle name="Percent 4 2 2 5 2 6 3" xfId="26665" xr:uid="{00000000-0005-0000-0000-000029680000}"/>
    <cellStyle name="Percent 4 2 2 5 2 6 4" xfId="26666" xr:uid="{00000000-0005-0000-0000-00002A680000}"/>
    <cellStyle name="Percent 4 2 2 5 2 6 5" xfId="26667" xr:uid="{00000000-0005-0000-0000-00002B680000}"/>
    <cellStyle name="Percent 4 2 2 5 2 6 6" xfId="26668" xr:uid="{00000000-0005-0000-0000-00002C680000}"/>
    <cellStyle name="Percent 4 2 2 5 2 6 7" xfId="26669" xr:uid="{00000000-0005-0000-0000-00002D680000}"/>
    <cellStyle name="Percent 4 2 2 5 2 7" xfId="26670" xr:uid="{00000000-0005-0000-0000-00002E680000}"/>
    <cellStyle name="Percent 4 2 2 5 2 8" xfId="26671" xr:uid="{00000000-0005-0000-0000-00002F680000}"/>
    <cellStyle name="Percent 4 2 2 5 2 9" xfId="26672" xr:uid="{00000000-0005-0000-0000-000030680000}"/>
    <cellStyle name="Percent 4 2 2 5 3" xfId="26673" xr:uid="{00000000-0005-0000-0000-000031680000}"/>
    <cellStyle name="Percent 4 2 2 5 3 10" xfId="26674" xr:uid="{00000000-0005-0000-0000-000032680000}"/>
    <cellStyle name="Percent 4 2 2 5 3 11" xfId="26675" xr:uid="{00000000-0005-0000-0000-000033680000}"/>
    <cellStyle name="Percent 4 2 2 5 3 12" xfId="26676" xr:uid="{00000000-0005-0000-0000-000034680000}"/>
    <cellStyle name="Percent 4 2 2 5 3 2" xfId="26677" xr:uid="{00000000-0005-0000-0000-000035680000}"/>
    <cellStyle name="Percent 4 2 2 5 3 2 10" xfId="26678" xr:uid="{00000000-0005-0000-0000-000036680000}"/>
    <cellStyle name="Percent 4 2 2 5 3 2 2" xfId="26679" xr:uid="{00000000-0005-0000-0000-000037680000}"/>
    <cellStyle name="Percent 4 2 2 5 3 2 2 2" xfId="26680" xr:uid="{00000000-0005-0000-0000-000038680000}"/>
    <cellStyle name="Percent 4 2 2 5 3 2 2 3" xfId="26681" xr:uid="{00000000-0005-0000-0000-000039680000}"/>
    <cellStyle name="Percent 4 2 2 5 3 2 2 4" xfId="26682" xr:uid="{00000000-0005-0000-0000-00003A680000}"/>
    <cellStyle name="Percent 4 2 2 5 3 2 2 5" xfId="26683" xr:uid="{00000000-0005-0000-0000-00003B680000}"/>
    <cellStyle name="Percent 4 2 2 5 3 2 2 6" xfId="26684" xr:uid="{00000000-0005-0000-0000-00003C680000}"/>
    <cellStyle name="Percent 4 2 2 5 3 2 2 7" xfId="26685" xr:uid="{00000000-0005-0000-0000-00003D680000}"/>
    <cellStyle name="Percent 4 2 2 5 3 2 3" xfId="26686" xr:uid="{00000000-0005-0000-0000-00003E680000}"/>
    <cellStyle name="Percent 4 2 2 5 3 2 3 2" xfId="26687" xr:uid="{00000000-0005-0000-0000-00003F680000}"/>
    <cellStyle name="Percent 4 2 2 5 3 2 3 3" xfId="26688" xr:uid="{00000000-0005-0000-0000-000040680000}"/>
    <cellStyle name="Percent 4 2 2 5 3 2 3 4" xfId="26689" xr:uid="{00000000-0005-0000-0000-000041680000}"/>
    <cellStyle name="Percent 4 2 2 5 3 2 3 5" xfId="26690" xr:uid="{00000000-0005-0000-0000-000042680000}"/>
    <cellStyle name="Percent 4 2 2 5 3 2 3 6" xfId="26691" xr:uid="{00000000-0005-0000-0000-000043680000}"/>
    <cellStyle name="Percent 4 2 2 5 3 2 3 7" xfId="26692" xr:uid="{00000000-0005-0000-0000-000044680000}"/>
    <cellStyle name="Percent 4 2 2 5 3 2 4" xfId="26693" xr:uid="{00000000-0005-0000-0000-000045680000}"/>
    <cellStyle name="Percent 4 2 2 5 3 2 4 2" xfId="26694" xr:uid="{00000000-0005-0000-0000-000046680000}"/>
    <cellStyle name="Percent 4 2 2 5 3 2 4 3" xfId="26695" xr:uid="{00000000-0005-0000-0000-000047680000}"/>
    <cellStyle name="Percent 4 2 2 5 3 2 4 4" xfId="26696" xr:uid="{00000000-0005-0000-0000-000048680000}"/>
    <cellStyle name="Percent 4 2 2 5 3 2 4 5" xfId="26697" xr:uid="{00000000-0005-0000-0000-000049680000}"/>
    <cellStyle name="Percent 4 2 2 5 3 2 4 6" xfId="26698" xr:uid="{00000000-0005-0000-0000-00004A680000}"/>
    <cellStyle name="Percent 4 2 2 5 3 2 4 7" xfId="26699" xr:uid="{00000000-0005-0000-0000-00004B680000}"/>
    <cellStyle name="Percent 4 2 2 5 3 2 5" xfId="26700" xr:uid="{00000000-0005-0000-0000-00004C680000}"/>
    <cellStyle name="Percent 4 2 2 5 3 2 6" xfId="26701" xr:uid="{00000000-0005-0000-0000-00004D680000}"/>
    <cellStyle name="Percent 4 2 2 5 3 2 7" xfId="26702" xr:uid="{00000000-0005-0000-0000-00004E680000}"/>
    <cellStyle name="Percent 4 2 2 5 3 2 8" xfId="26703" xr:uid="{00000000-0005-0000-0000-00004F680000}"/>
    <cellStyle name="Percent 4 2 2 5 3 2 9" xfId="26704" xr:uid="{00000000-0005-0000-0000-000050680000}"/>
    <cellStyle name="Percent 4 2 2 5 3 3" xfId="26705" xr:uid="{00000000-0005-0000-0000-000051680000}"/>
    <cellStyle name="Percent 4 2 2 5 3 3 2" xfId="26706" xr:uid="{00000000-0005-0000-0000-000052680000}"/>
    <cellStyle name="Percent 4 2 2 5 3 3 2 2" xfId="26707" xr:uid="{00000000-0005-0000-0000-000053680000}"/>
    <cellStyle name="Percent 4 2 2 5 3 3 2 3" xfId="26708" xr:uid="{00000000-0005-0000-0000-000054680000}"/>
    <cellStyle name="Percent 4 2 2 5 3 3 2 4" xfId="26709" xr:uid="{00000000-0005-0000-0000-000055680000}"/>
    <cellStyle name="Percent 4 2 2 5 3 3 2 5" xfId="26710" xr:uid="{00000000-0005-0000-0000-000056680000}"/>
    <cellStyle name="Percent 4 2 2 5 3 3 2 6" xfId="26711" xr:uid="{00000000-0005-0000-0000-000057680000}"/>
    <cellStyle name="Percent 4 2 2 5 3 3 2 7" xfId="26712" xr:uid="{00000000-0005-0000-0000-000058680000}"/>
    <cellStyle name="Percent 4 2 2 5 3 3 3" xfId="26713" xr:uid="{00000000-0005-0000-0000-000059680000}"/>
    <cellStyle name="Percent 4 2 2 5 3 3 4" xfId="26714" xr:uid="{00000000-0005-0000-0000-00005A680000}"/>
    <cellStyle name="Percent 4 2 2 5 3 3 5" xfId="26715" xr:uid="{00000000-0005-0000-0000-00005B680000}"/>
    <cellStyle name="Percent 4 2 2 5 3 3 6" xfId="26716" xr:uid="{00000000-0005-0000-0000-00005C680000}"/>
    <cellStyle name="Percent 4 2 2 5 3 3 7" xfId="26717" xr:uid="{00000000-0005-0000-0000-00005D680000}"/>
    <cellStyle name="Percent 4 2 2 5 3 3 8" xfId="26718" xr:uid="{00000000-0005-0000-0000-00005E680000}"/>
    <cellStyle name="Percent 4 2 2 5 3 4" xfId="26719" xr:uid="{00000000-0005-0000-0000-00005F680000}"/>
    <cellStyle name="Percent 4 2 2 5 3 4 2" xfId="26720" xr:uid="{00000000-0005-0000-0000-000060680000}"/>
    <cellStyle name="Percent 4 2 2 5 3 4 3" xfId="26721" xr:uid="{00000000-0005-0000-0000-000061680000}"/>
    <cellStyle name="Percent 4 2 2 5 3 4 4" xfId="26722" xr:uid="{00000000-0005-0000-0000-000062680000}"/>
    <cellStyle name="Percent 4 2 2 5 3 4 5" xfId="26723" xr:uid="{00000000-0005-0000-0000-000063680000}"/>
    <cellStyle name="Percent 4 2 2 5 3 4 6" xfId="26724" xr:uid="{00000000-0005-0000-0000-000064680000}"/>
    <cellStyle name="Percent 4 2 2 5 3 4 7" xfId="26725" xr:uid="{00000000-0005-0000-0000-000065680000}"/>
    <cellStyle name="Percent 4 2 2 5 3 5" xfId="26726" xr:uid="{00000000-0005-0000-0000-000066680000}"/>
    <cellStyle name="Percent 4 2 2 5 3 5 2" xfId="26727" xr:uid="{00000000-0005-0000-0000-000067680000}"/>
    <cellStyle name="Percent 4 2 2 5 3 5 3" xfId="26728" xr:uid="{00000000-0005-0000-0000-000068680000}"/>
    <cellStyle name="Percent 4 2 2 5 3 5 4" xfId="26729" xr:uid="{00000000-0005-0000-0000-000069680000}"/>
    <cellStyle name="Percent 4 2 2 5 3 5 5" xfId="26730" xr:uid="{00000000-0005-0000-0000-00006A680000}"/>
    <cellStyle name="Percent 4 2 2 5 3 5 6" xfId="26731" xr:uid="{00000000-0005-0000-0000-00006B680000}"/>
    <cellStyle name="Percent 4 2 2 5 3 5 7" xfId="26732" xr:uid="{00000000-0005-0000-0000-00006C680000}"/>
    <cellStyle name="Percent 4 2 2 5 3 6" xfId="26733" xr:uid="{00000000-0005-0000-0000-00006D680000}"/>
    <cellStyle name="Percent 4 2 2 5 3 6 2" xfId="26734" xr:uid="{00000000-0005-0000-0000-00006E680000}"/>
    <cellStyle name="Percent 4 2 2 5 3 6 3" xfId="26735" xr:uid="{00000000-0005-0000-0000-00006F680000}"/>
    <cellStyle name="Percent 4 2 2 5 3 6 4" xfId="26736" xr:uid="{00000000-0005-0000-0000-000070680000}"/>
    <cellStyle name="Percent 4 2 2 5 3 6 5" xfId="26737" xr:uid="{00000000-0005-0000-0000-000071680000}"/>
    <cellStyle name="Percent 4 2 2 5 3 6 6" xfId="26738" xr:uid="{00000000-0005-0000-0000-000072680000}"/>
    <cellStyle name="Percent 4 2 2 5 3 6 7" xfId="26739" xr:uid="{00000000-0005-0000-0000-000073680000}"/>
    <cellStyle name="Percent 4 2 2 5 3 7" xfId="26740" xr:uid="{00000000-0005-0000-0000-000074680000}"/>
    <cellStyle name="Percent 4 2 2 5 3 8" xfId="26741" xr:uid="{00000000-0005-0000-0000-000075680000}"/>
    <cellStyle name="Percent 4 2 2 5 3 9" xfId="26742" xr:uid="{00000000-0005-0000-0000-000076680000}"/>
    <cellStyle name="Percent 4 2 2 5 4" xfId="26743" xr:uid="{00000000-0005-0000-0000-000077680000}"/>
    <cellStyle name="Percent 4 2 2 5 4 10" xfId="26744" xr:uid="{00000000-0005-0000-0000-000078680000}"/>
    <cellStyle name="Percent 4 2 2 5 4 2" xfId="26745" xr:uid="{00000000-0005-0000-0000-000079680000}"/>
    <cellStyle name="Percent 4 2 2 5 4 2 2" xfId="26746" xr:uid="{00000000-0005-0000-0000-00007A680000}"/>
    <cellStyle name="Percent 4 2 2 5 4 2 3" xfId="26747" xr:uid="{00000000-0005-0000-0000-00007B680000}"/>
    <cellStyle name="Percent 4 2 2 5 4 2 4" xfId="26748" xr:uid="{00000000-0005-0000-0000-00007C680000}"/>
    <cellStyle name="Percent 4 2 2 5 4 2 5" xfId="26749" xr:uid="{00000000-0005-0000-0000-00007D680000}"/>
    <cellStyle name="Percent 4 2 2 5 4 2 6" xfId="26750" xr:uid="{00000000-0005-0000-0000-00007E680000}"/>
    <cellStyle name="Percent 4 2 2 5 4 2 7" xfId="26751" xr:uid="{00000000-0005-0000-0000-00007F680000}"/>
    <cellStyle name="Percent 4 2 2 5 4 3" xfId="26752" xr:uid="{00000000-0005-0000-0000-000080680000}"/>
    <cellStyle name="Percent 4 2 2 5 4 3 2" xfId="26753" xr:uid="{00000000-0005-0000-0000-000081680000}"/>
    <cellStyle name="Percent 4 2 2 5 4 3 3" xfId="26754" xr:uid="{00000000-0005-0000-0000-000082680000}"/>
    <cellStyle name="Percent 4 2 2 5 4 3 4" xfId="26755" xr:uid="{00000000-0005-0000-0000-000083680000}"/>
    <cellStyle name="Percent 4 2 2 5 4 3 5" xfId="26756" xr:uid="{00000000-0005-0000-0000-000084680000}"/>
    <cellStyle name="Percent 4 2 2 5 4 3 6" xfId="26757" xr:uid="{00000000-0005-0000-0000-000085680000}"/>
    <cellStyle name="Percent 4 2 2 5 4 3 7" xfId="26758" xr:uid="{00000000-0005-0000-0000-000086680000}"/>
    <cellStyle name="Percent 4 2 2 5 4 4" xfId="26759" xr:uid="{00000000-0005-0000-0000-000087680000}"/>
    <cellStyle name="Percent 4 2 2 5 4 4 2" xfId="26760" xr:uid="{00000000-0005-0000-0000-000088680000}"/>
    <cellStyle name="Percent 4 2 2 5 4 4 3" xfId="26761" xr:uid="{00000000-0005-0000-0000-000089680000}"/>
    <cellStyle name="Percent 4 2 2 5 4 4 4" xfId="26762" xr:uid="{00000000-0005-0000-0000-00008A680000}"/>
    <cellStyle name="Percent 4 2 2 5 4 4 5" xfId="26763" xr:uid="{00000000-0005-0000-0000-00008B680000}"/>
    <cellStyle name="Percent 4 2 2 5 4 4 6" xfId="26764" xr:uid="{00000000-0005-0000-0000-00008C680000}"/>
    <cellStyle name="Percent 4 2 2 5 4 4 7" xfId="26765" xr:uid="{00000000-0005-0000-0000-00008D680000}"/>
    <cellStyle name="Percent 4 2 2 5 4 5" xfId="26766" xr:uid="{00000000-0005-0000-0000-00008E680000}"/>
    <cellStyle name="Percent 4 2 2 5 4 6" xfId="26767" xr:uid="{00000000-0005-0000-0000-00008F680000}"/>
    <cellStyle name="Percent 4 2 2 5 4 7" xfId="26768" xr:uid="{00000000-0005-0000-0000-000090680000}"/>
    <cellStyle name="Percent 4 2 2 5 4 8" xfId="26769" xr:uid="{00000000-0005-0000-0000-000091680000}"/>
    <cellStyle name="Percent 4 2 2 5 4 9" xfId="26770" xr:uid="{00000000-0005-0000-0000-000092680000}"/>
    <cellStyle name="Percent 4 2 2 5 5" xfId="26771" xr:uid="{00000000-0005-0000-0000-000093680000}"/>
    <cellStyle name="Percent 4 2 2 5 5 2" xfId="26772" xr:uid="{00000000-0005-0000-0000-000094680000}"/>
    <cellStyle name="Percent 4 2 2 5 5 2 2" xfId="26773" xr:uid="{00000000-0005-0000-0000-000095680000}"/>
    <cellStyle name="Percent 4 2 2 5 5 2 3" xfId="26774" xr:uid="{00000000-0005-0000-0000-000096680000}"/>
    <cellStyle name="Percent 4 2 2 5 5 2 4" xfId="26775" xr:uid="{00000000-0005-0000-0000-000097680000}"/>
    <cellStyle name="Percent 4 2 2 5 5 2 5" xfId="26776" xr:uid="{00000000-0005-0000-0000-000098680000}"/>
    <cellStyle name="Percent 4 2 2 5 5 2 6" xfId="26777" xr:uid="{00000000-0005-0000-0000-000099680000}"/>
    <cellStyle name="Percent 4 2 2 5 5 2 7" xfId="26778" xr:uid="{00000000-0005-0000-0000-00009A680000}"/>
    <cellStyle name="Percent 4 2 2 5 5 3" xfId="26779" xr:uid="{00000000-0005-0000-0000-00009B680000}"/>
    <cellStyle name="Percent 4 2 2 5 5 4" xfId="26780" xr:uid="{00000000-0005-0000-0000-00009C680000}"/>
    <cellStyle name="Percent 4 2 2 5 5 5" xfId="26781" xr:uid="{00000000-0005-0000-0000-00009D680000}"/>
    <cellStyle name="Percent 4 2 2 5 5 6" xfId="26782" xr:uid="{00000000-0005-0000-0000-00009E680000}"/>
    <cellStyle name="Percent 4 2 2 5 5 7" xfId="26783" xr:uid="{00000000-0005-0000-0000-00009F680000}"/>
    <cellStyle name="Percent 4 2 2 5 5 8" xfId="26784" xr:uid="{00000000-0005-0000-0000-0000A0680000}"/>
    <cellStyle name="Percent 4 2 2 5 6" xfId="26785" xr:uid="{00000000-0005-0000-0000-0000A1680000}"/>
    <cellStyle name="Percent 4 2 2 5 6 2" xfId="26786" xr:uid="{00000000-0005-0000-0000-0000A2680000}"/>
    <cellStyle name="Percent 4 2 2 5 6 3" xfId="26787" xr:uid="{00000000-0005-0000-0000-0000A3680000}"/>
    <cellStyle name="Percent 4 2 2 5 6 4" xfId="26788" xr:uid="{00000000-0005-0000-0000-0000A4680000}"/>
    <cellStyle name="Percent 4 2 2 5 6 5" xfId="26789" xr:uid="{00000000-0005-0000-0000-0000A5680000}"/>
    <cellStyle name="Percent 4 2 2 5 6 6" xfId="26790" xr:uid="{00000000-0005-0000-0000-0000A6680000}"/>
    <cellStyle name="Percent 4 2 2 5 6 7" xfId="26791" xr:uid="{00000000-0005-0000-0000-0000A7680000}"/>
    <cellStyle name="Percent 4 2 2 5 7" xfId="26792" xr:uid="{00000000-0005-0000-0000-0000A8680000}"/>
    <cellStyle name="Percent 4 2 2 5 7 2" xfId="26793" xr:uid="{00000000-0005-0000-0000-0000A9680000}"/>
    <cellStyle name="Percent 4 2 2 5 7 3" xfId="26794" xr:uid="{00000000-0005-0000-0000-0000AA680000}"/>
    <cellStyle name="Percent 4 2 2 5 7 4" xfId="26795" xr:uid="{00000000-0005-0000-0000-0000AB680000}"/>
    <cellStyle name="Percent 4 2 2 5 7 5" xfId="26796" xr:uid="{00000000-0005-0000-0000-0000AC680000}"/>
    <cellStyle name="Percent 4 2 2 5 7 6" xfId="26797" xr:uid="{00000000-0005-0000-0000-0000AD680000}"/>
    <cellStyle name="Percent 4 2 2 5 7 7" xfId="26798" xr:uid="{00000000-0005-0000-0000-0000AE680000}"/>
    <cellStyle name="Percent 4 2 2 5 8" xfId="26799" xr:uid="{00000000-0005-0000-0000-0000AF680000}"/>
    <cellStyle name="Percent 4 2 2 5 8 2" xfId="26800" xr:uid="{00000000-0005-0000-0000-0000B0680000}"/>
    <cellStyle name="Percent 4 2 2 5 8 3" xfId="26801" xr:uid="{00000000-0005-0000-0000-0000B1680000}"/>
    <cellStyle name="Percent 4 2 2 5 8 4" xfId="26802" xr:uid="{00000000-0005-0000-0000-0000B2680000}"/>
    <cellStyle name="Percent 4 2 2 5 8 5" xfId="26803" xr:uid="{00000000-0005-0000-0000-0000B3680000}"/>
    <cellStyle name="Percent 4 2 2 5 8 6" xfId="26804" xr:uid="{00000000-0005-0000-0000-0000B4680000}"/>
    <cellStyle name="Percent 4 2 2 5 8 7" xfId="26805" xr:uid="{00000000-0005-0000-0000-0000B5680000}"/>
    <cellStyle name="Percent 4 2 2 5 9" xfId="26806" xr:uid="{00000000-0005-0000-0000-0000B6680000}"/>
    <cellStyle name="Percent 4 2 2 6" xfId="26807" xr:uid="{00000000-0005-0000-0000-0000B7680000}"/>
    <cellStyle name="Percent 4 2 2 6 10" xfId="26808" xr:uid="{00000000-0005-0000-0000-0000B8680000}"/>
    <cellStyle name="Percent 4 2 2 6 11" xfId="26809" xr:uid="{00000000-0005-0000-0000-0000B9680000}"/>
    <cellStyle name="Percent 4 2 2 6 12" xfId="26810" xr:uid="{00000000-0005-0000-0000-0000BA680000}"/>
    <cellStyle name="Percent 4 2 2 6 13" xfId="26811" xr:uid="{00000000-0005-0000-0000-0000BB680000}"/>
    <cellStyle name="Percent 4 2 2 6 2" xfId="26812" xr:uid="{00000000-0005-0000-0000-0000BC680000}"/>
    <cellStyle name="Percent 4 2 2 6 2 10" xfId="26813" xr:uid="{00000000-0005-0000-0000-0000BD680000}"/>
    <cellStyle name="Percent 4 2 2 6 2 11" xfId="26814" xr:uid="{00000000-0005-0000-0000-0000BE680000}"/>
    <cellStyle name="Percent 4 2 2 6 2 12" xfId="26815" xr:uid="{00000000-0005-0000-0000-0000BF680000}"/>
    <cellStyle name="Percent 4 2 2 6 2 2" xfId="26816" xr:uid="{00000000-0005-0000-0000-0000C0680000}"/>
    <cellStyle name="Percent 4 2 2 6 2 2 10" xfId="26817" xr:uid="{00000000-0005-0000-0000-0000C1680000}"/>
    <cellStyle name="Percent 4 2 2 6 2 2 2" xfId="26818" xr:uid="{00000000-0005-0000-0000-0000C2680000}"/>
    <cellStyle name="Percent 4 2 2 6 2 2 2 2" xfId="26819" xr:uid="{00000000-0005-0000-0000-0000C3680000}"/>
    <cellStyle name="Percent 4 2 2 6 2 2 2 3" xfId="26820" xr:uid="{00000000-0005-0000-0000-0000C4680000}"/>
    <cellStyle name="Percent 4 2 2 6 2 2 2 4" xfId="26821" xr:uid="{00000000-0005-0000-0000-0000C5680000}"/>
    <cellStyle name="Percent 4 2 2 6 2 2 2 5" xfId="26822" xr:uid="{00000000-0005-0000-0000-0000C6680000}"/>
    <cellStyle name="Percent 4 2 2 6 2 2 2 6" xfId="26823" xr:uid="{00000000-0005-0000-0000-0000C7680000}"/>
    <cellStyle name="Percent 4 2 2 6 2 2 2 7" xfId="26824" xr:uid="{00000000-0005-0000-0000-0000C8680000}"/>
    <cellStyle name="Percent 4 2 2 6 2 2 3" xfId="26825" xr:uid="{00000000-0005-0000-0000-0000C9680000}"/>
    <cellStyle name="Percent 4 2 2 6 2 2 3 2" xfId="26826" xr:uid="{00000000-0005-0000-0000-0000CA680000}"/>
    <cellStyle name="Percent 4 2 2 6 2 2 3 3" xfId="26827" xr:uid="{00000000-0005-0000-0000-0000CB680000}"/>
    <cellStyle name="Percent 4 2 2 6 2 2 3 4" xfId="26828" xr:uid="{00000000-0005-0000-0000-0000CC680000}"/>
    <cellStyle name="Percent 4 2 2 6 2 2 3 5" xfId="26829" xr:uid="{00000000-0005-0000-0000-0000CD680000}"/>
    <cellStyle name="Percent 4 2 2 6 2 2 3 6" xfId="26830" xr:uid="{00000000-0005-0000-0000-0000CE680000}"/>
    <cellStyle name="Percent 4 2 2 6 2 2 3 7" xfId="26831" xr:uid="{00000000-0005-0000-0000-0000CF680000}"/>
    <cellStyle name="Percent 4 2 2 6 2 2 4" xfId="26832" xr:uid="{00000000-0005-0000-0000-0000D0680000}"/>
    <cellStyle name="Percent 4 2 2 6 2 2 4 2" xfId="26833" xr:uid="{00000000-0005-0000-0000-0000D1680000}"/>
    <cellStyle name="Percent 4 2 2 6 2 2 4 3" xfId="26834" xr:uid="{00000000-0005-0000-0000-0000D2680000}"/>
    <cellStyle name="Percent 4 2 2 6 2 2 4 4" xfId="26835" xr:uid="{00000000-0005-0000-0000-0000D3680000}"/>
    <cellStyle name="Percent 4 2 2 6 2 2 4 5" xfId="26836" xr:uid="{00000000-0005-0000-0000-0000D4680000}"/>
    <cellStyle name="Percent 4 2 2 6 2 2 4 6" xfId="26837" xr:uid="{00000000-0005-0000-0000-0000D5680000}"/>
    <cellStyle name="Percent 4 2 2 6 2 2 4 7" xfId="26838" xr:uid="{00000000-0005-0000-0000-0000D6680000}"/>
    <cellStyle name="Percent 4 2 2 6 2 2 5" xfId="26839" xr:uid="{00000000-0005-0000-0000-0000D7680000}"/>
    <cellStyle name="Percent 4 2 2 6 2 2 6" xfId="26840" xr:uid="{00000000-0005-0000-0000-0000D8680000}"/>
    <cellStyle name="Percent 4 2 2 6 2 2 7" xfId="26841" xr:uid="{00000000-0005-0000-0000-0000D9680000}"/>
    <cellStyle name="Percent 4 2 2 6 2 2 8" xfId="26842" xr:uid="{00000000-0005-0000-0000-0000DA680000}"/>
    <cellStyle name="Percent 4 2 2 6 2 2 9" xfId="26843" xr:uid="{00000000-0005-0000-0000-0000DB680000}"/>
    <cellStyle name="Percent 4 2 2 6 2 3" xfId="26844" xr:uid="{00000000-0005-0000-0000-0000DC680000}"/>
    <cellStyle name="Percent 4 2 2 6 2 3 2" xfId="26845" xr:uid="{00000000-0005-0000-0000-0000DD680000}"/>
    <cellStyle name="Percent 4 2 2 6 2 3 2 2" xfId="26846" xr:uid="{00000000-0005-0000-0000-0000DE680000}"/>
    <cellStyle name="Percent 4 2 2 6 2 3 2 3" xfId="26847" xr:uid="{00000000-0005-0000-0000-0000DF680000}"/>
    <cellStyle name="Percent 4 2 2 6 2 3 2 4" xfId="26848" xr:uid="{00000000-0005-0000-0000-0000E0680000}"/>
    <cellStyle name="Percent 4 2 2 6 2 3 2 5" xfId="26849" xr:uid="{00000000-0005-0000-0000-0000E1680000}"/>
    <cellStyle name="Percent 4 2 2 6 2 3 2 6" xfId="26850" xr:uid="{00000000-0005-0000-0000-0000E2680000}"/>
    <cellStyle name="Percent 4 2 2 6 2 3 2 7" xfId="26851" xr:uid="{00000000-0005-0000-0000-0000E3680000}"/>
    <cellStyle name="Percent 4 2 2 6 2 3 3" xfId="26852" xr:uid="{00000000-0005-0000-0000-0000E4680000}"/>
    <cellStyle name="Percent 4 2 2 6 2 3 4" xfId="26853" xr:uid="{00000000-0005-0000-0000-0000E5680000}"/>
    <cellStyle name="Percent 4 2 2 6 2 3 5" xfId="26854" xr:uid="{00000000-0005-0000-0000-0000E6680000}"/>
    <cellStyle name="Percent 4 2 2 6 2 3 6" xfId="26855" xr:uid="{00000000-0005-0000-0000-0000E7680000}"/>
    <cellStyle name="Percent 4 2 2 6 2 3 7" xfId="26856" xr:uid="{00000000-0005-0000-0000-0000E8680000}"/>
    <cellStyle name="Percent 4 2 2 6 2 3 8" xfId="26857" xr:uid="{00000000-0005-0000-0000-0000E9680000}"/>
    <cellStyle name="Percent 4 2 2 6 2 4" xfId="26858" xr:uid="{00000000-0005-0000-0000-0000EA680000}"/>
    <cellStyle name="Percent 4 2 2 6 2 4 2" xfId="26859" xr:uid="{00000000-0005-0000-0000-0000EB680000}"/>
    <cellStyle name="Percent 4 2 2 6 2 4 3" xfId="26860" xr:uid="{00000000-0005-0000-0000-0000EC680000}"/>
    <cellStyle name="Percent 4 2 2 6 2 4 4" xfId="26861" xr:uid="{00000000-0005-0000-0000-0000ED680000}"/>
    <cellStyle name="Percent 4 2 2 6 2 4 5" xfId="26862" xr:uid="{00000000-0005-0000-0000-0000EE680000}"/>
    <cellStyle name="Percent 4 2 2 6 2 4 6" xfId="26863" xr:uid="{00000000-0005-0000-0000-0000EF680000}"/>
    <cellStyle name="Percent 4 2 2 6 2 4 7" xfId="26864" xr:uid="{00000000-0005-0000-0000-0000F0680000}"/>
    <cellStyle name="Percent 4 2 2 6 2 5" xfId="26865" xr:uid="{00000000-0005-0000-0000-0000F1680000}"/>
    <cellStyle name="Percent 4 2 2 6 2 5 2" xfId="26866" xr:uid="{00000000-0005-0000-0000-0000F2680000}"/>
    <cellStyle name="Percent 4 2 2 6 2 5 3" xfId="26867" xr:uid="{00000000-0005-0000-0000-0000F3680000}"/>
    <cellStyle name="Percent 4 2 2 6 2 5 4" xfId="26868" xr:uid="{00000000-0005-0000-0000-0000F4680000}"/>
    <cellStyle name="Percent 4 2 2 6 2 5 5" xfId="26869" xr:uid="{00000000-0005-0000-0000-0000F5680000}"/>
    <cellStyle name="Percent 4 2 2 6 2 5 6" xfId="26870" xr:uid="{00000000-0005-0000-0000-0000F6680000}"/>
    <cellStyle name="Percent 4 2 2 6 2 5 7" xfId="26871" xr:uid="{00000000-0005-0000-0000-0000F7680000}"/>
    <cellStyle name="Percent 4 2 2 6 2 6" xfId="26872" xr:uid="{00000000-0005-0000-0000-0000F8680000}"/>
    <cellStyle name="Percent 4 2 2 6 2 6 2" xfId="26873" xr:uid="{00000000-0005-0000-0000-0000F9680000}"/>
    <cellStyle name="Percent 4 2 2 6 2 6 3" xfId="26874" xr:uid="{00000000-0005-0000-0000-0000FA680000}"/>
    <cellStyle name="Percent 4 2 2 6 2 6 4" xfId="26875" xr:uid="{00000000-0005-0000-0000-0000FB680000}"/>
    <cellStyle name="Percent 4 2 2 6 2 6 5" xfId="26876" xr:uid="{00000000-0005-0000-0000-0000FC680000}"/>
    <cellStyle name="Percent 4 2 2 6 2 6 6" xfId="26877" xr:uid="{00000000-0005-0000-0000-0000FD680000}"/>
    <cellStyle name="Percent 4 2 2 6 2 6 7" xfId="26878" xr:uid="{00000000-0005-0000-0000-0000FE680000}"/>
    <cellStyle name="Percent 4 2 2 6 2 7" xfId="26879" xr:uid="{00000000-0005-0000-0000-0000FF680000}"/>
    <cellStyle name="Percent 4 2 2 6 2 8" xfId="26880" xr:uid="{00000000-0005-0000-0000-000000690000}"/>
    <cellStyle name="Percent 4 2 2 6 2 9" xfId="26881" xr:uid="{00000000-0005-0000-0000-000001690000}"/>
    <cellStyle name="Percent 4 2 2 6 3" xfId="26882" xr:uid="{00000000-0005-0000-0000-000002690000}"/>
    <cellStyle name="Percent 4 2 2 6 3 10" xfId="26883" xr:uid="{00000000-0005-0000-0000-000003690000}"/>
    <cellStyle name="Percent 4 2 2 6 3 2" xfId="26884" xr:uid="{00000000-0005-0000-0000-000004690000}"/>
    <cellStyle name="Percent 4 2 2 6 3 2 2" xfId="26885" xr:uid="{00000000-0005-0000-0000-000005690000}"/>
    <cellStyle name="Percent 4 2 2 6 3 2 3" xfId="26886" xr:uid="{00000000-0005-0000-0000-000006690000}"/>
    <cellStyle name="Percent 4 2 2 6 3 2 4" xfId="26887" xr:uid="{00000000-0005-0000-0000-000007690000}"/>
    <cellStyle name="Percent 4 2 2 6 3 2 5" xfId="26888" xr:uid="{00000000-0005-0000-0000-000008690000}"/>
    <cellStyle name="Percent 4 2 2 6 3 2 6" xfId="26889" xr:uid="{00000000-0005-0000-0000-000009690000}"/>
    <cellStyle name="Percent 4 2 2 6 3 2 7" xfId="26890" xr:uid="{00000000-0005-0000-0000-00000A690000}"/>
    <cellStyle name="Percent 4 2 2 6 3 3" xfId="26891" xr:uid="{00000000-0005-0000-0000-00000B690000}"/>
    <cellStyle name="Percent 4 2 2 6 3 3 2" xfId="26892" xr:uid="{00000000-0005-0000-0000-00000C690000}"/>
    <cellStyle name="Percent 4 2 2 6 3 3 3" xfId="26893" xr:uid="{00000000-0005-0000-0000-00000D690000}"/>
    <cellStyle name="Percent 4 2 2 6 3 3 4" xfId="26894" xr:uid="{00000000-0005-0000-0000-00000E690000}"/>
    <cellStyle name="Percent 4 2 2 6 3 3 5" xfId="26895" xr:uid="{00000000-0005-0000-0000-00000F690000}"/>
    <cellStyle name="Percent 4 2 2 6 3 3 6" xfId="26896" xr:uid="{00000000-0005-0000-0000-000010690000}"/>
    <cellStyle name="Percent 4 2 2 6 3 3 7" xfId="26897" xr:uid="{00000000-0005-0000-0000-000011690000}"/>
    <cellStyle name="Percent 4 2 2 6 3 4" xfId="26898" xr:uid="{00000000-0005-0000-0000-000012690000}"/>
    <cellStyle name="Percent 4 2 2 6 3 4 2" xfId="26899" xr:uid="{00000000-0005-0000-0000-000013690000}"/>
    <cellStyle name="Percent 4 2 2 6 3 4 3" xfId="26900" xr:uid="{00000000-0005-0000-0000-000014690000}"/>
    <cellStyle name="Percent 4 2 2 6 3 4 4" xfId="26901" xr:uid="{00000000-0005-0000-0000-000015690000}"/>
    <cellStyle name="Percent 4 2 2 6 3 4 5" xfId="26902" xr:uid="{00000000-0005-0000-0000-000016690000}"/>
    <cellStyle name="Percent 4 2 2 6 3 4 6" xfId="26903" xr:uid="{00000000-0005-0000-0000-000017690000}"/>
    <cellStyle name="Percent 4 2 2 6 3 4 7" xfId="26904" xr:uid="{00000000-0005-0000-0000-000018690000}"/>
    <cellStyle name="Percent 4 2 2 6 3 5" xfId="26905" xr:uid="{00000000-0005-0000-0000-000019690000}"/>
    <cellStyle name="Percent 4 2 2 6 3 6" xfId="26906" xr:uid="{00000000-0005-0000-0000-00001A690000}"/>
    <cellStyle name="Percent 4 2 2 6 3 7" xfId="26907" xr:uid="{00000000-0005-0000-0000-00001B690000}"/>
    <cellStyle name="Percent 4 2 2 6 3 8" xfId="26908" xr:uid="{00000000-0005-0000-0000-00001C690000}"/>
    <cellStyle name="Percent 4 2 2 6 3 9" xfId="26909" xr:uid="{00000000-0005-0000-0000-00001D690000}"/>
    <cellStyle name="Percent 4 2 2 6 4" xfId="26910" xr:uid="{00000000-0005-0000-0000-00001E690000}"/>
    <cellStyle name="Percent 4 2 2 6 4 2" xfId="26911" xr:uid="{00000000-0005-0000-0000-00001F690000}"/>
    <cellStyle name="Percent 4 2 2 6 4 2 2" xfId="26912" xr:uid="{00000000-0005-0000-0000-000020690000}"/>
    <cellStyle name="Percent 4 2 2 6 4 2 3" xfId="26913" xr:uid="{00000000-0005-0000-0000-000021690000}"/>
    <cellStyle name="Percent 4 2 2 6 4 2 4" xfId="26914" xr:uid="{00000000-0005-0000-0000-000022690000}"/>
    <cellStyle name="Percent 4 2 2 6 4 2 5" xfId="26915" xr:uid="{00000000-0005-0000-0000-000023690000}"/>
    <cellStyle name="Percent 4 2 2 6 4 2 6" xfId="26916" xr:uid="{00000000-0005-0000-0000-000024690000}"/>
    <cellStyle name="Percent 4 2 2 6 4 2 7" xfId="26917" xr:uid="{00000000-0005-0000-0000-000025690000}"/>
    <cellStyle name="Percent 4 2 2 6 4 3" xfId="26918" xr:uid="{00000000-0005-0000-0000-000026690000}"/>
    <cellStyle name="Percent 4 2 2 6 4 4" xfId="26919" xr:uid="{00000000-0005-0000-0000-000027690000}"/>
    <cellStyle name="Percent 4 2 2 6 4 5" xfId="26920" xr:uid="{00000000-0005-0000-0000-000028690000}"/>
    <cellStyle name="Percent 4 2 2 6 4 6" xfId="26921" xr:uid="{00000000-0005-0000-0000-000029690000}"/>
    <cellStyle name="Percent 4 2 2 6 4 7" xfId="26922" xr:uid="{00000000-0005-0000-0000-00002A690000}"/>
    <cellStyle name="Percent 4 2 2 6 4 8" xfId="26923" xr:uid="{00000000-0005-0000-0000-00002B690000}"/>
    <cellStyle name="Percent 4 2 2 6 5" xfId="26924" xr:uid="{00000000-0005-0000-0000-00002C690000}"/>
    <cellStyle name="Percent 4 2 2 6 5 2" xfId="26925" xr:uid="{00000000-0005-0000-0000-00002D690000}"/>
    <cellStyle name="Percent 4 2 2 6 5 3" xfId="26926" xr:uid="{00000000-0005-0000-0000-00002E690000}"/>
    <cellStyle name="Percent 4 2 2 6 5 4" xfId="26927" xr:uid="{00000000-0005-0000-0000-00002F690000}"/>
    <cellStyle name="Percent 4 2 2 6 5 5" xfId="26928" xr:uid="{00000000-0005-0000-0000-000030690000}"/>
    <cellStyle name="Percent 4 2 2 6 5 6" xfId="26929" xr:uid="{00000000-0005-0000-0000-000031690000}"/>
    <cellStyle name="Percent 4 2 2 6 5 7" xfId="26930" xr:uid="{00000000-0005-0000-0000-000032690000}"/>
    <cellStyle name="Percent 4 2 2 6 6" xfId="26931" xr:uid="{00000000-0005-0000-0000-000033690000}"/>
    <cellStyle name="Percent 4 2 2 6 6 2" xfId="26932" xr:uid="{00000000-0005-0000-0000-000034690000}"/>
    <cellStyle name="Percent 4 2 2 6 6 3" xfId="26933" xr:uid="{00000000-0005-0000-0000-000035690000}"/>
    <cellStyle name="Percent 4 2 2 6 6 4" xfId="26934" xr:uid="{00000000-0005-0000-0000-000036690000}"/>
    <cellStyle name="Percent 4 2 2 6 6 5" xfId="26935" xr:uid="{00000000-0005-0000-0000-000037690000}"/>
    <cellStyle name="Percent 4 2 2 6 6 6" xfId="26936" xr:uid="{00000000-0005-0000-0000-000038690000}"/>
    <cellStyle name="Percent 4 2 2 6 6 7" xfId="26937" xr:uid="{00000000-0005-0000-0000-000039690000}"/>
    <cellStyle name="Percent 4 2 2 6 7" xfId="26938" xr:uid="{00000000-0005-0000-0000-00003A690000}"/>
    <cellStyle name="Percent 4 2 2 6 7 2" xfId="26939" xr:uid="{00000000-0005-0000-0000-00003B690000}"/>
    <cellStyle name="Percent 4 2 2 6 7 3" xfId="26940" xr:uid="{00000000-0005-0000-0000-00003C690000}"/>
    <cellStyle name="Percent 4 2 2 6 7 4" xfId="26941" xr:uid="{00000000-0005-0000-0000-00003D690000}"/>
    <cellStyle name="Percent 4 2 2 6 7 5" xfId="26942" xr:uid="{00000000-0005-0000-0000-00003E690000}"/>
    <cellStyle name="Percent 4 2 2 6 7 6" xfId="26943" xr:uid="{00000000-0005-0000-0000-00003F690000}"/>
    <cellStyle name="Percent 4 2 2 6 7 7" xfId="26944" xr:uid="{00000000-0005-0000-0000-000040690000}"/>
    <cellStyle name="Percent 4 2 2 6 8" xfId="26945" xr:uid="{00000000-0005-0000-0000-000041690000}"/>
    <cellStyle name="Percent 4 2 2 6 9" xfId="26946" xr:uid="{00000000-0005-0000-0000-000042690000}"/>
    <cellStyle name="Percent 4 2 2 7" xfId="26947" xr:uid="{00000000-0005-0000-0000-000043690000}"/>
    <cellStyle name="Percent 4 2 2 7 10" xfId="26948" xr:uid="{00000000-0005-0000-0000-000044690000}"/>
    <cellStyle name="Percent 4 2 2 7 11" xfId="26949" xr:uid="{00000000-0005-0000-0000-000045690000}"/>
    <cellStyle name="Percent 4 2 2 7 12" xfId="26950" xr:uid="{00000000-0005-0000-0000-000046690000}"/>
    <cellStyle name="Percent 4 2 2 7 2" xfId="26951" xr:uid="{00000000-0005-0000-0000-000047690000}"/>
    <cellStyle name="Percent 4 2 2 7 2 10" xfId="26952" xr:uid="{00000000-0005-0000-0000-000048690000}"/>
    <cellStyle name="Percent 4 2 2 7 2 2" xfId="26953" xr:uid="{00000000-0005-0000-0000-000049690000}"/>
    <cellStyle name="Percent 4 2 2 7 2 2 2" xfId="26954" xr:uid="{00000000-0005-0000-0000-00004A690000}"/>
    <cellStyle name="Percent 4 2 2 7 2 2 3" xfId="26955" xr:uid="{00000000-0005-0000-0000-00004B690000}"/>
    <cellStyle name="Percent 4 2 2 7 2 2 4" xfId="26956" xr:uid="{00000000-0005-0000-0000-00004C690000}"/>
    <cellStyle name="Percent 4 2 2 7 2 2 5" xfId="26957" xr:uid="{00000000-0005-0000-0000-00004D690000}"/>
    <cellStyle name="Percent 4 2 2 7 2 2 6" xfId="26958" xr:uid="{00000000-0005-0000-0000-00004E690000}"/>
    <cellStyle name="Percent 4 2 2 7 2 2 7" xfId="26959" xr:uid="{00000000-0005-0000-0000-00004F690000}"/>
    <cellStyle name="Percent 4 2 2 7 2 3" xfId="26960" xr:uid="{00000000-0005-0000-0000-000050690000}"/>
    <cellStyle name="Percent 4 2 2 7 2 3 2" xfId="26961" xr:uid="{00000000-0005-0000-0000-000051690000}"/>
    <cellStyle name="Percent 4 2 2 7 2 3 3" xfId="26962" xr:uid="{00000000-0005-0000-0000-000052690000}"/>
    <cellStyle name="Percent 4 2 2 7 2 3 4" xfId="26963" xr:uid="{00000000-0005-0000-0000-000053690000}"/>
    <cellStyle name="Percent 4 2 2 7 2 3 5" xfId="26964" xr:uid="{00000000-0005-0000-0000-000054690000}"/>
    <cellStyle name="Percent 4 2 2 7 2 3 6" xfId="26965" xr:uid="{00000000-0005-0000-0000-000055690000}"/>
    <cellStyle name="Percent 4 2 2 7 2 3 7" xfId="26966" xr:uid="{00000000-0005-0000-0000-000056690000}"/>
    <cellStyle name="Percent 4 2 2 7 2 4" xfId="26967" xr:uid="{00000000-0005-0000-0000-000057690000}"/>
    <cellStyle name="Percent 4 2 2 7 2 4 2" xfId="26968" xr:uid="{00000000-0005-0000-0000-000058690000}"/>
    <cellStyle name="Percent 4 2 2 7 2 4 3" xfId="26969" xr:uid="{00000000-0005-0000-0000-000059690000}"/>
    <cellStyle name="Percent 4 2 2 7 2 4 4" xfId="26970" xr:uid="{00000000-0005-0000-0000-00005A690000}"/>
    <cellStyle name="Percent 4 2 2 7 2 4 5" xfId="26971" xr:uid="{00000000-0005-0000-0000-00005B690000}"/>
    <cellStyle name="Percent 4 2 2 7 2 4 6" xfId="26972" xr:uid="{00000000-0005-0000-0000-00005C690000}"/>
    <cellStyle name="Percent 4 2 2 7 2 4 7" xfId="26973" xr:uid="{00000000-0005-0000-0000-00005D690000}"/>
    <cellStyle name="Percent 4 2 2 7 2 5" xfId="26974" xr:uid="{00000000-0005-0000-0000-00005E690000}"/>
    <cellStyle name="Percent 4 2 2 7 2 6" xfId="26975" xr:uid="{00000000-0005-0000-0000-00005F690000}"/>
    <cellStyle name="Percent 4 2 2 7 2 7" xfId="26976" xr:uid="{00000000-0005-0000-0000-000060690000}"/>
    <cellStyle name="Percent 4 2 2 7 2 8" xfId="26977" xr:uid="{00000000-0005-0000-0000-000061690000}"/>
    <cellStyle name="Percent 4 2 2 7 2 9" xfId="26978" xr:uid="{00000000-0005-0000-0000-000062690000}"/>
    <cellStyle name="Percent 4 2 2 7 3" xfId="26979" xr:uid="{00000000-0005-0000-0000-000063690000}"/>
    <cellStyle name="Percent 4 2 2 7 3 2" xfId="26980" xr:uid="{00000000-0005-0000-0000-000064690000}"/>
    <cellStyle name="Percent 4 2 2 7 3 2 2" xfId="26981" xr:uid="{00000000-0005-0000-0000-000065690000}"/>
    <cellStyle name="Percent 4 2 2 7 3 2 3" xfId="26982" xr:uid="{00000000-0005-0000-0000-000066690000}"/>
    <cellStyle name="Percent 4 2 2 7 3 2 4" xfId="26983" xr:uid="{00000000-0005-0000-0000-000067690000}"/>
    <cellStyle name="Percent 4 2 2 7 3 2 5" xfId="26984" xr:uid="{00000000-0005-0000-0000-000068690000}"/>
    <cellStyle name="Percent 4 2 2 7 3 2 6" xfId="26985" xr:uid="{00000000-0005-0000-0000-000069690000}"/>
    <cellStyle name="Percent 4 2 2 7 3 2 7" xfId="26986" xr:uid="{00000000-0005-0000-0000-00006A690000}"/>
    <cellStyle name="Percent 4 2 2 7 3 3" xfId="26987" xr:uid="{00000000-0005-0000-0000-00006B690000}"/>
    <cellStyle name="Percent 4 2 2 7 3 4" xfId="26988" xr:uid="{00000000-0005-0000-0000-00006C690000}"/>
    <cellStyle name="Percent 4 2 2 7 3 5" xfId="26989" xr:uid="{00000000-0005-0000-0000-00006D690000}"/>
    <cellStyle name="Percent 4 2 2 7 3 6" xfId="26990" xr:uid="{00000000-0005-0000-0000-00006E690000}"/>
    <cellStyle name="Percent 4 2 2 7 3 7" xfId="26991" xr:uid="{00000000-0005-0000-0000-00006F690000}"/>
    <cellStyle name="Percent 4 2 2 7 3 8" xfId="26992" xr:uid="{00000000-0005-0000-0000-000070690000}"/>
    <cellStyle name="Percent 4 2 2 7 4" xfId="26993" xr:uid="{00000000-0005-0000-0000-000071690000}"/>
    <cellStyle name="Percent 4 2 2 7 4 2" xfId="26994" xr:uid="{00000000-0005-0000-0000-000072690000}"/>
    <cellStyle name="Percent 4 2 2 7 4 3" xfId="26995" xr:uid="{00000000-0005-0000-0000-000073690000}"/>
    <cellStyle name="Percent 4 2 2 7 4 4" xfId="26996" xr:uid="{00000000-0005-0000-0000-000074690000}"/>
    <cellStyle name="Percent 4 2 2 7 4 5" xfId="26997" xr:uid="{00000000-0005-0000-0000-000075690000}"/>
    <cellStyle name="Percent 4 2 2 7 4 6" xfId="26998" xr:uid="{00000000-0005-0000-0000-000076690000}"/>
    <cellStyle name="Percent 4 2 2 7 4 7" xfId="26999" xr:uid="{00000000-0005-0000-0000-000077690000}"/>
    <cellStyle name="Percent 4 2 2 7 5" xfId="27000" xr:uid="{00000000-0005-0000-0000-000078690000}"/>
    <cellStyle name="Percent 4 2 2 7 5 2" xfId="27001" xr:uid="{00000000-0005-0000-0000-000079690000}"/>
    <cellStyle name="Percent 4 2 2 7 5 3" xfId="27002" xr:uid="{00000000-0005-0000-0000-00007A690000}"/>
    <cellStyle name="Percent 4 2 2 7 5 4" xfId="27003" xr:uid="{00000000-0005-0000-0000-00007B690000}"/>
    <cellStyle name="Percent 4 2 2 7 5 5" xfId="27004" xr:uid="{00000000-0005-0000-0000-00007C690000}"/>
    <cellStyle name="Percent 4 2 2 7 5 6" xfId="27005" xr:uid="{00000000-0005-0000-0000-00007D690000}"/>
    <cellStyle name="Percent 4 2 2 7 5 7" xfId="27006" xr:uid="{00000000-0005-0000-0000-00007E690000}"/>
    <cellStyle name="Percent 4 2 2 7 6" xfId="27007" xr:uid="{00000000-0005-0000-0000-00007F690000}"/>
    <cellStyle name="Percent 4 2 2 7 6 2" xfId="27008" xr:uid="{00000000-0005-0000-0000-000080690000}"/>
    <cellStyle name="Percent 4 2 2 7 6 3" xfId="27009" xr:uid="{00000000-0005-0000-0000-000081690000}"/>
    <cellStyle name="Percent 4 2 2 7 6 4" xfId="27010" xr:uid="{00000000-0005-0000-0000-000082690000}"/>
    <cellStyle name="Percent 4 2 2 7 6 5" xfId="27011" xr:uid="{00000000-0005-0000-0000-000083690000}"/>
    <cellStyle name="Percent 4 2 2 7 6 6" xfId="27012" xr:uid="{00000000-0005-0000-0000-000084690000}"/>
    <cellStyle name="Percent 4 2 2 7 6 7" xfId="27013" xr:uid="{00000000-0005-0000-0000-000085690000}"/>
    <cellStyle name="Percent 4 2 2 7 7" xfId="27014" xr:uid="{00000000-0005-0000-0000-000086690000}"/>
    <cellStyle name="Percent 4 2 2 7 8" xfId="27015" xr:uid="{00000000-0005-0000-0000-000087690000}"/>
    <cellStyle name="Percent 4 2 2 7 9" xfId="27016" xr:uid="{00000000-0005-0000-0000-000088690000}"/>
    <cellStyle name="Percent 4 2 2 8" xfId="27017" xr:uid="{00000000-0005-0000-0000-000089690000}"/>
    <cellStyle name="Percent 4 2 2 8 10" xfId="27018" xr:uid="{00000000-0005-0000-0000-00008A690000}"/>
    <cellStyle name="Percent 4 2 2 8 2" xfId="27019" xr:uid="{00000000-0005-0000-0000-00008B690000}"/>
    <cellStyle name="Percent 4 2 2 8 2 2" xfId="27020" xr:uid="{00000000-0005-0000-0000-00008C690000}"/>
    <cellStyle name="Percent 4 2 2 8 2 3" xfId="27021" xr:uid="{00000000-0005-0000-0000-00008D690000}"/>
    <cellStyle name="Percent 4 2 2 8 2 4" xfId="27022" xr:uid="{00000000-0005-0000-0000-00008E690000}"/>
    <cellStyle name="Percent 4 2 2 8 2 5" xfId="27023" xr:uid="{00000000-0005-0000-0000-00008F690000}"/>
    <cellStyle name="Percent 4 2 2 8 2 6" xfId="27024" xr:uid="{00000000-0005-0000-0000-000090690000}"/>
    <cellStyle name="Percent 4 2 2 8 2 7" xfId="27025" xr:uid="{00000000-0005-0000-0000-000091690000}"/>
    <cellStyle name="Percent 4 2 2 8 3" xfId="27026" xr:uid="{00000000-0005-0000-0000-000092690000}"/>
    <cellStyle name="Percent 4 2 2 8 3 2" xfId="27027" xr:uid="{00000000-0005-0000-0000-000093690000}"/>
    <cellStyle name="Percent 4 2 2 8 3 3" xfId="27028" xr:uid="{00000000-0005-0000-0000-000094690000}"/>
    <cellStyle name="Percent 4 2 2 8 3 4" xfId="27029" xr:uid="{00000000-0005-0000-0000-000095690000}"/>
    <cellStyle name="Percent 4 2 2 8 3 5" xfId="27030" xr:uid="{00000000-0005-0000-0000-000096690000}"/>
    <cellStyle name="Percent 4 2 2 8 3 6" xfId="27031" xr:uid="{00000000-0005-0000-0000-000097690000}"/>
    <cellStyle name="Percent 4 2 2 8 3 7" xfId="27032" xr:uid="{00000000-0005-0000-0000-000098690000}"/>
    <cellStyle name="Percent 4 2 2 8 4" xfId="27033" xr:uid="{00000000-0005-0000-0000-000099690000}"/>
    <cellStyle name="Percent 4 2 2 8 4 2" xfId="27034" xr:uid="{00000000-0005-0000-0000-00009A690000}"/>
    <cellStyle name="Percent 4 2 2 8 4 3" xfId="27035" xr:uid="{00000000-0005-0000-0000-00009B690000}"/>
    <cellStyle name="Percent 4 2 2 8 4 4" xfId="27036" xr:uid="{00000000-0005-0000-0000-00009C690000}"/>
    <cellStyle name="Percent 4 2 2 8 4 5" xfId="27037" xr:uid="{00000000-0005-0000-0000-00009D690000}"/>
    <cellStyle name="Percent 4 2 2 8 4 6" xfId="27038" xr:uid="{00000000-0005-0000-0000-00009E690000}"/>
    <cellStyle name="Percent 4 2 2 8 4 7" xfId="27039" xr:uid="{00000000-0005-0000-0000-00009F690000}"/>
    <cellStyle name="Percent 4 2 2 8 5" xfId="27040" xr:uid="{00000000-0005-0000-0000-0000A0690000}"/>
    <cellStyle name="Percent 4 2 2 8 6" xfId="27041" xr:uid="{00000000-0005-0000-0000-0000A1690000}"/>
    <cellStyle name="Percent 4 2 2 8 7" xfId="27042" xr:uid="{00000000-0005-0000-0000-0000A2690000}"/>
    <cellStyle name="Percent 4 2 2 8 8" xfId="27043" xr:uid="{00000000-0005-0000-0000-0000A3690000}"/>
    <cellStyle name="Percent 4 2 2 8 9" xfId="27044" xr:uid="{00000000-0005-0000-0000-0000A4690000}"/>
    <cellStyle name="Percent 4 2 2 9" xfId="27045" xr:uid="{00000000-0005-0000-0000-0000A5690000}"/>
    <cellStyle name="Percent 4 2 2 9 2" xfId="27046" xr:uid="{00000000-0005-0000-0000-0000A6690000}"/>
    <cellStyle name="Percent 4 2 2 9 3" xfId="27047" xr:uid="{00000000-0005-0000-0000-0000A7690000}"/>
    <cellStyle name="Percent 4 2 2 9 4" xfId="27048" xr:uid="{00000000-0005-0000-0000-0000A8690000}"/>
    <cellStyle name="Percent 4 2 2 9 5" xfId="27049" xr:uid="{00000000-0005-0000-0000-0000A9690000}"/>
    <cellStyle name="Percent 4 2 2 9 6" xfId="27050" xr:uid="{00000000-0005-0000-0000-0000AA690000}"/>
    <cellStyle name="Percent 4 2 2 9 7" xfId="27051" xr:uid="{00000000-0005-0000-0000-0000AB690000}"/>
    <cellStyle name="Percent 4 2 3" xfId="27052" xr:uid="{00000000-0005-0000-0000-0000AC690000}"/>
    <cellStyle name="Percent 4 2 3 10" xfId="27053" xr:uid="{00000000-0005-0000-0000-0000AD690000}"/>
    <cellStyle name="Percent 4 2 3 11" xfId="27054" xr:uid="{00000000-0005-0000-0000-0000AE690000}"/>
    <cellStyle name="Percent 4 2 3 12" xfId="27055" xr:uid="{00000000-0005-0000-0000-0000AF690000}"/>
    <cellStyle name="Percent 4 2 3 2" xfId="27056" xr:uid="{00000000-0005-0000-0000-0000B0690000}"/>
    <cellStyle name="Percent 4 2 3 2 2" xfId="27057" xr:uid="{00000000-0005-0000-0000-0000B1690000}"/>
    <cellStyle name="Percent 4 2 3 2 2 2" xfId="27058" xr:uid="{00000000-0005-0000-0000-0000B2690000}"/>
    <cellStyle name="Percent 4 2 3 2 2 3" xfId="27059" xr:uid="{00000000-0005-0000-0000-0000B3690000}"/>
    <cellStyle name="Percent 4 2 3 2 2 4" xfId="27060" xr:uid="{00000000-0005-0000-0000-0000B4690000}"/>
    <cellStyle name="Percent 4 2 3 2 2 5" xfId="27061" xr:uid="{00000000-0005-0000-0000-0000B5690000}"/>
    <cellStyle name="Percent 4 2 3 2 2 6" xfId="27062" xr:uid="{00000000-0005-0000-0000-0000B6690000}"/>
    <cellStyle name="Percent 4 2 3 2 2 7" xfId="27063" xr:uid="{00000000-0005-0000-0000-0000B7690000}"/>
    <cellStyle name="Percent 4 2 3 2 3" xfId="27064" xr:uid="{00000000-0005-0000-0000-0000B8690000}"/>
    <cellStyle name="Percent 4 2 3 2 4" xfId="27065" xr:uid="{00000000-0005-0000-0000-0000B9690000}"/>
    <cellStyle name="Percent 4 2 3 2 5" xfId="27066" xr:uid="{00000000-0005-0000-0000-0000BA690000}"/>
    <cellStyle name="Percent 4 2 3 2 6" xfId="27067" xr:uid="{00000000-0005-0000-0000-0000BB690000}"/>
    <cellStyle name="Percent 4 2 3 2 7" xfId="27068" xr:uid="{00000000-0005-0000-0000-0000BC690000}"/>
    <cellStyle name="Percent 4 2 3 2 8" xfId="27069" xr:uid="{00000000-0005-0000-0000-0000BD690000}"/>
    <cellStyle name="Percent 4 2 3 3" xfId="27070" xr:uid="{00000000-0005-0000-0000-0000BE690000}"/>
    <cellStyle name="Percent 4 2 3 3 10" xfId="27071" xr:uid="{00000000-0005-0000-0000-0000BF690000}"/>
    <cellStyle name="Percent 4 2 3 3 11" xfId="27072" xr:uid="{00000000-0005-0000-0000-0000C0690000}"/>
    <cellStyle name="Percent 4 2 3 3 12" xfId="27073" xr:uid="{00000000-0005-0000-0000-0000C1690000}"/>
    <cellStyle name="Percent 4 2 3 3 2" xfId="27074" xr:uid="{00000000-0005-0000-0000-0000C2690000}"/>
    <cellStyle name="Percent 4 2 3 3 2 10" xfId="27075" xr:uid="{00000000-0005-0000-0000-0000C3690000}"/>
    <cellStyle name="Percent 4 2 3 3 2 2" xfId="27076" xr:uid="{00000000-0005-0000-0000-0000C4690000}"/>
    <cellStyle name="Percent 4 2 3 3 2 2 2" xfId="27077" xr:uid="{00000000-0005-0000-0000-0000C5690000}"/>
    <cellStyle name="Percent 4 2 3 3 2 2 3" xfId="27078" xr:uid="{00000000-0005-0000-0000-0000C6690000}"/>
    <cellStyle name="Percent 4 2 3 3 2 2 4" xfId="27079" xr:uid="{00000000-0005-0000-0000-0000C7690000}"/>
    <cellStyle name="Percent 4 2 3 3 2 2 5" xfId="27080" xr:uid="{00000000-0005-0000-0000-0000C8690000}"/>
    <cellStyle name="Percent 4 2 3 3 2 2 6" xfId="27081" xr:uid="{00000000-0005-0000-0000-0000C9690000}"/>
    <cellStyle name="Percent 4 2 3 3 2 2 7" xfId="27082" xr:uid="{00000000-0005-0000-0000-0000CA690000}"/>
    <cellStyle name="Percent 4 2 3 3 2 3" xfId="27083" xr:uid="{00000000-0005-0000-0000-0000CB690000}"/>
    <cellStyle name="Percent 4 2 3 3 2 3 2" xfId="27084" xr:uid="{00000000-0005-0000-0000-0000CC690000}"/>
    <cellStyle name="Percent 4 2 3 3 2 3 3" xfId="27085" xr:uid="{00000000-0005-0000-0000-0000CD690000}"/>
    <cellStyle name="Percent 4 2 3 3 2 3 4" xfId="27086" xr:uid="{00000000-0005-0000-0000-0000CE690000}"/>
    <cellStyle name="Percent 4 2 3 3 2 3 5" xfId="27087" xr:uid="{00000000-0005-0000-0000-0000CF690000}"/>
    <cellStyle name="Percent 4 2 3 3 2 3 6" xfId="27088" xr:uid="{00000000-0005-0000-0000-0000D0690000}"/>
    <cellStyle name="Percent 4 2 3 3 2 3 7" xfId="27089" xr:uid="{00000000-0005-0000-0000-0000D1690000}"/>
    <cellStyle name="Percent 4 2 3 3 2 4" xfId="27090" xr:uid="{00000000-0005-0000-0000-0000D2690000}"/>
    <cellStyle name="Percent 4 2 3 3 2 4 2" xfId="27091" xr:uid="{00000000-0005-0000-0000-0000D3690000}"/>
    <cellStyle name="Percent 4 2 3 3 2 4 3" xfId="27092" xr:uid="{00000000-0005-0000-0000-0000D4690000}"/>
    <cellStyle name="Percent 4 2 3 3 2 4 4" xfId="27093" xr:uid="{00000000-0005-0000-0000-0000D5690000}"/>
    <cellStyle name="Percent 4 2 3 3 2 4 5" xfId="27094" xr:uid="{00000000-0005-0000-0000-0000D6690000}"/>
    <cellStyle name="Percent 4 2 3 3 2 4 6" xfId="27095" xr:uid="{00000000-0005-0000-0000-0000D7690000}"/>
    <cellStyle name="Percent 4 2 3 3 2 4 7" xfId="27096" xr:uid="{00000000-0005-0000-0000-0000D8690000}"/>
    <cellStyle name="Percent 4 2 3 3 2 5" xfId="27097" xr:uid="{00000000-0005-0000-0000-0000D9690000}"/>
    <cellStyle name="Percent 4 2 3 3 2 6" xfId="27098" xr:uid="{00000000-0005-0000-0000-0000DA690000}"/>
    <cellStyle name="Percent 4 2 3 3 2 7" xfId="27099" xr:uid="{00000000-0005-0000-0000-0000DB690000}"/>
    <cellStyle name="Percent 4 2 3 3 2 8" xfId="27100" xr:uid="{00000000-0005-0000-0000-0000DC690000}"/>
    <cellStyle name="Percent 4 2 3 3 2 9" xfId="27101" xr:uid="{00000000-0005-0000-0000-0000DD690000}"/>
    <cellStyle name="Percent 4 2 3 3 3" xfId="27102" xr:uid="{00000000-0005-0000-0000-0000DE690000}"/>
    <cellStyle name="Percent 4 2 3 3 3 2" xfId="27103" xr:uid="{00000000-0005-0000-0000-0000DF690000}"/>
    <cellStyle name="Percent 4 2 3 3 3 2 2" xfId="27104" xr:uid="{00000000-0005-0000-0000-0000E0690000}"/>
    <cellStyle name="Percent 4 2 3 3 3 2 3" xfId="27105" xr:uid="{00000000-0005-0000-0000-0000E1690000}"/>
    <cellStyle name="Percent 4 2 3 3 3 2 4" xfId="27106" xr:uid="{00000000-0005-0000-0000-0000E2690000}"/>
    <cellStyle name="Percent 4 2 3 3 3 2 5" xfId="27107" xr:uid="{00000000-0005-0000-0000-0000E3690000}"/>
    <cellStyle name="Percent 4 2 3 3 3 2 6" xfId="27108" xr:uid="{00000000-0005-0000-0000-0000E4690000}"/>
    <cellStyle name="Percent 4 2 3 3 3 2 7" xfId="27109" xr:uid="{00000000-0005-0000-0000-0000E5690000}"/>
    <cellStyle name="Percent 4 2 3 3 3 3" xfId="27110" xr:uid="{00000000-0005-0000-0000-0000E6690000}"/>
    <cellStyle name="Percent 4 2 3 3 3 4" xfId="27111" xr:uid="{00000000-0005-0000-0000-0000E7690000}"/>
    <cellStyle name="Percent 4 2 3 3 3 5" xfId="27112" xr:uid="{00000000-0005-0000-0000-0000E8690000}"/>
    <cellStyle name="Percent 4 2 3 3 3 6" xfId="27113" xr:uid="{00000000-0005-0000-0000-0000E9690000}"/>
    <cellStyle name="Percent 4 2 3 3 3 7" xfId="27114" xr:uid="{00000000-0005-0000-0000-0000EA690000}"/>
    <cellStyle name="Percent 4 2 3 3 3 8" xfId="27115" xr:uid="{00000000-0005-0000-0000-0000EB690000}"/>
    <cellStyle name="Percent 4 2 3 3 4" xfId="27116" xr:uid="{00000000-0005-0000-0000-0000EC690000}"/>
    <cellStyle name="Percent 4 2 3 3 4 2" xfId="27117" xr:uid="{00000000-0005-0000-0000-0000ED690000}"/>
    <cellStyle name="Percent 4 2 3 3 4 3" xfId="27118" xr:uid="{00000000-0005-0000-0000-0000EE690000}"/>
    <cellStyle name="Percent 4 2 3 3 4 4" xfId="27119" xr:uid="{00000000-0005-0000-0000-0000EF690000}"/>
    <cellStyle name="Percent 4 2 3 3 4 5" xfId="27120" xr:uid="{00000000-0005-0000-0000-0000F0690000}"/>
    <cellStyle name="Percent 4 2 3 3 4 6" xfId="27121" xr:uid="{00000000-0005-0000-0000-0000F1690000}"/>
    <cellStyle name="Percent 4 2 3 3 4 7" xfId="27122" xr:uid="{00000000-0005-0000-0000-0000F2690000}"/>
    <cellStyle name="Percent 4 2 3 3 5" xfId="27123" xr:uid="{00000000-0005-0000-0000-0000F3690000}"/>
    <cellStyle name="Percent 4 2 3 3 5 2" xfId="27124" xr:uid="{00000000-0005-0000-0000-0000F4690000}"/>
    <cellStyle name="Percent 4 2 3 3 5 3" xfId="27125" xr:uid="{00000000-0005-0000-0000-0000F5690000}"/>
    <cellStyle name="Percent 4 2 3 3 5 4" xfId="27126" xr:uid="{00000000-0005-0000-0000-0000F6690000}"/>
    <cellStyle name="Percent 4 2 3 3 5 5" xfId="27127" xr:uid="{00000000-0005-0000-0000-0000F7690000}"/>
    <cellStyle name="Percent 4 2 3 3 5 6" xfId="27128" xr:uid="{00000000-0005-0000-0000-0000F8690000}"/>
    <cellStyle name="Percent 4 2 3 3 5 7" xfId="27129" xr:uid="{00000000-0005-0000-0000-0000F9690000}"/>
    <cellStyle name="Percent 4 2 3 3 6" xfId="27130" xr:uid="{00000000-0005-0000-0000-0000FA690000}"/>
    <cellStyle name="Percent 4 2 3 3 6 2" xfId="27131" xr:uid="{00000000-0005-0000-0000-0000FB690000}"/>
    <cellStyle name="Percent 4 2 3 3 6 3" xfId="27132" xr:uid="{00000000-0005-0000-0000-0000FC690000}"/>
    <cellStyle name="Percent 4 2 3 3 6 4" xfId="27133" xr:uid="{00000000-0005-0000-0000-0000FD690000}"/>
    <cellStyle name="Percent 4 2 3 3 6 5" xfId="27134" xr:uid="{00000000-0005-0000-0000-0000FE690000}"/>
    <cellStyle name="Percent 4 2 3 3 6 6" xfId="27135" xr:uid="{00000000-0005-0000-0000-0000FF690000}"/>
    <cellStyle name="Percent 4 2 3 3 6 7" xfId="27136" xr:uid="{00000000-0005-0000-0000-0000006A0000}"/>
    <cellStyle name="Percent 4 2 3 3 7" xfId="27137" xr:uid="{00000000-0005-0000-0000-0000016A0000}"/>
    <cellStyle name="Percent 4 2 3 3 8" xfId="27138" xr:uid="{00000000-0005-0000-0000-0000026A0000}"/>
    <cellStyle name="Percent 4 2 3 3 9" xfId="27139" xr:uid="{00000000-0005-0000-0000-0000036A0000}"/>
    <cellStyle name="Percent 4 2 3 4" xfId="27140" xr:uid="{00000000-0005-0000-0000-0000046A0000}"/>
    <cellStyle name="Percent 4 2 3 4 10" xfId="27141" xr:uid="{00000000-0005-0000-0000-0000056A0000}"/>
    <cellStyle name="Percent 4 2 3 4 11" xfId="27142" xr:uid="{00000000-0005-0000-0000-0000066A0000}"/>
    <cellStyle name="Percent 4 2 3 4 12" xfId="27143" xr:uid="{00000000-0005-0000-0000-0000076A0000}"/>
    <cellStyle name="Percent 4 2 3 4 2" xfId="27144" xr:uid="{00000000-0005-0000-0000-0000086A0000}"/>
    <cellStyle name="Percent 4 2 3 4 2 10" xfId="27145" xr:uid="{00000000-0005-0000-0000-0000096A0000}"/>
    <cellStyle name="Percent 4 2 3 4 2 2" xfId="27146" xr:uid="{00000000-0005-0000-0000-00000A6A0000}"/>
    <cellStyle name="Percent 4 2 3 4 2 2 2" xfId="27147" xr:uid="{00000000-0005-0000-0000-00000B6A0000}"/>
    <cellStyle name="Percent 4 2 3 4 2 2 3" xfId="27148" xr:uid="{00000000-0005-0000-0000-00000C6A0000}"/>
    <cellStyle name="Percent 4 2 3 4 2 2 4" xfId="27149" xr:uid="{00000000-0005-0000-0000-00000D6A0000}"/>
    <cellStyle name="Percent 4 2 3 4 2 2 5" xfId="27150" xr:uid="{00000000-0005-0000-0000-00000E6A0000}"/>
    <cellStyle name="Percent 4 2 3 4 2 2 6" xfId="27151" xr:uid="{00000000-0005-0000-0000-00000F6A0000}"/>
    <cellStyle name="Percent 4 2 3 4 2 2 7" xfId="27152" xr:uid="{00000000-0005-0000-0000-0000106A0000}"/>
    <cellStyle name="Percent 4 2 3 4 2 3" xfId="27153" xr:uid="{00000000-0005-0000-0000-0000116A0000}"/>
    <cellStyle name="Percent 4 2 3 4 2 3 2" xfId="27154" xr:uid="{00000000-0005-0000-0000-0000126A0000}"/>
    <cellStyle name="Percent 4 2 3 4 2 3 3" xfId="27155" xr:uid="{00000000-0005-0000-0000-0000136A0000}"/>
    <cellStyle name="Percent 4 2 3 4 2 3 4" xfId="27156" xr:uid="{00000000-0005-0000-0000-0000146A0000}"/>
    <cellStyle name="Percent 4 2 3 4 2 3 5" xfId="27157" xr:uid="{00000000-0005-0000-0000-0000156A0000}"/>
    <cellStyle name="Percent 4 2 3 4 2 3 6" xfId="27158" xr:uid="{00000000-0005-0000-0000-0000166A0000}"/>
    <cellStyle name="Percent 4 2 3 4 2 3 7" xfId="27159" xr:uid="{00000000-0005-0000-0000-0000176A0000}"/>
    <cellStyle name="Percent 4 2 3 4 2 4" xfId="27160" xr:uid="{00000000-0005-0000-0000-0000186A0000}"/>
    <cellStyle name="Percent 4 2 3 4 2 4 2" xfId="27161" xr:uid="{00000000-0005-0000-0000-0000196A0000}"/>
    <cellStyle name="Percent 4 2 3 4 2 4 3" xfId="27162" xr:uid="{00000000-0005-0000-0000-00001A6A0000}"/>
    <cellStyle name="Percent 4 2 3 4 2 4 4" xfId="27163" xr:uid="{00000000-0005-0000-0000-00001B6A0000}"/>
    <cellStyle name="Percent 4 2 3 4 2 4 5" xfId="27164" xr:uid="{00000000-0005-0000-0000-00001C6A0000}"/>
    <cellStyle name="Percent 4 2 3 4 2 4 6" xfId="27165" xr:uid="{00000000-0005-0000-0000-00001D6A0000}"/>
    <cellStyle name="Percent 4 2 3 4 2 4 7" xfId="27166" xr:uid="{00000000-0005-0000-0000-00001E6A0000}"/>
    <cellStyle name="Percent 4 2 3 4 2 5" xfId="27167" xr:uid="{00000000-0005-0000-0000-00001F6A0000}"/>
    <cellStyle name="Percent 4 2 3 4 2 6" xfId="27168" xr:uid="{00000000-0005-0000-0000-0000206A0000}"/>
    <cellStyle name="Percent 4 2 3 4 2 7" xfId="27169" xr:uid="{00000000-0005-0000-0000-0000216A0000}"/>
    <cellStyle name="Percent 4 2 3 4 2 8" xfId="27170" xr:uid="{00000000-0005-0000-0000-0000226A0000}"/>
    <cellStyle name="Percent 4 2 3 4 2 9" xfId="27171" xr:uid="{00000000-0005-0000-0000-0000236A0000}"/>
    <cellStyle name="Percent 4 2 3 4 3" xfId="27172" xr:uid="{00000000-0005-0000-0000-0000246A0000}"/>
    <cellStyle name="Percent 4 2 3 4 3 2" xfId="27173" xr:uid="{00000000-0005-0000-0000-0000256A0000}"/>
    <cellStyle name="Percent 4 2 3 4 3 2 2" xfId="27174" xr:uid="{00000000-0005-0000-0000-0000266A0000}"/>
    <cellStyle name="Percent 4 2 3 4 3 2 3" xfId="27175" xr:uid="{00000000-0005-0000-0000-0000276A0000}"/>
    <cellStyle name="Percent 4 2 3 4 3 2 4" xfId="27176" xr:uid="{00000000-0005-0000-0000-0000286A0000}"/>
    <cellStyle name="Percent 4 2 3 4 3 2 5" xfId="27177" xr:uid="{00000000-0005-0000-0000-0000296A0000}"/>
    <cellStyle name="Percent 4 2 3 4 3 2 6" xfId="27178" xr:uid="{00000000-0005-0000-0000-00002A6A0000}"/>
    <cellStyle name="Percent 4 2 3 4 3 2 7" xfId="27179" xr:uid="{00000000-0005-0000-0000-00002B6A0000}"/>
    <cellStyle name="Percent 4 2 3 4 3 3" xfId="27180" xr:uid="{00000000-0005-0000-0000-00002C6A0000}"/>
    <cellStyle name="Percent 4 2 3 4 3 4" xfId="27181" xr:uid="{00000000-0005-0000-0000-00002D6A0000}"/>
    <cellStyle name="Percent 4 2 3 4 3 5" xfId="27182" xr:uid="{00000000-0005-0000-0000-00002E6A0000}"/>
    <cellStyle name="Percent 4 2 3 4 3 6" xfId="27183" xr:uid="{00000000-0005-0000-0000-00002F6A0000}"/>
    <cellStyle name="Percent 4 2 3 4 3 7" xfId="27184" xr:uid="{00000000-0005-0000-0000-0000306A0000}"/>
    <cellStyle name="Percent 4 2 3 4 3 8" xfId="27185" xr:uid="{00000000-0005-0000-0000-0000316A0000}"/>
    <cellStyle name="Percent 4 2 3 4 4" xfId="27186" xr:uid="{00000000-0005-0000-0000-0000326A0000}"/>
    <cellStyle name="Percent 4 2 3 4 4 2" xfId="27187" xr:uid="{00000000-0005-0000-0000-0000336A0000}"/>
    <cellStyle name="Percent 4 2 3 4 4 3" xfId="27188" xr:uid="{00000000-0005-0000-0000-0000346A0000}"/>
    <cellStyle name="Percent 4 2 3 4 4 4" xfId="27189" xr:uid="{00000000-0005-0000-0000-0000356A0000}"/>
    <cellStyle name="Percent 4 2 3 4 4 5" xfId="27190" xr:uid="{00000000-0005-0000-0000-0000366A0000}"/>
    <cellStyle name="Percent 4 2 3 4 4 6" xfId="27191" xr:uid="{00000000-0005-0000-0000-0000376A0000}"/>
    <cellStyle name="Percent 4 2 3 4 4 7" xfId="27192" xr:uid="{00000000-0005-0000-0000-0000386A0000}"/>
    <cellStyle name="Percent 4 2 3 4 5" xfId="27193" xr:uid="{00000000-0005-0000-0000-0000396A0000}"/>
    <cellStyle name="Percent 4 2 3 4 5 2" xfId="27194" xr:uid="{00000000-0005-0000-0000-00003A6A0000}"/>
    <cellStyle name="Percent 4 2 3 4 5 3" xfId="27195" xr:uid="{00000000-0005-0000-0000-00003B6A0000}"/>
    <cellStyle name="Percent 4 2 3 4 5 4" xfId="27196" xr:uid="{00000000-0005-0000-0000-00003C6A0000}"/>
    <cellStyle name="Percent 4 2 3 4 5 5" xfId="27197" xr:uid="{00000000-0005-0000-0000-00003D6A0000}"/>
    <cellStyle name="Percent 4 2 3 4 5 6" xfId="27198" xr:uid="{00000000-0005-0000-0000-00003E6A0000}"/>
    <cellStyle name="Percent 4 2 3 4 5 7" xfId="27199" xr:uid="{00000000-0005-0000-0000-00003F6A0000}"/>
    <cellStyle name="Percent 4 2 3 4 6" xfId="27200" xr:uid="{00000000-0005-0000-0000-0000406A0000}"/>
    <cellStyle name="Percent 4 2 3 4 6 2" xfId="27201" xr:uid="{00000000-0005-0000-0000-0000416A0000}"/>
    <cellStyle name="Percent 4 2 3 4 6 3" xfId="27202" xr:uid="{00000000-0005-0000-0000-0000426A0000}"/>
    <cellStyle name="Percent 4 2 3 4 6 4" xfId="27203" xr:uid="{00000000-0005-0000-0000-0000436A0000}"/>
    <cellStyle name="Percent 4 2 3 4 6 5" xfId="27204" xr:uid="{00000000-0005-0000-0000-0000446A0000}"/>
    <cellStyle name="Percent 4 2 3 4 6 6" xfId="27205" xr:uid="{00000000-0005-0000-0000-0000456A0000}"/>
    <cellStyle name="Percent 4 2 3 4 6 7" xfId="27206" xr:uid="{00000000-0005-0000-0000-0000466A0000}"/>
    <cellStyle name="Percent 4 2 3 4 7" xfId="27207" xr:uid="{00000000-0005-0000-0000-0000476A0000}"/>
    <cellStyle name="Percent 4 2 3 4 8" xfId="27208" xr:uid="{00000000-0005-0000-0000-0000486A0000}"/>
    <cellStyle name="Percent 4 2 3 4 9" xfId="27209" xr:uid="{00000000-0005-0000-0000-0000496A0000}"/>
    <cellStyle name="Percent 4 2 3 5" xfId="27210" xr:uid="{00000000-0005-0000-0000-00004A6A0000}"/>
    <cellStyle name="Percent 4 2 3 5 10" xfId="27211" xr:uid="{00000000-0005-0000-0000-00004B6A0000}"/>
    <cellStyle name="Percent 4 2 3 5 11" xfId="27212" xr:uid="{00000000-0005-0000-0000-00004C6A0000}"/>
    <cellStyle name="Percent 4 2 3 5 12" xfId="27213" xr:uid="{00000000-0005-0000-0000-00004D6A0000}"/>
    <cellStyle name="Percent 4 2 3 5 2" xfId="27214" xr:uid="{00000000-0005-0000-0000-00004E6A0000}"/>
    <cellStyle name="Percent 4 2 3 5 2 10" xfId="27215" xr:uid="{00000000-0005-0000-0000-00004F6A0000}"/>
    <cellStyle name="Percent 4 2 3 5 2 2" xfId="27216" xr:uid="{00000000-0005-0000-0000-0000506A0000}"/>
    <cellStyle name="Percent 4 2 3 5 2 2 2" xfId="27217" xr:uid="{00000000-0005-0000-0000-0000516A0000}"/>
    <cellStyle name="Percent 4 2 3 5 2 2 3" xfId="27218" xr:uid="{00000000-0005-0000-0000-0000526A0000}"/>
    <cellStyle name="Percent 4 2 3 5 2 2 4" xfId="27219" xr:uid="{00000000-0005-0000-0000-0000536A0000}"/>
    <cellStyle name="Percent 4 2 3 5 2 2 5" xfId="27220" xr:uid="{00000000-0005-0000-0000-0000546A0000}"/>
    <cellStyle name="Percent 4 2 3 5 2 2 6" xfId="27221" xr:uid="{00000000-0005-0000-0000-0000556A0000}"/>
    <cellStyle name="Percent 4 2 3 5 2 2 7" xfId="27222" xr:uid="{00000000-0005-0000-0000-0000566A0000}"/>
    <cellStyle name="Percent 4 2 3 5 2 3" xfId="27223" xr:uid="{00000000-0005-0000-0000-0000576A0000}"/>
    <cellStyle name="Percent 4 2 3 5 2 3 2" xfId="27224" xr:uid="{00000000-0005-0000-0000-0000586A0000}"/>
    <cellStyle name="Percent 4 2 3 5 2 3 3" xfId="27225" xr:uid="{00000000-0005-0000-0000-0000596A0000}"/>
    <cellStyle name="Percent 4 2 3 5 2 3 4" xfId="27226" xr:uid="{00000000-0005-0000-0000-00005A6A0000}"/>
    <cellStyle name="Percent 4 2 3 5 2 3 5" xfId="27227" xr:uid="{00000000-0005-0000-0000-00005B6A0000}"/>
    <cellStyle name="Percent 4 2 3 5 2 3 6" xfId="27228" xr:uid="{00000000-0005-0000-0000-00005C6A0000}"/>
    <cellStyle name="Percent 4 2 3 5 2 3 7" xfId="27229" xr:uid="{00000000-0005-0000-0000-00005D6A0000}"/>
    <cellStyle name="Percent 4 2 3 5 2 4" xfId="27230" xr:uid="{00000000-0005-0000-0000-00005E6A0000}"/>
    <cellStyle name="Percent 4 2 3 5 2 4 2" xfId="27231" xr:uid="{00000000-0005-0000-0000-00005F6A0000}"/>
    <cellStyle name="Percent 4 2 3 5 2 4 3" xfId="27232" xr:uid="{00000000-0005-0000-0000-0000606A0000}"/>
    <cellStyle name="Percent 4 2 3 5 2 4 4" xfId="27233" xr:uid="{00000000-0005-0000-0000-0000616A0000}"/>
    <cellStyle name="Percent 4 2 3 5 2 4 5" xfId="27234" xr:uid="{00000000-0005-0000-0000-0000626A0000}"/>
    <cellStyle name="Percent 4 2 3 5 2 4 6" xfId="27235" xr:uid="{00000000-0005-0000-0000-0000636A0000}"/>
    <cellStyle name="Percent 4 2 3 5 2 4 7" xfId="27236" xr:uid="{00000000-0005-0000-0000-0000646A0000}"/>
    <cellStyle name="Percent 4 2 3 5 2 5" xfId="27237" xr:uid="{00000000-0005-0000-0000-0000656A0000}"/>
    <cellStyle name="Percent 4 2 3 5 2 6" xfId="27238" xr:uid="{00000000-0005-0000-0000-0000666A0000}"/>
    <cellStyle name="Percent 4 2 3 5 2 7" xfId="27239" xr:uid="{00000000-0005-0000-0000-0000676A0000}"/>
    <cellStyle name="Percent 4 2 3 5 2 8" xfId="27240" xr:uid="{00000000-0005-0000-0000-0000686A0000}"/>
    <cellStyle name="Percent 4 2 3 5 2 9" xfId="27241" xr:uid="{00000000-0005-0000-0000-0000696A0000}"/>
    <cellStyle name="Percent 4 2 3 5 3" xfId="27242" xr:uid="{00000000-0005-0000-0000-00006A6A0000}"/>
    <cellStyle name="Percent 4 2 3 5 3 2" xfId="27243" xr:uid="{00000000-0005-0000-0000-00006B6A0000}"/>
    <cellStyle name="Percent 4 2 3 5 3 2 2" xfId="27244" xr:uid="{00000000-0005-0000-0000-00006C6A0000}"/>
    <cellStyle name="Percent 4 2 3 5 3 2 3" xfId="27245" xr:uid="{00000000-0005-0000-0000-00006D6A0000}"/>
    <cellStyle name="Percent 4 2 3 5 3 2 4" xfId="27246" xr:uid="{00000000-0005-0000-0000-00006E6A0000}"/>
    <cellStyle name="Percent 4 2 3 5 3 2 5" xfId="27247" xr:uid="{00000000-0005-0000-0000-00006F6A0000}"/>
    <cellStyle name="Percent 4 2 3 5 3 2 6" xfId="27248" xr:uid="{00000000-0005-0000-0000-0000706A0000}"/>
    <cellStyle name="Percent 4 2 3 5 3 2 7" xfId="27249" xr:uid="{00000000-0005-0000-0000-0000716A0000}"/>
    <cellStyle name="Percent 4 2 3 5 3 3" xfId="27250" xr:uid="{00000000-0005-0000-0000-0000726A0000}"/>
    <cellStyle name="Percent 4 2 3 5 3 4" xfId="27251" xr:uid="{00000000-0005-0000-0000-0000736A0000}"/>
    <cellStyle name="Percent 4 2 3 5 3 5" xfId="27252" xr:uid="{00000000-0005-0000-0000-0000746A0000}"/>
    <cellStyle name="Percent 4 2 3 5 3 6" xfId="27253" xr:uid="{00000000-0005-0000-0000-0000756A0000}"/>
    <cellStyle name="Percent 4 2 3 5 3 7" xfId="27254" xr:uid="{00000000-0005-0000-0000-0000766A0000}"/>
    <cellStyle name="Percent 4 2 3 5 3 8" xfId="27255" xr:uid="{00000000-0005-0000-0000-0000776A0000}"/>
    <cellStyle name="Percent 4 2 3 5 4" xfId="27256" xr:uid="{00000000-0005-0000-0000-0000786A0000}"/>
    <cellStyle name="Percent 4 2 3 5 4 2" xfId="27257" xr:uid="{00000000-0005-0000-0000-0000796A0000}"/>
    <cellStyle name="Percent 4 2 3 5 4 3" xfId="27258" xr:uid="{00000000-0005-0000-0000-00007A6A0000}"/>
    <cellStyle name="Percent 4 2 3 5 4 4" xfId="27259" xr:uid="{00000000-0005-0000-0000-00007B6A0000}"/>
    <cellStyle name="Percent 4 2 3 5 4 5" xfId="27260" xr:uid="{00000000-0005-0000-0000-00007C6A0000}"/>
    <cellStyle name="Percent 4 2 3 5 4 6" xfId="27261" xr:uid="{00000000-0005-0000-0000-00007D6A0000}"/>
    <cellStyle name="Percent 4 2 3 5 4 7" xfId="27262" xr:uid="{00000000-0005-0000-0000-00007E6A0000}"/>
    <cellStyle name="Percent 4 2 3 5 5" xfId="27263" xr:uid="{00000000-0005-0000-0000-00007F6A0000}"/>
    <cellStyle name="Percent 4 2 3 5 5 2" xfId="27264" xr:uid="{00000000-0005-0000-0000-0000806A0000}"/>
    <cellStyle name="Percent 4 2 3 5 5 3" xfId="27265" xr:uid="{00000000-0005-0000-0000-0000816A0000}"/>
    <cellStyle name="Percent 4 2 3 5 5 4" xfId="27266" xr:uid="{00000000-0005-0000-0000-0000826A0000}"/>
    <cellStyle name="Percent 4 2 3 5 5 5" xfId="27267" xr:uid="{00000000-0005-0000-0000-0000836A0000}"/>
    <cellStyle name="Percent 4 2 3 5 5 6" xfId="27268" xr:uid="{00000000-0005-0000-0000-0000846A0000}"/>
    <cellStyle name="Percent 4 2 3 5 5 7" xfId="27269" xr:uid="{00000000-0005-0000-0000-0000856A0000}"/>
    <cellStyle name="Percent 4 2 3 5 6" xfId="27270" xr:uid="{00000000-0005-0000-0000-0000866A0000}"/>
    <cellStyle name="Percent 4 2 3 5 6 2" xfId="27271" xr:uid="{00000000-0005-0000-0000-0000876A0000}"/>
    <cellStyle name="Percent 4 2 3 5 6 3" xfId="27272" xr:uid="{00000000-0005-0000-0000-0000886A0000}"/>
    <cellStyle name="Percent 4 2 3 5 6 4" xfId="27273" xr:uid="{00000000-0005-0000-0000-0000896A0000}"/>
    <cellStyle name="Percent 4 2 3 5 6 5" xfId="27274" xr:uid="{00000000-0005-0000-0000-00008A6A0000}"/>
    <cellStyle name="Percent 4 2 3 5 6 6" xfId="27275" xr:uid="{00000000-0005-0000-0000-00008B6A0000}"/>
    <cellStyle name="Percent 4 2 3 5 6 7" xfId="27276" xr:uid="{00000000-0005-0000-0000-00008C6A0000}"/>
    <cellStyle name="Percent 4 2 3 5 7" xfId="27277" xr:uid="{00000000-0005-0000-0000-00008D6A0000}"/>
    <cellStyle name="Percent 4 2 3 5 8" xfId="27278" xr:uid="{00000000-0005-0000-0000-00008E6A0000}"/>
    <cellStyle name="Percent 4 2 3 5 9" xfId="27279" xr:uid="{00000000-0005-0000-0000-00008F6A0000}"/>
    <cellStyle name="Percent 4 2 3 6" xfId="27280" xr:uid="{00000000-0005-0000-0000-0000906A0000}"/>
    <cellStyle name="Percent 4 2 3 6 2" xfId="27281" xr:uid="{00000000-0005-0000-0000-0000916A0000}"/>
    <cellStyle name="Percent 4 2 3 6 3" xfId="27282" xr:uid="{00000000-0005-0000-0000-0000926A0000}"/>
    <cellStyle name="Percent 4 2 3 6 4" xfId="27283" xr:uid="{00000000-0005-0000-0000-0000936A0000}"/>
    <cellStyle name="Percent 4 2 3 6 5" xfId="27284" xr:uid="{00000000-0005-0000-0000-0000946A0000}"/>
    <cellStyle name="Percent 4 2 3 6 6" xfId="27285" xr:uid="{00000000-0005-0000-0000-0000956A0000}"/>
    <cellStyle name="Percent 4 2 3 6 7" xfId="27286" xr:uid="{00000000-0005-0000-0000-0000966A0000}"/>
    <cellStyle name="Percent 4 2 3 7" xfId="27287" xr:uid="{00000000-0005-0000-0000-0000976A0000}"/>
    <cellStyle name="Percent 4 2 3 8" xfId="27288" xr:uid="{00000000-0005-0000-0000-0000986A0000}"/>
    <cellStyle name="Percent 4 2 3 9" xfId="27289" xr:uid="{00000000-0005-0000-0000-0000996A0000}"/>
    <cellStyle name="Percent 4 2 4" xfId="27290" xr:uid="{00000000-0005-0000-0000-00009A6A0000}"/>
    <cellStyle name="Percent 4 2 4 10" xfId="27291" xr:uid="{00000000-0005-0000-0000-00009B6A0000}"/>
    <cellStyle name="Percent 4 2 4 11" xfId="27292" xr:uid="{00000000-0005-0000-0000-00009C6A0000}"/>
    <cellStyle name="Percent 4 2 4 12" xfId="27293" xr:uid="{00000000-0005-0000-0000-00009D6A0000}"/>
    <cellStyle name="Percent 4 2 4 13" xfId="27294" xr:uid="{00000000-0005-0000-0000-00009E6A0000}"/>
    <cellStyle name="Percent 4 2 4 14" xfId="27295" xr:uid="{00000000-0005-0000-0000-00009F6A0000}"/>
    <cellStyle name="Percent 4 2 4 15" xfId="27296" xr:uid="{00000000-0005-0000-0000-0000A06A0000}"/>
    <cellStyle name="Percent 4 2 4 2" xfId="27297" xr:uid="{00000000-0005-0000-0000-0000A16A0000}"/>
    <cellStyle name="Percent 4 2 4 2 10" xfId="27298" xr:uid="{00000000-0005-0000-0000-0000A26A0000}"/>
    <cellStyle name="Percent 4 2 4 2 11" xfId="27299" xr:uid="{00000000-0005-0000-0000-0000A36A0000}"/>
    <cellStyle name="Percent 4 2 4 2 12" xfId="27300" xr:uid="{00000000-0005-0000-0000-0000A46A0000}"/>
    <cellStyle name="Percent 4 2 4 2 13" xfId="27301" xr:uid="{00000000-0005-0000-0000-0000A56A0000}"/>
    <cellStyle name="Percent 4 2 4 2 14" xfId="27302" xr:uid="{00000000-0005-0000-0000-0000A66A0000}"/>
    <cellStyle name="Percent 4 2 4 2 2" xfId="27303" xr:uid="{00000000-0005-0000-0000-0000A76A0000}"/>
    <cellStyle name="Percent 4 2 4 2 2 10" xfId="27304" xr:uid="{00000000-0005-0000-0000-0000A86A0000}"/>
    <cellStyle name="Percent 4 2 4 2 2 11" xfId="27305" xr:uid="{00000000-0005-0000-0000-0000A96A0000}"/>
    <cellStyle name="Percent 4 2 4 2 2 12" xfId="27306" xr:uid="{00000000-0005-0000-0000-0000AA6A0000}"/>
    <cellStyle name="Percent 4 2 4 2 2 2" xfId="27307" xr:uid="{00000000-0005-0000-0000-0000AB6A0000}"/>
    <cellStyle name="Percent 4 2 4 2 2 2 10" xfId="27308" xr:uid="{00000000-0005-0000-0000-0000AC6A0000}"/>
    <cellStyle name="Percent 4 2 4 2 2 2 2" xfId="27309" xr:uid="{00000000-0005-0000-0000-0000AD6A0000}"/>
    <cellStyle name="Percent 4 2 4 2 2 2 2 2" xfId="27310" xr:uid="{00000000-0005-0000-0000-0000AE6A0000}"/>
    <cellStyle name="Percent 4 2 4 2 2 2 2 3" xfId="27311" xr:uid="{00000000-0005-0000-0000-0000AF6A0000}"/>
    <cellStyle name="Percent 4 2 4 2 2 2 2 4" xfId="27312" xr:uid="{00000000-0005-0000-0000-0000B06A0000}"/>
    <cellStyle name="Percent 4 2 4 2 2 2 2 5" xfId="27313" xr:uid="{00000000-0005-0000-0000-0000B16A0000}"/>
    <cellStyle name="Percent 4 2 4 2 2 2 2 6" xfId="27314" xr:uid="{00000000-0005-0000-0000-0000B26A0000}"/>
    <cellStyle name="Percent 4 2 4 2 2 2 2 7" xfId="27315" xr:uid="{00000000-0005-0000-0000-0000B36A0000}"/>
    <cellStyle name="Percent 4 2 4 2 2 2 3" xfId="27316" xr:uid="{00000000-0005-0000-0000-0000B46A0000}"/>
    <cellStyle name="Percent 4 2 4 2 2 2 3 2" xfId="27317" xr:uid="{00000000-0005-0000-0000-0000B56A0000}"/>
    <cellStyle name="Percent 4 2 4 2 2 2 3 3" xfId="27318" xr:uid="{00000000-0005-0000-0000-0000B66A0000}"/>
    <cellStyle name="Percent 4 2 4 2 2 2 3 4" xfId="27319" xr:uid="{00000000-0005-0000-0000-0000B76A0000}"/>
    <cellStyle name="Percent 4 2 4 2 2 2 3 5" xfId="27320" xr:uid="{00000000-0005-0000-0000-0000B86A0000}"/>
    <cellStyle name="Percent 4 2 4 2 2 2 3 6" xfId="27321" xr:uid="{00000000-0005-0000-0000-0000B96A0000}"/>
    <cellStyle name="Percent 4 2 4 2 2 2 3 7" xfId="27322" xr:uid="{00000000-0005-0000-0000-0000BA6A0000}"/>
    <cellStyle name="Percent 4 2 4 2 2 2 4" xfId="27323" xr:uid="{00000000-0005-0000-0000-0000BB6A0000}"/>
    <cellStyle name="Percent 4 2 4 2 2 2 4 2" xfId="27324" xr:uid="{00000000-0005-0000-0000-0000BC6A0000}"/>
    <cellStyle name="Percent 4 2 4 2 2 2 4 3" xfId="27325" xr:uid="{00000000-0005-0000-0000-0000BD6A0000}"/>
    <cellStyle name="Percent 4 2 4 2 2 2 4 4" xfId="27326" xr:uid="{00000000-0005-0000-0000-0000BE6A0000}"/>
    <cellStyle name="Percent 4 2 4 2 2 2 4 5" xfId="27327" xr:uid="{00000000-0005-0000-0000-0000BF6A0000}"/>
    <cellStyle name="Percent 4 2 4 2 2 2 4 6" xfId="27328" xr:uid="{00000000-0005-0000-0000-0000C06A0000}"/>
    <cellStyle name="Percent 4 2 4 2 2 2 4 7" xfId="27329" xr:uid="{00000000-0005-0000-0000-0000C16A0000}"/>
    <cellStyle name="Percent 4 2 4 2 2 2 5" xfId="27330" xr:uid="{00000000-0005-0000-0000-0000C26A0000}"/>
    <cellStyle name="Percent 4 2 4 2 2 2 6" xfId="27331" xr:uid="{00000000-0005-0000-0000-0000C36A0000}"/>
    <cellStyle name="Percent 4 2 4 2 2 2 7" xfId="27332" xr:uid="{00000000-0005-0000-0000-0000C46A0000}"/>
    <cellStyle name="Percent 4 2 4 2 2 2 8" xfId="27333" xr:uid="{00000000-0005-0000-0000-0000C56A0000}"/>
    <cellStyle name="Percent 4 2 4 2 2 2 9" xfId="27334" xr:uid="{00000000-0005-0000-0000-0000C66A0000}"/>
    <cellStyle name="Percent 4 2 4 2 2 3" xfId="27335" xr:uid="{00000000-0005-0000-0000-0000C76A0000}"/>
    <cellStyle name="Percent 4 2 4 2 2 3 2" xfId="27336" xr:uid="{00000000-0005-0000-0000-0000C86A0000}"/>
    <cellStyle name="Percent 4 2 4 2 2 3 2 2" xfId="27337" xr:uid="{00000000-0005-0000-0000-0000C96A0000}"/>
    <cellStyle name="Percent 4 2 4 2 2 3 2 3" xfId="27338" xr:uid="{00000000-0005-0000-0000-0000CA6A0000}"/>
    <cellStyle name="Percent 4 2 4 2 2 3 2 4" xfId="27339" xr:uid="{00000000-0005-0000-0000-0000CB6A0000}"/>
    <cellStyle name="Percent 4 2 4 2 2 3 2 5" xfId="27340" xr:uid="{00000000-0005-0000-0000-0000CC6A0000}"/>
    <cellStyle name="Percent 4 2 4 2 2 3 2 6" xfId="27341" xr:uid="{00000000-0005-0000-0000-0000CD6A0000}"/>
    <cellStyle name="Percent 4 2 4 2 2 3 2 7" xfId="27342" xr:uid="{00000000-0005-0000-0000-0000CE6A0000}"/>
    <cellStyle name="Percent 4 2 4 2 2 3 3" xfId="27343" xr:uid="{00000000-0005-0000-0000-0000CF6A0000}"/>
    <cellStyle name="Percent 4 2 4 2 2 3 4" xfId="27344" xr:uid="{00000000-0005-0000-0000-0000D06A0000}"/>
    <cellStyle name="Percent 4 2 4 2 2 3 5" xfId="27345" xr:uid="{00000000-0005-0000-0000-0000D16A0000}"/>
    <cellStyle name="Percent 4 2 4 2 2 3 6" xfId="27346" xr:uid="{00000000-0005-0000-0000-0000D26A0000}"/>
    <cellStyle name="Percent 4 2 4 2 2 3 7" xfId="27347" xr:uid="{00000000-0005-0000-0000-0000D36A0000}"/>
    <cellStyle name="Percent 4 2 4 2 2 3 8" xfId="27348" xr:uid="{00000000-0005-0000-0000-0000D46A0000}"/>
    <cellStyle name="Percent 4 2 4 2 2 4" xfId="27349" xr:uid="{00000000-0005-0000-0000-0000D56A0000}"/>
    <cellStyle name="Percent 4 2 4 2 2 4 2" xfId="27350" xr:uid="{00000000-0005-0000-0000-0000D66A0000}"/>
    <cellStyle name="Percent 4 2 4 2 2 4 3" xfId="27351" xr:uid="{00000000-0005-0000-0000-0000D76A0000}"/>
    <cellStyle name="Percent 4 2 4 2 2 4 4" xfId="27352" xr:uid="{00000000-0005-0000-0000-0000D86A0000}"/>
    <cellStyle name="Percent 4 2 4 2 2 4 5" xfId="27353" xr:uid="{00000000-0005-0000-0000-0000D96A0000}"/>
    <cellStyle name="Percent 4 2 4 2 2 4 6" xfId="27354" xr:uid="{00000000-0005-0000-0000-0000DA6A0000}"/>
    <cellStyle name="Percent 4 2 4 2 2 4 7" xfId="27355" xr:uid="{00000000-0005-0000-0000-0000DB6A0000}"/>
    <cellStyle name="Percent 4 2 4 2 2 5" xfId="27356" xr:uid="{00000000-0005-0000-0000-0000DC6A0000}"/>
    <cellStyle name="Percent 4 2 4 2 2 5 2" xfId="27357" xr:uid="{00000000-0005-0000-0000-0000DD6A0000}"/>
    <cellStyle name="Percent 4 2 4 2 2 5 3" xfId="27358" xr:uid="{00000000-0005-0000-0000-0000DE6A0000}"/>
    <cellStyle name="Percent 4 2 4 2 2 5 4" xfId="27359" xr:uid="{00000000-0005-0000-0000-0000DF6A0000}"/>
    <cellStyle name="Percent 4 2 4 2 2 5 5" xfId="27360" xr:uid="{00000000-0005-0000-0000-0000E06A0000}"/>
    <cellStyle name="Percent 4 2 4 2 2 5 6" xfId="27361" xr:uid="{00000000-0005-0000-0000-0000E16A0000}"/>
    <cellStyle name="Percent 4 2 4 2 2 5 7" xfId="27362" xr:uid="{00000000-0005-0000-0000-0000E26A0000}"/>
    <cellStyle name="Percent 4 2 4 2 2 6" xfId="27363" xr:uid="{00000000-0005-0000-0000-0000E36A0000}"/>
    <cellStyle name="Percent 4 2 4 2 2 6 2" xfId="27364" xr:uid="{00000000-0005-0000-0000-0000E46A0000}"/>
    <cellStyle name="Percent 4 2 4 2 2 6 3" xfId="27365" xr:uid="{00000000-0005-0000-0000-0000E56A0000}"/>
    <cellStyle name="Percent 4 2 4 2 2 6 4" xfId="27366" xr:uid="{00000000-0005-0000-0000-0000E66A0000}"/>
    <cellStyle name="Percent 4 2 4 2 2 6 5" xfId="27367" xr:uid="{00000000-0005-0000-0000-0000E76A0000}"/>
    <cellStyle name="Percent 4 2 4 2 2 6 6" xfId="27368" xr:uid="{00000000-0005-0000-0000-0000E86A0000}"/>
    <cellStyle name="Percent 4 2 4 2 2 6 7" xfId="27369" xr:uid="{00000000-0005-0000-0000-0000E96A0000}"/>
    <cellStyle name="Percent 4 2 4 2 2 7" xfId="27370" xr:uid="{00000000-0005-0000-0000-0000EA6A0000}"/>
    <cellStyle name="Percent 4 2 4 2 2 8" xfId="27371" xr:uid="{00000000-0005-0000-0000-0000EB6A0000}"/>
    <cellStyle name="Percent 4 2 4 2 2 9" xfId="27372" xr:uid="{00000000-0005-0000-0000-0000EC6A0000}"/>
    <cellStyle name="Percent 4 2 4 2 3" xfId="27373" xr:uid="{00000000-0005-0000-0000-0000ED6A0000}"/>
    <cellStyle name="Percent 4 2 4 2 3 10" xfId="27374" xr:uid="{00000000-0005-0000-0000-0000EE6A0000}"/>
    <cellStyle name="Percent 4 2 4 2 3 11" xfId="27375" xr:uid="{00000000-0005-0000-0000-0000EF6A0000}"/>
    <cellStyle name="Percent 4 2 4 2 3 12" xfId="27376" xr:uid="{00000000-0005-0000-0000-0000F06A0000}"/>
    <cellStyle name="Percent 4 2 4 2 3 2" xfId="27377" xr:uid="{00000000-0005-0000-0000-0000F16A0000}"/>
    <cellStyle name="Percent 4 2 4 2 3 2 10" xfId="27378" xr:uid="{00000000-0005-0000-0000-0000F26A0000}"/>
    <cellStyle name="Percent 4 2 4 2 3 2 2" xfId="27379" xr:uid="{00000000-0005-0000-0000-0000F36A0000}"/>
    <cellStyle name="Percent 4 2 4 2 3 2 2 2" xfId="27380" xr:uid="{00000000-0005-0000-0000-0000F46A0000}"/>
    <cellStyle name="Percent 4 2 4 2 3 2 2 3" xfId="27381" xr:uid="{00000000-0005-0000-0000-0000F56A0000}"/>
    <cellStyle name="Percent 4 2 4 2 3 2 2 4" xfId="27382" xr:uid="{00000000-0005-0000-0000-0000F66A0000}"/>
    <cellStyle name="Percent 4 2 4 2 3 2 2 5" xfId="27383" xr:uid="{00000000-0005-0000-0000-0000F76A0000}"/>
    <cellStyle name="Percent 4 2 4 2 3 2 2 6" xfId="27384" xr:uid="{00000000-0005-0000-0000-0000F86A0000}"/>
    <cellStyle name="Percent 4 2 4 2 3 2 2 7" xfId="27385" xr:uid="{00000000-0005-0000-0000-0000F96A0000}"/>
    <cellStyle name="Percent 4 2 4 2 3 2 3" xfId="27386" xr:uid="{00000000-0005-0000-0000-0000FA6A0000}"/>
    <cellStyle name="Percent 4 2 4 2 3 2 3 2" xfId="27387" xr:uid="{00000000-0005-0000-0000-0000FB6A0000}"/>
    <cellStyle name="Percent 4 2 4 2 3 2 3 3" xfId="27388" xr:uid="{00000000-0005-0000-0000-0000FC6A0000}"/>
    <cellStyle name="Percent 4 2 4 2 3 2 3 4" xfId="27389" xr:uid="{00000000-0005-0000-0000-0000FD6A0000}"/>
    <cellStyle name="Percent 4 2 4 2 3 2 3 5" xfId="27390" xr:uid="{00000000-0005-0000-0000-0000FE6A0000}"/>
    <cellStyle name="Percent 4 2 4 2 3 2 3 6" xfId="27391" xr:uid="{00000000-0005-0000-0000-0000FF6A0000}"/>
    <cellStyle name="Percent 4 2 4 2 3 2 3 7" xfId="27392" xr:uid="{00000000-0005-0000-0000-0000006B0000}"/>
    <cellStyle name="Percent 4 2 4 2 3 2 4" xfId="27393" xr:uid="{00000000-0005-0000-0000-0000016B0000}"/>
    <cellStyle name="Percent 4 2 4 2 3 2 4 2" xfId="27394" xr:uid="{00000000-0005-0000-0000-0000026B0000}"/>
    <cellStyle name="Percent 4 2 4 2 3 2 4 3" xfId="27395" xr:uid="{00000000-0005-0000-0000-0000036B0000}"/>
    <cellStyle name="Percent 4 2 4 2 3 2 4 4" xfId="27396" xr:uid="{00000000-0005-0000-0000-0000046B0000}"/>
    <cellStyle name="Percent 4 2 4 2 3 2 4 5" xfId="27397" xr:uid="{00000000-0005-0000-0000-0000056B0000}"/>
    <cellStyle name="Percent 4 2 4 2 3 2 4 6" xfId="27398" xr:uid="{00000000-0005-0000-0000-0000066B0000}"/>
    <cellStyle name="Percent 4 2 4 2 3 2 4 7" xfId="27399" xr:uid="{00000000-0005-0000-0000-0000076B0000}"/>
    <cellStyle name="Percent 4 2 4 2 3 2 5" xfId="27400" xr:uid="{00000000-0005-0000-0000-0000086B0000}"/>
    <cellStyle name="Percent 4 2 4 2 3 2 6" xfId="27401" xr:uid="{00000000-0005-0000-0000-0000096B0000}"/>
    <cellStyle name="Percent 4 2 4 2 3 2 7" xfId="27402" xr:uid="{00000000-0005-0000-0000-00000A6B0000}"/>
    <cellStyle name="Percent 4 2 4 2 3 2 8" xfId="27403" xr:uid="{00000000-0005-0000-0000-00000B6B0000}"/>
    <cellStyle name="Percent 4 2 4 2 3 2 9" xfId="27404" xr:uid="{00000000-0005-0000-0000-00000C6B0000}"/>
    <cellStyle name="Percent 4 2 4 2 3 3" xfId="27405" xr:uid="{00000000-0005-0000-0000-00000D6B0000}"/>
    <cellStyle name="Percent 4 2 4 2 3 3 2" xfId="27406" xr:uid="{00000000-0005-0000-0000-00000E6B0000}"/>
    <cellStyle name="Percent 4 2 4 2 3 3 2 2" xfId="27407" xr:uid="{00000000-0005-0000-0000-00000F6B0000}"/>
    <cellStyle name="Percent 4 2 4 2 3 3 2 3" xfId="27408" xr:uid="{00000000-0005-0000-0000-0000106B0000}"/>
    <cellStyle name="Percent 4 2 4 2 3 3 2 4" xfId="27409" xr:uid="{00000000-0005-0000-0000-0000116B0000}"/>
    <cellStyle name="Percent 4 2 4 2 3 3 2 5" xfId="27410" xr:uid="{00000000-0005-0000-0000-0000126B0000}"/>
    <cellStyle name="Percent 4 2 4 2 3 3 2 6" xfId="27411" xr:uid="{00000000-0005-0000-0000-0000136B0000}"/>
    <cellStyle name="Percent 4 2 4 2 3 3 2 7" xfId="27412" xr:uid="{00000000-0005-0000-0000-0000146B0000}"/>
    <cellStyle name="Percent 4 2 4 2 3 3 3" xfId="27413" xr:uid="{00000000-0005-0000-0000-0000156B0000}"/>
    <cellStyle name="Percent 4 2 4 2 3 3 4" xfId="27414" xr:uid="{00000000-0005-0000-0000-0000166B0000}"/>
    <cellStyle name="Percent 4 2 4 2 3 3 5" xfId="27415" xr:uid="{00000000-0005-0000-0000-0000176B0000}"/>
    <cellStyle name="Percent 4 2 4 2 3 3 6" xfId="27416" xr:uid="{00000000-0005-0000-0000-0000186B0000}"/>
    <cellStyle name="Percent 4 2 4 2 3 3 7" xfId="27417" xr:uid="{00000000-0005-0000-0000-0000196B0000}"/>
    <cellStyle name="Percent 4 2 4 2 3 3 8" xfId="27418" xr:uid="{00000000-0005-0000-0000-00001A6B0000}"/>
    <cellStyle name="Percent 4 2 4 2 3 4" xfId="27419" xr:uid="{00000000-0005-0000-0000-00001B6B0000}"/>
    <cellStyle name="Percent 4 2 4 2 3 4 2" xfId="27420" xr:uid="{00000000-0005-0000-0000-00001C6B0000}"/>
    <cellStyle name="Percent 4 2 4 2 3 4 3" xfId="27421" xr:uid="{00000000-0005-0000-0000-00001D6B0000}"/>
    <cellStyle name="Percent 4 2 4 2 3 4 4" xfId="27422" xr:uid="{00000000-0005-0000-0000-00001E6B0000}"/>
    <cellStyle name="Percent 4 2 4 2 3 4 5" xfId="27423" xr:uid="{00000000-0005-0000-0000-00001F6B0000}"/>
    <cellStyle name="Percent 4 2 4 2 3 4 6" xfId="27424" xr:uid="{00000000-0005-0000-0000-0000206B0000}"/>
    <cellStyle name="Percent 4 2 4 2 3 4 7" xfId="27425" xr:uid="{00000000-0005-0000-0000-0000216B0000}"/>
    <cellStyle name="Percent 4 2 4 2 3 5" xfId="27426" xr:uid="{00000000-0005-0000-0000-0000226B0000}"/>
    <cellStyle name="Percent 4 2 4 2 3 5 2" xfId="27427" xr:uid="{00000000-0005-0000-0000-0000236B0000}"/>
    <cellStyle name="Percent 4 2 4 2 3 5 3" xfId="27428" xr:uid="{00000000-0005-0000-0000-0000246B0000}"/>
    <cellStyle name="Percent 4 2 4 2 3 5 4" xfId="27429" xr:uid="{00000000-0005-0000-0000-0000256B0000}"/>
    <cellStyle name="Percent 4 2 4 2 3 5 5" xfId="27430" xr:uid="{00000000-0005-0000-0000-0000266B0000}"/>
    <cellStyle name="Percent 4 2 4 2 3 5 6" xfId="27431" xr:uid="{00000000-0005-0000-0000-0000276B0000}"/>
    <cellStyle name="Percent 4 2 4 2 3 5 7" xfId="27432" xr:uid="{00000000-0005-0000-0000-0000286B0000}"/>
    <cellStyle name="Percent 4 2 4 2 3 6" xfId="27433" xr:uid="{00000000-0005-0000-0000-0000296B0000}"/>
    <cellStyle name="Percent 4 2 4 2 3 6 2" xfId="27434" xr:uid="{00000000-0005-0000-0000-00002A6B0000}"/>
    <cellStyle name="Percent 4 2 4 2 3 6 3" xfId="27435" xr:uid="{00000000-0005-0000-0000-00002B6B0000}"/>
    <cellStyle name="Percent 4 2 4 2 3 6 4" xfId="27436" xr:uid="{00000000-0005-0000-0000-00002C6B0000}"/>
    <cellStyle name="Percent 4 2 4 2 3 6 5" xfId="27437" xr:uid="{00000000-0005-0000-0000-00002D6B0000}"/>
    <cellStyle name="Percent 4 2 4 2 3 6 6" xfId="27438" xr:uid="{00000000-0005-0000-0000-00002E6B0000}"/>
    <cellStyle name="Percent 4 2 4 2 3 6 7" xfId="27439" xr:uid="{00000000-0005-0000-0000-00002F6B0000}"/>
    <cellStyle name="Percent 4 2 4 2 3 7" xfId="27440" xr:uid="{00000000-0005-0000-0000-0000306B0000}"/>
    <cellStyle name="Percent 4 2 4 2 3 8" xfId="27441" xr:uid="{00000000-0005-0000-0000-0000316B0000}"/>
    <cellStyle name="Percent 4 2 4 2 3 9" xfId="27442" xr:uid="{00000000-0005-0000-0000-0000326B0000}"/>
    <cellStyle name="Percent 4 2 4 2 4" xfId="27443" xr:uid="{00000000-0005-0000-0000-0000336B0000}"/>
    <cellStyle name="Percent 4 2 4 2 4 10" xfId="27444" xr:uid="{00000000-0005-0000-0000-0000346B0000}"/>
    <cellStyle name="Percent 4 2 4 2 4 2" xfId="27445" xr:uid="{00000000-0005-0000-0000-0000356B0000}"/>
    <cellStyle name="Percent 4 2 4 2 4 2 2" xfId="27446" xr:uid="{00000000-0005-0000-0000-0000366B0000}"/>
    <cellStyle name="Percent 4 2 4 2 4 2 3" xfId="27447" xr:uid="{00000000-0005-0000-0000-0000376B0000}"/>
    <cellStyle name="Percent 4 2 4 2 4 2 4" xfId="27448" xr:uid="{00000000-0005-0000-0000-0000386B0000}"/>
    <cellStyle name="Percent 4 2 4 2 4 2 5" xfId="27449" xr:uid="{00000000-0005-0000-0000-0000396B0000}"/>
    <cellStyle name="Percent 4 2 4 2 4 2 6" xfId="27450" xr:uid="{00000000-0005-0000-0000-00003A6B0000}"/>
    <cellStyle name="Percent 4 2 4 2 4 2 7" xfId="27451" xr:uid="{00000000-0005-0000-0000-00003B6B0000}"/>
    <cellStyle name="Percent 4 2 4 2 4 3" xfId="27452" xr:uid="{00000000-0005-0000-0000-00003C6B0000}"/>
    <cellStyle name="Percent 4 2 4 2 4 3 2" xfId="27453" xr:uid="{00000000-0005-0000-0000-00003D6B0000}"/>
    <cellStyle name="Percent 4 2 4 2 4 3 3" xfId="27454" xr:uid="{00000000-0005-0000-0000-00003E6B0000}"/>
    <cellStyle name="Percent 4 2 4 2 4 3 4" xfId="27455" xr:uid="{00000000-0005-0000-0000-00003F6B0000}"/>
    <cellStyle name="Percent 4 2 4 2 4 3 5" xfId="27456" xr:uid="{00000000-0005-0000-0000-0000406B0000}"/>
    <cellStyle name="Percent 4 2 4 2 4 3 6" xfId="27457" xr:uid="{00000000-0005-0000-0000-0000416B0000}"/>
    <cellStyle name="Percent 4 2 4 2 4 3 7" xfId="27458" xr:uid="{00000000-0005-0000-0000-0000426B0000}"/>
    <cellStyle name="Percent 4 2 4 2 4 4" xfId="27459" xr:uid="{00000000-0005-0000-0000-0000436B0000}"/>
    <cellStyle name="Percent 4 2 4 2 4 4 2" xfId="27460" xr:uid="{00000000-0005-0000-0000-0000446B0000}"/>
    <cellStyle name="Percent 4 2 4 2 4 4 3" xfId="27461" xr:uid="{00000000-0005-0000-0000-0000456B0000}"/>
    <cellStyle name="Percent 4 2 4 2 4 4 4" xfId="27462" xr:uid="{00000000-0005-0000-0000-0000466B0000}"/>
    <cellStyle name="Percent 4 2 4 2 4 4 5" xfId="27463" xr:uid="{00000000-0005-0000-0000-0000476B0000}"/>
    <cellStyle name="Percent 4 2 4 2 4 4 6" xfId="27464" xr:uid="{00000000-0005-0000-0000-0000486B0000}"/>
    <cellStyle name="Percent 4 2 4 2 4 4 7" xfId="27465" xr:uid="{00000000-0005-0000-0000-0000496B0000}"/>
    <cellStyle name="Percent 4 2 4 2 4 5" xfId="27466" xr:uid="{00000000-0005-0000-0000-00004A6B0000}"/>
    <cellStyle name="Percent 4 2 4 2 4 6" xfId="27467" xr:uid="{00000000-0005-0000-0000-00004B6B0000}"/>
    <cellStyle name="Percent 4 2 4 2 4 7" xfId="27468" xr:uid="{00000000-0005-0000-0000-00004C6B0000}"/>
    <cellStyle name="Percent 4 2 4 2 4 8" xfId="27469" xr:uid="{00000000-0005-0000-0000-00004D6B0000}"/>
    <cellStyle name="Percent 4 2 4 2 4 9" xfId="27470" xr:uid="{00000000-0005-0000-0000-00004E6B0000}"/>
    <cellStyle name="Percent 4 2 4 2 5" xfId="27471" xr:uid="{00000000-0005-0000-0000-00004F6B0000}"/>
    <cellStyle name="Percent 4 2 4 2 5 2" xfId="27472" xr:uid="{00000000-0005-0000-0000-0000506B0000}"/>
    <cellStyle name="Percent 4 2 4 2 5 2 2" xfId="27473" xr:uid="{00000000-0005-0000-0000-0000516B0000}"/>
    <cellStyle name="Percent 4 2 4 2 5 2 3" xfId="27474" xr:uid="{00000000-0005-0000-0000-0000526B0000}"/>
    <cellStyle name="Percent 4 2 4 2 5 2 4" xfId="27475" xr:uid="{00000000-0005-0000-0000-0000536B0000}"/>
    <cellStyle name="Percent 4 2 4 2 5 2 5" xfId="27476" xr:uid="{00000000-0005-0000-0000-0000546B0000}"/>
    <cellStyle name="Percent 4 2 4 2 5 2 6" xfId="27477" xr:uid="{00000000-0005-0000-0000-0000556B0000}"/>
    <cellStyle name="Percent 4 2 4 2 5 2 7" xfId="27478" xr:uid="{00000000-0005-0000-0000-0000566B0000}"/>
    <cellStyle name="Percent 4 2 4 2 5 3" xfId="27479" xr:uid="{00000000-0005-0000-0000-0000576B0000}"/>
    <cellStyle name="Percent 4 2 4 2 5 4" xfId="27480" xr:uid="{00000000-0005-0000-0000-0000586B0000}"/>
    <cellStyle name="Percent 4 2 4 2 5 5" xfId="27481" xr:uid="{00000000-0005-0000-0000-0000596B0000}"/>
    <cellStyle name="Percent 4 2 4 2 5 6" xfId="27482" xr:uid="{00000000-0005-0000-0000-00005A6B0000}"/>
    <cellStyle name="Percent 4 2 4 2 5 7" xfId="27483" xr:uid="{00000000-0005-0000-0000-00005B6B0000}"/>
    <cellStyle name="Percent 4 2 4 2 5 8" xfId="27484" xr:uid="{00000000-0005-0000-0000-00005C6B0000}"/>
    <cellStyle name="Percent 4 2 4 2 6" xfId="27485" xr:uid="{00000000-0005-0000-0000-00005D6B0000}"/>
    <cellStyle name="Percent 4 2 4 2 6 2" xfId="27486" xr:uid="{00000000-0005-0000-0000-00005E6B0000}"/>
    <cellStyle name="Percent 4 2 4 2 6 3" xfId="27487" xr:uid="{00000000-0005-0000-0000-00005F6B0000}"/>
    <cellStyle name="Percent 4 2 4 2 6 4" xfId="27488" xr:uid="{00000000-0005-0000-0000-0000606B0000}"/>
    <cellStyle name="Percent 4 2 4 2 6 5" xfId="27489" xr:uid="{00000000-0005-0000-0000-0000616B0000}"/>
    <cellStyle name="Percent 4 2 4 2 6 6" xfId="27490" xr:uid="{00000000-0005-0000-0000-0000626B0000}"/>
    <cellStyle name="Percent 4 2 4 2 6 7" xfId="27491" xr:uid="{00000000-0005-0000-0000-0000636B0000}"/>
    <cellStyle name="Percent 4 2 4 2 7" xfId="27492" xr:uid="{00000000-0005-0000-0000-0000646B0000}"/>
    <cellStyle name="Percent 4 2 4 2 7 2" xfId="27493" xr:uid="{00000000-0005-0000-0000-0000656B0000}"/>
    <cellStyle name="Percent 4 2 4 2 7 3" xfId="27494" xr:uid="{00000000-0005-0000-0000-0000666B0000}"/>
    <cellStyle name="Percent 4 2 4 2 7 4" xfId="27495" xr:uid="{00000000-0005-0000-0000-0000676B0000}"/>
    <cellStyle name="Percent 4 2 4 2 7 5" xfId="27496" xr:uid="{00000000-0005-0000-0000-0000686B0000}"/>
    <cellStyle name="Percent 4 2 4 2 7 6" xfId="27497" xr:uid="{00000000-0005-0000-0000-0000696B0000}"/>
    <cellStyle name="Percent 4 2 4 2 7 7" xfId="27498" xr:uid="{00000000-0005-0000-0000-00006A6B0000}"/>
    <cellStyle name="Percent 4 2 4 2 8" xfId="27499" xr:uid="{00000000-0005-0000-0000-00006B6B0000}"/>
    <cellStyle name="Percent 4 2 4 2 8 2" xfId="27500" xr:uid="{00000000-0005-0000-0000-00006C6B0000}"/>
    <cellStyle name="Percent 4 2 4 2 8 3" xfId="27501" xr:uid="{00000000-0005-0000-0000-00006D6B0000}"/>
    <cellStyle name="Percent 4 2 4 2 8 4" xfId="27502" xr:uid="{00000000-0005-0000-0000-00006E6B0000}"/>
    <cellStyle name="Percent 4 2 4 2 8 5" xfId="27503" xr:uid="{00000000-0005-0000-0000-00006F6B0000}"/>
    <cellStyle name="Percent 4 2 4 2 8 6" xfId="27504" xr:uid="{00000000-0005-0000-0000-0000706B0000}"/>
    <cellStyle name="Percent 4 2 4 2 8 7" xfId="27505" xr:uid="{00000000-0005-0000-0000-0000716B0000}"/>
    <cellStyle name="Percent 4 2 4 2 9" xfId="27506" xr:uid="{00000000-0005-0000-0000-0000726B0000}"/>
    <cellStyle name="Percent 4 2 4 3" xfId="27507" xr:uid="{00000000-0005-0000-0000-0000736B0000}"/>
    <cellStyle name="Percent 4 2 4 3 10" xfId="27508" xr:uid="{00000000-0005-0000-0000-0000746B0000}"/>
    <cellStyle name="Percent 4 2 4 3 11" xfId="27509" xr:uid="{00000000-0005-0000-0000-0000756B0000}"/>
    <cellStyle name="Percent 4 2 4 3 12" xfId="27510" xr:uid="{00000000-0005-0000-0000-0000766B0000}"/>
    <cellStyle name="Percent 4 2 4 3 13" xfId="27511" xr:uid="{00000000-0005-0000-0000-0000776B0000}"/>
    <cellStyle name="Percent 4 2 4 3 2" xfId="27512" xr:uid="{00000000-0005-0000-0000-0000786B0000}"/>
    <cellStyle name="Percent 4 2 4 3 2 10" xfId="27513" xr:uid="{00000000-0005-0000-0000-0000796B0000}"/>
    <cellStyle name="Percent 4 2 4 3 2 11" xfId="27514" xr:uid="{00000000-0005-0000-0000-00007A6B0000}"/>
    <cellStyle name="Percent 4 2 4 3 2 12" xfId="27515" xr:uid="{00000000-0005-0000-0000-00007B6B0000}"/>
    <cellStyle name="Percent 4 2 4 3 2 2" xfId="27516" xr:uid="{00000000-0005-0000-0000-00007C6B0000}"/>
    <cellStyle name="Percent 4 2 4 3 2 2 10" xfId="27517" xr:uid="{00000000-0005-0000-0000-00007D6B0000}"/>
    <cellStyle name="Percent 4 2 4 3 2 2 2" xfId="27518" xr:uid="{00000000-0005-0000-0000-00007E6B0000}"/>
    <cellStyle name="Percent 4 2 4 3 2 2 2 2" xfId="27519" xr:uid="{00000000-0005-0000-0000-00007F6B0000}"/>
    <cellStyle name="Percent 4 2 4 3 2 2 2 3" xfId="27520" xr:uid="{00000000-0005-0000-0000-0000806B0000}"/>
    <cellStyle name="Percent 4 2 4 3 2 2 2 4" xfId="27521" xr:uid="{00000000-0005-0000-0000-0000816B0000}"/>
    <cellStyle name="Percent 4 2 4 3 2 2 2 5" xfId="27522" xr:uid="{00000000-0005-0000-0000-0000826B0000}"/>
    <cellStyle name="Percent 4 2 4 3 2 2 2 6" xfId="27523" xr:uid="{00000000-0005-0000-0000-0000836B0000}"/>
    <cellStyle name="Percent 4 2 4 3 2 2 2 7" xfId="27524" xr:uid="{00000000-0005-0000-0000-0000846B0000}"/>
    <cellStyle name="Percent 4 2 4 3 2 2 3" xfId="27525" xr:uid="{00000000-0005-0000-0000-0000856B0000}"/>
    <cellStyle name="Percent 4 2 4 3 2 2 3 2" xfId="27526" xr:uid="{00000000-0005-0000-0000-0000866B0000}"/>
    <cellStyle name="Percent 4 2 4 3 2 2 3 3" xfId="27527" xr:uid="{00000000-0005-0000-0000-0000876B0000}"/>
    <cellStyle name="Percent 4 2 4 3 2 2 3 4" xfId="27528" xr:uid="{00000000-0005-0000-0000-0000886B0000}"/>
    <cellStyle name="Percent 4 2 4 3 2 2 3 5" xfId="27529" xr:uid="{00000000-0005-0000-0000-0000896B0000}"/>
    <cellStyle name="Percent 4 2 4 3 2 2 3 6" xfId="27530" xr:uid="{00000000-0005-0000-0000-00008A6B0000}"/>
    <cellStyle name="Percent 4 2 4 3 2 2 3 7" xfId="27531" xr:uid="{00000000-0005-0000-0000-00008B6B0000}"/>
    <cellStyle name="Percent 4 2 4 3 2 2 4" xfId="27532" xr:uid="{00000000-0005-0000-0000-00008C6B0000}"/>
    <cellStyle name="Percent 4 2 4 3 2 2 4 2" xfId="27533" xr:uid="{00000000-0005-0000-0000-00008D6B0000}"/>
    <cellStyle name="Percent 4 2 4 3 2 2 4 3" xfId="27534" xr:uid="{00000000-0005-0000-0000-00008E6B0000}"/>
    <cellStyle name="Percent 4 2 4 3 2 2 4 4" xfId="27535" xr:uid="{00000000-0005-0000-0000-00008F6B0000}"/>
    <cellStyle name="Percent 4 2 4 3 2 2 4 5" xfId="27536" xr:uid="{00000000-0005-0000-0000-0000906B0000}"/>
    <cellStyle name="Percent 4 2 4 3 2 2 4 6" xfId="27537" xr:uid="{00000000-0005-0000-0000-0000916B0000}"/>
    <cellStyle name="Percent 4 2 4 3 2 2 4 7" xfId="27538" xr:uid="{00000000-0005-0000-0000-0000926B0000}"/>
    <cellStyle name="Percent 4 2 4 3 2 2 5" xfId="27539" xr:uid="{00000000-0005-0000-0000-0000936B0000}"/>
    <cellStyle name="Percent 4 2 4 3 2 2 6" xfId="27540" xr:uid="{00000000-0005-0000-0000-0000946B0000}"/>
    <cellStyle name="Percent 4 2 4 3 2 2 7" xfId="27541" xr:uid="{00000000-0005-0000-0000-0000956B0000}"/>
    <cellStyle name="Percent 4 2 4 3 2 2 8" xfId="27542" xr:uid="{00000000-0005-0000-0000-0000966B0000}"/>
    <cellStyle name="Percent 4 2 4 3 2 2 9" xfId="27543" xr:uid="{00000000-0005-0000-0000-0000976B0000}"/>
    <cellStyle name="Percent 4 2 4 3 2 3" xfId="27544" xr:uid="{00000000-0005-0000-0000-0000986B0000}"/>
    <cellStyle name="Percent 4 2 4 3 2 3 2" xfId="27545" xr:uid="{00000000-0005-0000-0000-0000996B0000}"/>
    <cellStyle name="Percent 4 2 4 3 2 3 2 2" xfId="27546" xr:uid="{00000000-0005-0000-0000-00009A6B0000}"/>
    <cellStyle name="Percent 4 2 4 3 2 3 2 3" xfId="27547" xr:uid="{00000000-0005-0000-0000-00009B6B0000}"/>
    <cellStyle name="Percent 4 2 4 3 2 3 2 4" xfId="27548" xr:uid="{00000000-0005-0000-0000-00009C6B0000}"/>
    <cellStyle name="Percent 4 2 4 3 2 3 2 5" xfId="27549" xr:uid="{00000000-0005-0000-0000-00009D6B0000}"/>
    <cellStyle name="Percent 4 2 4 3 2 3 2 6" xfId="27550" xr:uid="{00000000-0005-0000-0000-00009E6B0000}"/>
    <cellStyle name="Percent 4 2 4 3 2 3 2 7" xfId="27551" xr:uid="{00000000-0005-0000-0000-00009F6B0000}"/>
    <cellStyle name="Percent 4 2 4 3 2 3 3" xfId="27552" xr:uid="{00000000-0005-0000-0000-0000A06B0000}"/>
    <cellStyle name="Percent 4 2 4 3 2 3 4" xfId="27553" xr:uid="{00000000-0005-0000-0000-0000A16B0000}"/>
    <cellStyle name="Percent 4 2 4 3 2 3 5" xfId="27554" xr:uid="{00000000-0005-0000-0000-0000A26B0000}"/>
    <cellStyle name="Percent 4 2 4 3 2 3 6" xfId="27555" xr:uid="{00000000-0005-0000-0000-0000A36B0000}"/>
    <cellStyle name="Percent 4 2 4 3 2 3 7" xfId="27556" xr:uid="{00000000-0005-0000-0000-0000A46B0000}"/>
    <cellStyle name="Percent 4 2 4 3 2 3 8" xfId="27557" xr:uid="{00000000-0005-0000-0000-0000A56B0000}"/>
    <cellStyle name="Percent 4 2 4 3 2 4" xfId="27558" xr:uid="{00000000-0005-0000-0000-0000A66B0000}"/>
    <cellStyle name="Percent 4 2 4 3 2 4 2" xfId="27559" xr:uid="{00000000-0005-0000-0000-0000A76B0000}"/>
    <cellStyle name="Percent 4 2 4 3 2 4 3" xfId="27560" xr:uid="{00000000-0005-0000-0000-0000A86B0000}"/>
    <cellStyle name="Percent 4 2 4 3 2 4 4" xfId="27561" xr:uid="{00000000-0005-0000-0000-0000A96B0000}"/>
    <cellStyle name="Percent 4 2 4 3 2 4 5" xfId="27562" xr:uid="{00000000-0005-0000-0000-0000AA6B0000}"/>
    <cellStyle name="Percent 4 2 4 3 2 4 6" xfId="27563" xr:uid="{00000000-0005-0000-0000-0000AB6B0000}"/>
    <cellStyle name="Percent 4 2 4 3 2 4 7" xfId="27564" xr:uid="{00000000-0005-0000-0000-0000AC6B0000}"/>
    <cellStyle name="Percent 4 2 4 3 2 5" xfId="27565" xr:uid="{00000000-0005-0000-0000-0000AD6B0000}"/>
    <cellStyle name="Percent 4 2 4 3 2 5 2" xfId="27566" xr:uid="{00000000-0005-0000-0000-0000AE6B0000}"/>
    <cellStyle name="Percent 4 2 4 3 2 5 3" xfId="27567" xr:uid="{00000000-0005-0000-0000-0000AF6B0000}"/>
    <cellStyle name="Percent 4 2 4 3 2 5 4" xfId="27568" xr:uid="{00000000-0005-0000-0000-0000B06B0000}"/>
    <cellStyle name="Percent 4 2 4 3 2 5 5" xfId="27569" xr:uid="{00000000-0005-0000-0000-0000B16B0000}"/>
    <cellStyle name="Percent 4 2 4 3 2 5 6" xfId="27570" xr:uid="{00000000-0005-0000-0000-0000B26B0000}"/>
    <cellStyle name="Percent 4 2 4 3 2 5 7" xfId="27571" xr:uid="{00000000-0005-0000-0000-0000B36B0000}"/>
    <cellStyle name="Percent 4 2 4 3 2 6" xfId="27572" xr:uid="{00000000-0005-0000-0000-0000B46B0000}"/>
    <cellStyle name="Percent 4 2 4 3 2 6 2" xfId="27573" xr:uid="{00000000-0005-0000-0000-0000B56B0000}"/>
    <cellStyle name="Percent 4 2 4 3 2 6 3" xfId="27574" xr:uid="{00000000-0005-0000-0000-0000B66B0000}"/>
    <cellStyle name="Percent 4 2 4 3 2 6 4" xfId="27575" xr:uid="{00000000-0005-0000-0000-0000B76B0000}"/>
    <cellStyle name="Percent 4 2 4 3 2 6 5" xfId="27576" xr:uid="{00000000-0005-0000-0000-0000B86B0000}"/>
    <cellStyle name="Percent 4 2 4 3 2 6 6" xfId="27577" xr:uid="{00000000-0005-0000-0000-0000B96B0000}"/>
    <cellStyle name="Percent 4 2 4 3 2 6 7" xfId="27578" xr:uid="{00000000-0005-0000-0000-0000BA6B0000}"/>
    <cellStyle name="Percent 4 2 4 3 2 7" xfId="27579" xr:uid="{00000000-0005-0000-0000-0000BB6B0000}"/>
    <cellStyle name="Percent 4 2 4 3 2 8" xfId="27580" xr:uid="{00000000-0005-0000-0000-0000BC6B0000}"/>
    <cellStyle name="Percent 4 2 4 3 2 9" xfId="27581" xr:uid="{00000000-0005-0000-0000-0000BD6B0000}"/>
    <cellStyle name="Percent 4 2 4 3 3" xfId="27582" xr:uid="{00000000-0005-0000-0000-0000BE6B0000}"/>
    <cellStyle name="Percent 4 2 4 3 3 10" xfId="27583" xr:uid="{00000000-0005-0000-0000-0000BF6B0000}"/>
    <cellStyle name="Percent 4 2 4 3 3 2" xfId="27584" xr:uid="{00000000-0005-0000-0000-0000C06B0000}"/>
    <cellStyle name="Percent 4 2 4 3 3 2 2" xfId="27585" xr:uid="{00000000-0005-0000-0000-0000C16B0000}"/>
    <cellStyle name="Percent 4 2 4 3 3 2 3" xfId="27586" xr:uid="{00000000-0005-0000-0000-0000C26B0000}"/>
    <cellStyle name="Percent 4 2 4 3 3 2 4" xfId="27587" xr:uid="{00000000-0005-0000-0000-0000C36B0000}"/>
    <cellStyle name="Percent 4 2 4 3 3 2 5" xfId="27588" xr:uid="{00000000-0005-0000-0000-0000C46B0000}"/>
    <cellStyle name="Percent 4 2 4 3 3 2 6" xfId="27589" xr:uid="{00000000-0005-0000-0000-0000C56B0000}"/>
    <cellStyle name="Percent 4 2 4 3 3 2 7" xfId="27590" xr:uid="{00000000-0005-0000-0000-0000C66B0000}"/>
    <cellStyle name="Percent 4 2 4 3 3 3" xfId="27591" xr:uid="{00000000-0005-0000-0000-0000C76B0000}"/>
    <cellStyle name="Percent 4 2 4 3 3 3 2" xfId="27592" xr:uid="{00000000-0005-0000-0000-0000C86B0000}"/>
    <cellStyle name="Percent 4 2 4 3 3 3 3" xfId="27593" xr:uid="{00000000-0005-0000-0000-0000C96B0000}"/>
    <cellStyle name="Percent 4 2 4 3 3 3 4" xfId="27594" xr:uid="{00000000-0005-0000-0000-0000CA6B0000}"/>
    <cellStyle name="Percent 4 2 4 3 3 3 5" xfId="27595" xr:uid="{00000000-0005-0000-0000-0000CB6B0000}"/>
    <cellStyle name="Percent 4 2 4 3 3 3 6" xfId="27596" xr:uid="{00000000-0005-0000-0000-0000CC6B0000}"/>
    <cellStyle name="Percent 4 2 4 3 3 3 7" xfId="27597" xr:uid="{00000000-0005-0000-0000-0000CD6B0000}"/>
    <cellStyle name="Percent 4 2 4 3 3 4" xfId="27598" xr:uid="{00000000-0005-0000-0000-0000CE6B0000}"/>
    <cellStyle name="Percent 4 2 4 3 3 4 2" xfId="27599" xr:uid="{00000000-0005-0000-0000-0000CF6B0000}"/>
    <cellStyle name="Percent 4 2 4 3 3 4 3" xfId="27600" xr:uid="{00000000-0005-0000-0000-0000D06B0000}"/>
    <cellStyle name="Percent 4 2 4 3 3 4 4" xfId="27601" xr:uid="{00000000-0005-0000-0000-0000D16B0000}"/>
    <cellStyle name="Percent 4 2 4 3 3 4 5" xfId="27602" xr:uid="{00000000-0005-0000-0000-0000D26B0000}"/>
    <cellStyle name="Percent 4 2 4 3 3 4 6" xfId="27603" xr:uid="{00000000-0005-0000-0000-0000D36B0000}"/>
    <cellStyle name="Percent 4 2 4 3 3 4 7" xfId="27604" xr:uid="{00000000-0005-0000-0000-0000D46B0000}"/>
    <cellStyle name="Percent 4 2 4 3 3 5" xfId="27605" xr:uid="{00000000-0005-0000-0000-0000D56B0000}"/>
    <cellStyle name="Percent 4 2 4 3 3 6" xfId="27606" xr:uid="{00000000-0005-0000-0000-0000D66B0000}"/>
    <cellStyle name="Percent 4 2 4 3 3 7" xfId="27607" xr:uid="{00000000-0005-0000-0000-0000D76B0000}"/>
    <cellStyle name="Percent 4 2 4 3 3 8" xfId="27608" xr:uid="{00000000-0005-0000-0000-0000D86B0000}"/>
    <cellStyle name="Percent 4 2 4 3 3 9" xfId="27609" xr:uid="{00000000-0005-0000-0000-0000D96B0000}"/>
    <cellStyle name="Percent 4 2 4 3 4" xfId="27610" xr:uid="{00000000-0005-0000-0000-0000DA6B0000}"/>
    <cellStyle name="Percent 4 2 4 3 4 2" xfId="27611" xr:uid="{00000000-0005-0000-0000-0000DB6B0000}"/>
    <cellStyle name="Percent 4 2 4 3 4 2 2" xfId="27612" xr:uid="{00000000-0005-0000-0000-0000DC6B0000}"/>
    <cellStyle name="Percent 4 2 4 3 4 2 3" xfId="27613" xr:uid="{00000000-0005-0000-0000-0000DD6B0000}"/>
    <cellStyle name="Percent 4 2 4 3 4 2 4" xfId="27614" xr:uid="{00000000-0005-0000-0000-0000DE6B0000}"/>
    <cellStyle name="Percent 4 2 4 3 4 2 5" xfId="27615" xr:uid="{00000000-0005-0000-0000-0000DF6B0000}"/>
    <cellStyle name="Percent 4 2 4 3 4 2 6" xfId="27616" xr:uid="{00000000-0005-0000-0000-0000E06B0000}"/>
    <cellStyle name="Percent 4 2 4 3 4 2 7" xfId="27617" xr:uid="{00000000-0005-0000-0000-0000E16B0000}"/>
    <cellStyle name="Percent 4 2 4 3 4 3" xfId="27618" xr:uid="{00000000-0005-0000-0000-0000E26B0000}"/>
    <cellStyle name="Percent 4 2 4 3 4 4" xfId="27619" xr:uid="{00000000-0005-0000-0000-0000E36B0000}"/>
    <cellStyle name="Percent 4 2 4 3 4 5" xfId="27620" xr:uid="{00000000-0005-0000-0000-0000E46B0000}"/>
    <cellStyle name="Percent 4 2 4 3 4 6" xfId="27621" xr:uid="{00000000-0005-0000-0000-0000E56B0000}"/>
    <cellStyle name="Percent 4 2 4 3 4 7" xfId="27622" xr:uid="{00000000-0005-0000-0000-0000E66B0000}"/>
    <cellStyle name="Percent 4 2 4 3 4 8" xfId="27623" xr:uid="{00000000-0005-0000-0000-0000E76B0000}"/>
    <cellStyle name="Percent 4 2 4 3 5" xfId="27624" xr:uid="{00000000-0005-0000-0000-0000E86B0000}"/>
    <cellStyle name="Percent 4 2 4 3 5 2" xfId="27625" xr:uid="{00000000-0005-0000-0000-0000E96B0000}"/>
    <cellStyle name="Percent 4 2 4 3 5 3" xfId="27626" xr:uid="{00000000-0005-0000-0000-0000EA6B0000}"/>
    <cellStyle name="Percent 4 2 4 3 5 4" xfId="27627" xr:uid="{00000000-0005-0000-0000-0000EB6B0000}"/>
    <cellStyle name="Percent 4 2 4 3 5 5" xfId="27628" xr:uid="{00000000-0005-0000-0000-0000EC6B0000}"/>
    <cellStyle name="Percent 4 2 4 3 5 6" xfId="27629" xr:uid="{00000000-0005-0000-0000-0000ED6B0000}"/>
    <cellStyle name="Percent 4 2 4 3 5 7" xfId="27630" xr:uid="{00000000-0005-0000-0000-0000EE6B0000}"/>
    <cellStyle name="Percent 4 2 4 3 6" xfId="27631" xr:uid="{00000000-0005-0000-0000-0000EF6B0000}"/>
    <cellStyle name="Percent 4 2 4 3 6 2" xfId="27632" xr:uid="{00000000-0005-0000-0000-0000F06B0000}"/>
    <cellStyle name="Percent 4 2 4 3 6 3" xfId="27633" xr:uid="{00000000-0005-0000-0000-0000F16B0000}"/>
    <cellStyle name="Percent 4 2 4 3 6 4" xfId="27634" xr:uid="{00000000-0005-0000-0000-0000F26B0000}"/>
    <cellStyle name="Percent 4 2 4 3 6 5" xfId="27635" xr:uid="{00000000-0005-0000-0000-0000F36B0000}"/>
    <cellStyle name="Percent 4 2 4 3 6 6" xfId="27636" xr:uid="{00000000-0005-0000-0000-0000F46B0000}"/>
    <cellStyle name="Percent 4 2 4 3 6 7" xfId="27637" xr:uid="{00000000-0005-0000-0000-0000F56B0000}"/>
    <cellStyle name="Percent 4 2 4 3 7" xfId="27638" xr:uid="{00000000-0005-0000-0000-0000F66B0000}"/>
    <cellStyle name="Percent 4 2 4 3 7 2" xfId="27639" xr:uid="{00000000-0005-0000-0000-0000F76B0000}"/>
    <cellStyle name="Percent 4 2 4 3 7 3" xfId="27640" xr:uid="{00000000-0005-0000-0000-0000F86B0000}"/>
    <cellStyle name="Percent 4 2 4 3 7 4" xfId="27641" xr:uid="{00000000-0005-0000-0000-0000F96B0000}"/>
    <cellStyle name="Percent 4 2 4 3 7 5" xfId="27642" xr:uid="{00000000-0005-0000-0000-0000FA6B0000}"/>
    <cellStyle name="Percent 4 2 4 3 7 6" xfId="27643" xr:uid="{00000000-0005-0000-0000-0000FB6B0000}"/>
    <cellStyle name="Percent 4 2 4 3 7 7" xfId="27644" xr:uid="{00000000-0005-0000-0000-0000FC6B0000}"/>
    <cellStyle name="Percent 4 2 4 3 8" xfId="27645" xr:uid="{00000000-0005-0000-0000-0000FD6B0000}"/>
    <cellStyle name="Percent 4 2 4 3 9" xfId="27646" xr:uid="{00000000-0005-0000-0000-0000FE6B0000}"/>
    <cellStyle name="Percent 4 2 4 4" xfId="27647" xr:uid="{00000000-0005-0000-0000-0000FF6B0000}"/>
    <cellStyle name="Percent 4 2 4 4 10" xfId="27648" xr:uid="{00000000-0005-0000-0000-0000006C0000}"/>
    <cellStyle name="Percent 4 2 4 4 11" xfId="27649" xr:uid="{00000000-0005-0000-0000-0000016C0000}"/>
    <cellStyle name="Percent 4 2 4 4 12" xfId="27650" xr:uid="{00000000-0005-0000-0000-0000026C0000}"/>
    <cellStyle name="Percent 4 2 4 4 2" xfId="27651" xr:uid="{00000000-0005-0000-0000-0000036C0000}"/>
    <cellStyle name="Percent 4 2 4 4 2 10" xfId="27652" xr:uid="{00000000-0005-0000-0000-0000046C0000}"/>
    <cellStyle name="Percent 4 2 4 4 2 2" xfId="27653" xr:uid="{00000000-0005-0000-0000-0000056C0000}"/>
    <cellStyle name="Percent 4 2 4 4 2 2 2" xfId="27654" xr:uid="{00000000-0005-0000-0000-0000066C0000}"/>
    <cellStyle name="Percent 4 2 4 4 2 2 3" xfId="27655" xr:uid="{00000000-0005-0000-0000-0000076C0000}"/>
    <cellStyle name="Percent 4 2 4 4 2 2 4" xfId="27656" xr:uid="{00000000-0005-0000-0000-0000086C0000}"/>
    <cellStyle name="Percent 4 2 4 4 2 2 5" xfId="27657" xr:uid="{00000000-0005-0000-0000-0000096C0000}"/>
    <cellStyle name="Percent 4 2 4 4 2 2 6" xfId="27658" xr:uid="{00000000-0005-0000-0000-00000A6C0000}"/>
    <cellStyle name="Percent 4 2 4 4 2 2 7" xfId="27659" xr:uid="{00000000-0005-0000-0000-00000B6C0000}"/>
    <cellStyle name="Percent 4 2 4 4 2 3" xfId="27660" xr:uid="{00000000-0005-0000-0000-00000C6C0000}"/>
    <cellStyle name="Percent 4 2 4 4 2 3 2" xfId="27661" xr:uid="{00000000-0005-0000-0000-00000D6C0000}"/>
    <cellStyle name="Percent 4 2 4 4 2 3 3" xfId="27662" xr:uid="{00000000-0005-0000-0000-00000E6C0000}"/>
    <cellStyle name="Percent 4 2 4 4 2 3 4" xfId="27663" xr:uid="{00000000-0005-0000-0000-00000F6C0000}"/>
    <cellStyle name="Percent 4 2 4 4 2 3 5" xfId="27664" xr:uid="{00000000-0005-0000-0000-0000106C0000}"/>
    <cellStyle name="Percent 4 2 4 4 2 3 6" xfId="27665" xr:uid="{00000000-0005-0000-0000-0000116C0000}"/>
    <cellStyle name="Percent 4 2 4 4 2 3 7" xfId="27666" xr:uid="{00000000-0005-0000-0000-0000126C0000}"/>
    <cellStyle name="Percent 4 2 4 4 2 4" xfId="27667" xr:uid="{00000000-0005-0000-0000-0000136C0000}"/>
    <cellStyle name="Percent 4 2 4 4 2 4 2" xfId="27668" xr:uid="{00000000-0005-0000-0000-0000146C0000}"/>
    <cellStyle name="Percent 4 2 4 4 2 4 3" xfId="27669" xr:uid="{00000000-0005-0000-0000-0000156C0000}"/>
    <cellStyle name="Percent 4 2 4 4 2 4 4" xfId="27670" xr:uid="{00000000-0005-0000-0000-0000166C0000}"/>
    <cellStyle name="Percent 4 2 4 4 2 4 5" xfId="27671" xr:uid="{00000000-0005-0000-0000-0000176C0000}"/>
    <cellStyle name="Percent 4 2 4 4 2 4 6" xfId="27672" xr:uid="{00000000-0005-0000-0000-0000186C0000}"/>
    <cellStyle name="Percent 4 2 4 4 2 4 7" xfId="27673" xr:uid="{00000000-0005-0000-0000-0000196C0000}"/>
    <cellStyle name="Percent 4 2 4 4 2 5" xfId="27674" xr:uid="{00000000-0005-0000-0000-00001A6C0000}"/>
    <cellStyle name="Percent 4 2 4 4 2 6" xfId="27675" xr:uid="{00000000-0005-0000-0000-00001B6C0000}"/>
    <cellStyle name="Percent 4 2 4 4 2 7" xfId="27676" xr:uid="{00000000-0005-0000-0000-00001C6C0000}"/>
    <cellStyle name="Percent 4 2 4 4 2 8" xfId="27677" xr:uid="{00000000-0005-0000-0000-00001D6C0000}"/>
    <cellStyle name="Percent 4 2 4 4 2 9" xfId="27678" xr:uid="{00000000-0005-0000-0000-00001E6C0000}"/>
    <cellStyle name="Percent 4 2 4 4 3" xfId="27679" xr:uid="{00000000-0005-0000-0000-00001F6C0000}"/>
    <cellStyle name="Percent 4 2 4 4 3 2" xfId="27680" xr:uid="{00000000-0005-0000-0000-0000206C0000}"/>
    <cellStyle name="Percent 4 2 4 4 3 2 2" xfId="27681" xr:uid="{00000000-0005-0000-0000-0000216C0000}"/>
    <cellStyle name="Percent 4 2 4 4 3 2 3" xfId="27682" xr:uid="{00000000-0005-0000-0000-0000226C0000}"/>
    <cellStyle name="Percent 4 2 4 4 3 2 4" xfId="27683" xr:uid="{00000000-0005-0000-0000-0000236C0000}"/>
    <cellStyle name="Percent 4 2 4 4 3 2 5" xfId="27684" xr:uid="{00000000-0005-0000-0000-0000246C0000}"/>
    <cellStyle name="Percent 4 2 4 4 3 2 6" xfId="27685" xr:uid="{00000000-0005-0000-0000-0000256C0000}"/>
    <cellStyle name="Percent 4 2 4 4 3 2 7" xfId="27686" xr:uid="{00000000-0005-0000-0000-0000266C0000}"/>
    <cellStyle name="Percent 4 2 4 4 3 3" xfId="27687" xr:uid="{00000000-0005-0000-0000-0000276C0000}"/>
    <cellStyle name="Percent 4 2 4 4 3 4" xfId="27688" xr:uid="{00000000-0005-0000-0000-0000286C0000}"/>
    <cellStyle name="Percent 4 2 4 4 3 5" xfId="27689" xr:uid="{00000000-0005-0000-0000-0000296C0000}"/>
    <cellStyle name="Percent 4 2 4 4 3 6" xfId="27690" xr:uid="{00000000-0005-0000-0000-00002A6C0000}"/>
    <cellStyle name="Percent 4 2 4 4 3 7" xfId="27691" xr:uid="{00000000-0005-0000-0000-00002B6C0000}"/>
    <cellStyle name="Percent 4 2 4 4 3 8" xfId="27692" xr:uid="{00000000-0005-0000-0000-00002C6C0000}"/>
    <cellStyle name="Percent 4 2 4 4 4" xfId="27693" xr:uid="{00000000-0005-0000-0000-00002D6C0000}"/>
    <cellStyle name="Percent 4 2 4 4 4 2" xfId="27694" xr:uid="{00000000-0005-0000-0000-00002E6C0000}"/>
    <cellStyle name="Percent 4 2 4 4 4 3" xfId="27695" xr:uid="{00000000-0005-0000-0000-00002F6C0000}"/>
    <cellStyle name="Percent 4 2 4 4 4 4" xfId="27696" xr:uid="{00000000-0005-0000-0000-0000306C0000}"/>
    <cellStyle name="Percent 4 2 4 4 4 5" xfId="27697" xr:uid="{00000000-0005-0000-0000-0000316C0000}"/>
    <cellStyle name="Percent 4 2 4 4 4 6" xfId="27698" xr:uid="{00000000-0005-0000-0000-0000326C0000}"/>
    <cellStyle name="Percent 4 2 4 4 4 7" xfId="27699" xr:uid="{00000000-0005-0000-0000-0000336C0000}"/>
    <cellStyle name="Percent 4 2 4 4 5" xfId="27700" xr:uid="{00000000-0005-0000-0000-0000346C0000}"/>
    <cellStyle name="Percent 4 2 4 4 5 2" xfId="27701" xr:uid="{00000000-0005-0000-0000-0000356C0000}"/>
    <cellStyle name="Percent 4 2 4 4 5 3" xfId="27702" xr:uid="{00000000-0005-0000-0000-0000366C0000}"/>
    <cellStyle name="Percent 4 2 4 4 5 4" xfId="27703" xr:uid="{00000000-0005-0000-0000-0000376C0000}"/>
    <cellStyle name="Percent 4 2 4 4 5 5" xfId="27704" xr:uid="{00000000-0005-0000-0000-0000386C0000}"/>
    <cellStyle name="Percent 4 2 4 4 5 6" xfId="27705" xr:uid="{00000000-0005-0000-0000-0000396C0000}"/>
    <cellStyle name="Percent 4 2 4 4 5 7" xfId="27706" xr:uid="{00000000-0005-0000-0000-00003A6C0000}"/>
    <cellStyle name="Percent 4 2 4 4 6" xfId="27707" xr:uid="{00000000-0005-0000-0000-00003B6C0000}"/>
    <cellStyle name="Percent 4 2 4 4 6 2" xfId="27708" xr:uid="{00000000-0005-0000-0000-00003C6C0000}"/>
    <cellStyle name="Percent 4 2 4 4 6 3" xfId="27709" xr:uid="{00000000-0005-0000-0000-00003D6C0000}"/>
    <cellStyle name="Percent 4 2 4 4 6 4" xfId="27710" xr:uid="{00000000-0005-0000-0000-00003E6C0000}"/>
    <cellStyle name="Percent 4 2 4 4 6 5" xfId="27711" xr:uid="{00000000-0005-0000-0000-00003F6C0000}"/>
    <cellStyle name="Percent 4 2 4 4 6 6" xfId="27712" xr:uid="{00000000-0005-0000-0000-0000406C0000}"/>
    <cellStyle name="Percent 4 2 4 4 6 7" xfId="27713" xr:uid="{00000000-0005-0000-0000-0000416C0000}"/>
    <cellStyle name="Percent 4 2 4 4 7" xfId="27714" xr:uid="{00000000-0005-0000-0000-0000426C0000}"/>
    <cellStyle name="Percent 4 2 4 4 8" xfId="27715" xr:uid="{00000000-0005-0000-0000-0000436C0000}"/>
    <cellStyle name="Percent 4 2 4 4 9" xfId="27716" xr:uid="{00000000-0005-0000-0000-0000446C0000}"/>
    <cellStyle name="Percent 4 2 4 5" xfId="27717" xr:uid="{00000000-0005-0000-0000-0000456C0000}"/>
    <cellStyle name="Percent 4 2 4 5 10" xfId="27718" xr:uid="{00000000-0005-0000-0000-0000466C0000}"/>
    <cellStyle name="Percent 4 2 4 5 2" xfId="27719" xr:uid="{00000000-0005-0000-0000-0000476C0000}"/>
    <cellStyle name="Percent 4 2 4 5 2 2" xfId="27720" xr:uid="{00000000-0005-0000-0000-0000486C0000}"/>
    <cellStyle name="Percent 4 2 4 5 2 3" xfId="27721" xr:uid="{00000000-0005-0000-0000-0000496C0000}"/>
    <cellStyle name="Percent 4 2 4 5 2 4" xfId="27722" xr:uid="{00000000-0005-0000-0000-00004A6C0000}"/>
    <cellStyle name="Percent 4 2 4 5 2 5" xfId="27723" xr:uid="{00000000-0005-0000-0000-00004B6C0000}"/>
    <cellStyle name="Percent 4 2 4 5 2 6" xfId="27724" xr:uid="{00000000-0005-0000-0000-00004C6C0000}"/>
    <cellStyle name="Percent 4 2 4 5 2 7" xfId="27725" xr:uid="{00000000-0005-0000-0000-00004D6C0000}"/>
    <cellStyle name="Percent 4 2 4 5 3" xfId="27726" xr:uid="{00000000-0005-0000-0000-00004E6C0000}"/>
    <cellStyle name="Percent 4 2 4 5 3 2" xfId="27727" xr:uid="{00000000-0005-0000-0000-00004F6C0000}"/>
    <cellStyle name="Percent 4 2 4 5 3 3" xfId="27728" xr:uid="{00000000-0005-0000-0000-0000506C0000}"/>
    <cellStyle name="Percent 4 2 4 5 3 4" xfId="27729" xr:uid="{00000000-0005-0000-0000-0000516C0000}"/>
    <cellStyle name="Percent 4 2 4 5 3 5" xfId="27730" xr:uid="{00000000-0005-0000-0000-0000526C0000}"/>
    <cellStyle name="Percent 4 2 4 5 3 6" xfId="27731" xr:uid="{00000000-0005-0000-0000-0000536C0000}"/>
    <cellStyle name="Percent 4 2 4 5 3 7" xfId="27732" xr:uid="{00000000-0005-0000-0000-0000546C0000}"/>
    <cellStyle name="Percent 4 2 4 5 4" xfId="27733" xr:uid="{00000000-0005-0000-0000-0000556C0000}"/>
    <cellStyle name="Percent 4 2 4 5 4 2" xfId="27734" xr:uid="{00000000-0005-0000-0000-0000566C0000}"/>
    <cellStyle name="Percent 4 2 4 5 4 3" xfId="27735" xr:uid="{00000000-0005-0000-0000-0000576C0000}"/>
    <cellStyle name="Percent 4 2 4 5 4 4" xfId="27736" xr:uid="{00000000-0005-0000-0000-0000586C0000}"/>
    <cellStyle name="Percent 4 2 4 5 4 5" xfId="27737" xr:uid="{00000000-0005-0000-0000-0000596C0000}"/>
    <cellStyle name="Percent 4 2 4 5 4 6" xfId="27738" xr:uid="{00000000-0005-0000-0000-00005A6C0000}"/>
    <cellStyle name="Percent 4 2 4 5 4 7" xfId="27739" xr:uid="{00000000-0005-0000-0000-00005B6C0000}"/>
    <cellStyle name="Percent 4 2 4 5 5" xfId="27740" xr:uid="{00000000-0005-0000-0000-00005C6C0000}"/>
    <cellStyle name="Percent 4 2 4 5 6" xfId="27741" xr:uid="{00000000-0005-0000-0000-00005D6C0000}"/>
    <cellStyle name="Percent 4 2 4 5 7" xfId="27742" xr:uid="{00000000-0005-0000-0000-00005E6C0000}"/>
    <cellStyle name="Percent 4 2 4 5 8" xfId="27743" xr:uid="{00000000-0005-0000-0000-00005F6C0000}"/>
    <cellStyle name="Percent 4 2 4 5 9" xfId="27744" xr:uid="{00000000-0005-0000-0000-0000606C0000}"/>
    <cellStyle name="Percent 4 2 4 6" xfId="27745" xr:uid="{00000000-0005-0000-0000-0000616C0000}"/>
    <cellStyle name="Percent 4 2 4 6 2" xfId="27746" xr:uid="{00000000-0005-0000-0000-0000626C0000}"/>
    <cellStyle name="Percent 4 2 4 6 2 2" xfId="27747" xr:uid="{00000000-0005-0000-0000-0000636C0000}"/>
    <cellStyle name="Percent 4 2 4 6 2 3" xfId="27748" xr:uid="{00000000-0005-0000-0000-0000646C0000}"/>
    <cellStyle name="Percent 4 2 4 6 2 4" xfId="27749" xr:uid="{00000000-0005-0000-0000-0000656C0000}"/>
    <cellStyle name="Percent 4 2 4 6 2 5" xfId="27750" xr:uid="{00000000-0005-0000-0000-0000666C0000}"/>
    <cellStyle name="Percent 4 2 4 6 2 6" xfId="27751" xr:uid="{00000000-0005-0000-0000-0000676C0000}"/>
    <cellStyle name="Percent 4 2 4 6 2 7" xfId="27752" xr:uid="{00000000-0005-0000-0000-0000686C0000}"/>
    <cellStyle name="Percent 4 2 4 6 3" xfId="27753" xr:uid="{00000000-0005-0000-0000-0000696C0000}"/>
    <cellStyle name="Percent 4 2 4 6 4" xfId="27754" xr:uid="{00000000-0005-0000-0000-00006A6C0000}"/>
    <cellStyle name="Percent 4 2 4 6 5" xfId="27755" xr:uid="{00000000-0005-0000-0000-00006B6C0000}"/>
    <cellStyle name="Percent 4 2 4 6 6" xfId="27756" xr:uid="{00000000-0005-0000-0000-00006C6C0000}"/>
    <cellStyle name="Percent 4 2 4 6 7" xfId="27757" xr:uid="{00000000-0005-0000-0000-00006D6C0000}"/>
    <cellStyle name="Percent 4 2 4 6 8" xfId="27758" xr:uid="{00000000-0005-0000-0000-00006E6C0000}"/>
    <cellStyle name="Percent 4 2 4 7" xfId="27759" xr:uid="{00000000-0005-0000-0000-00006F6C0000}"/>
    <cellStyle name="Percent 4 2 4 7 2" xfId="27760" xr:uid="{00000000-0005-0000-0000-0000706C0000}"/>
    <cellStyle name="Percent 4 2 4 7 3" xfId="27761" xr:uid="{00000000-0005-0000-0000-0000716C0000}"/>
    <cellStyle name="Percent 4 2 4 7 4" xfId="27762" xr:uid="{00000000-0005-0000-0000-0000726C0000}"/>
    <cellStyle name="Percent 4 2 4 7 5" xfId="27763" xr:uid="{00000000-0005-0000-0000-0000736C0000}"/>
    <cellStyle name="Percent 4 2 4 7 6" xfId="27764" xr:uid="{00000000-0005-0000-0000-0000746C0000}"/>
    <cellStyle name="Percent 4 2 4 7 7" xfId="27765" xr:uid="{00000000-0005-0000-0000-0000756C0000}"/>
    <cellStyle name="Percent 4 2 4 8" xfId="27766" xr:uid="{00000000-0005-0000-0000-0000766C0000}"/>
    <cellStyle name="Percent 4 2 4 8 2" xfId="27767" xr:uid="{00000000-0005-0000-0000-0000776C0000}"/>
    <cellStyle name="Percent 4 2 4 8 3" xfId="27768" xr:uid="{00000000-0005-0000-0000-0000786C0000}"/>
    <cellStyle name="Percent 4 2 4 8 4" xfId="27769" xr:uid="{00000000-0005-0000-0000-0000796C0000}"/>
    <cellStyle name="Percent 4 2 4 8 5" xfId="27770" xr:uid="{00000000-0005-0000-0000-00007A6C0000}"/>
    <cellStyle name="Percent 4 2 4 8 6" xfId="27771" xr:uid="{00000000-0005-0000-0000-00007B6C0000}"/>
    <cellStyle name="Percent 4 2 4 8 7" xfId="27772" xr:uid="{00000000-0005-0000-0000-00007C6C0000}"/>
    <cellStyle name="Percent 4 2 4 9" xfId="27773" xr:uid="{00000000-0005-0000-0000-00007D6C0000}"/>
    <cellStyle name="Percent 4 2 4 9 2" xfId="27774" xr:uid="{00000000-0005-0000-0000-00007E6C0000}"/>
    <cellStyle name="Percent 4 2 4 9 3" xfId="27775" xr:uid="{00000000-0005-0000-0000-00007F6C0000}"/>
    <cellStyle name="Percent 4 2 4 9 4" xfId="27776" xr:uid="{00000000-0005-0000-0000-0000806C0000}"/>
    <cellStyle name="Percent 4 2 4 9 5" xfId="27777" xr:uid="{00000000-0005-0000-0000-0000816C0000}"/>
    <cellStyle name="Percent 4 2 4 9 6" xfId="27778" xr:uid="{00000000-0005-0000-0000-0000826C0000}"/>
    <cellStyle name="Percent 4 2 4 9 7" xfId="27779" xr:uid="{00000000-0005-0000-0000-0000836C0000}"/>
    <cellStyle name="Percent 4 2 5" xfId="27780" xr:uid="{00000000-0005-0000-0000-0000846C0000}"/>
    <cellStyle name="Percent 4 2 5 10" xfId="27781" xr:uid="{00000000-0005-0000-0000-0000856C0000}"/>
    <cellStyle name="Percent 4 2 5 11" xfId="27782" xr:uid="{00000000-0005-0000-0000-0000866C0000}"/>
    <cellStyle name="Percent 4 2 5 12" xfId="27783" xr:uid="{00000000-0005-0000-0000-0000876C0000}"/>
    <cellStyle name="Percent 4 2 5 13" xfId="27784" xr:uid="{00000000-0005-0000-0000-0000886C0000}"/>
    <cellStyle name="Percent 4 2 5 14" xfId="27785" xr:uid="{00000000-0005-0000-0000-0000896C0000}"/>
    <cellStyle name="Percent 4 2 5 2" xfId="27786" xr:uid="{00000000-0005-0000-0000-00008A6C0000}"/>
    <cellStyle name="Percent 4 2 5 2 10" xfId="27787" xr:uid="{00000000-0005-0000-0000-00008B6C0000}"/>
    <cellStyle name="Percent 4 2 5 2 11" xfId="27788" xr:uid="{00000000-0005-0000-0000-00008C6C0000}"/>
    <cellStyle name="Percent 4 2 5 2 12" xfId="27789" xr:uid="{00000000-0005-0000-0000-00008D6C0000}"/>
    <cellStyle name="Percent 4 2 5 2 2" xfId="27790" xr:uid="{00000000-0005-0000-0000-00008E6C0000}"/>
    <cellStyle name="Percent 4 2 5 2 2 10" xfId="27791" xr:uid="{00000000-0005-0000-0000-00008F6C0000}"/>
    <cellStyle name="Percent 4 2 5 2 2 2" xfId="27792" xr:uid="{00000000-0005-0000-0000-0000906C0000}"/>
    <cellStyle name="Percent 4 2 5 2 2 2 2" xfId="27793" xr:uid="{00000000-0005-0000-0000-0000916C0000}"/>
    <cellStyle name="Percent 4 2 5 2 2 2 3" xfId="27794" xr:uid="{00000000-0005-0000-0000-0000926C0000}"/>
    <cellStyle name="Percent 4 2 5 2 2 2 4" xfId="27795" xr:uid="{00000000-0005-0000-0000-0000936C0000}"/>
    <cellStyle name="Percent 4 2 5 2 2 2 5" xfId="27796" xr:uid="{00000000-0005-0000-0000-0000946C0000}"/>
    <cellStyle name="Percent 4 2 5 2 2 2 6" xfId="27797" xr:uid="{00000000-0005-0000-0000-0000956C0000}"/>
    <cellStyle name="Percent 4 2 5 2 2 2 7" xfId="27798" xr:uid="{00000000-0005-0000-0000-0000966C0000}"/>
    <cellStyle name="Percent 4 2 5 2 2 3" xfId="27799" xr:uid="{00000000-0005-0000-0000-0000976C0000}"/>
    <cellStyle name="Percent 4 2 5 2 2 3 2" xfId="27800" xr:uid="{00000000-0005-0000-0000-0000986C0000}"/>
    <cellStyle name="Percent 4 2 5 2 2 3 3" xfId="27801" xr:uid="{00000000-0005-0000-0000-0000996C0000}"/>
    <cellStyle name="Percent 4 2 5 2 2 3 4" xfId="27802" xr:uid="{00000000-0005-0000-0000-00009A6C0000}"/>
    <cellStyle name="Percent 4 2 5 2 2 3 5" xfId="27803" xr:uid="{00000000-0005-0000-0000-00009B6C0000}"/>
    <cellStyle name="Percent 4 2 5 2 2 3 6" xfId="27804" xr:uid="{00000000-0005-0000-0000-00009C6C0000}"/>
    <cellStyle name="Percent 4 2 5 2 2 3 7" xfId="27805" xr:uid="{00000000-0005-0000-0000-00009D6C0000}"/>
    <cellStyle name="Percent 4 2 5 2 2 4" xfId="27806" xr:uid="{00000000-0005-0000-0000-00009E6C0000}"/>
    <cellStyle name="Percent 4 2 5 2 2 4 2" xfId="27807" xr:uid="{00000000-0005-0000-0000-00009F6C0000}"/>
    <cellStyle name="Percent 4 2 5 2 2 4 3" xfId="27808" xr:uid="{00000000-0005-0000-0000-0000A06C0000}"/>
    <cellStyle name="Percent 4 2 5 2 2 4 4" xfId="27809" xr:uid="{00000000-0005-0000-0000-0000A16C0000}"/>
    <cellStyle name="Percent 4 2 5 2 2 4 5" xfId="27810" xr:uid="{00000000-0005-0000-0000-0000A26C0000}"/>
    <cellStyle name="Percent 4 2 5 2 2 4 6" xfId="27811" xr:uid="{00000000-0005-0000-0000-0000A36C0000}"/>
    <cellStyle name="Percent 4 2 5 2 2 4 7" xfId="27812" xr:uid="{00000000-0005-0000-0000-0000A46C0000}"/>
    <cellStyle name="Percent 4 2 5 2 2 5" xfId="27813" xr:uid="{00000000-0005-0000-0000-0000A56C0000}"/>
    <cellStyle name="Percent 4 2 5 2 2 6" xfId="27814" xr:uid="{00000000-0005-0000-0000-0000A66C0000}"/>
    <cellStyle name="Percent 4 2 5 2 2 7" xfId="27815" xr:uid="{00000000-0005-0000-0000-0000A76C0000}"/>
    <cellStyle name="Percent 4 2 5 2 2 8" xfId="27816" xr:uid="{00000000-0005-0000-0000-0000A86C0000}"/>
    <cellStyle name="Percent 4 2 5 2 2 9" xfId="27817" xr:uid="{00000000-0005-0000-0000-0000A96C0000}"/>
    <cellStyle name="Percent 4 2 5 2 3" xfId="27818" xr:uid="{00000000-0005-0000-0000-0000AA6C0000}"/>
    <cellStyle name="Percent 4 2 5 2 3 2" xfId="27819" xr:uid="{00000000-0005-0000-0000-0000AB6C0000}"/>
    <cellStyle name="Percent 4 2 5 2 3 2 2" xfId="27820" xr:uid="{00000000-0005-0000-0000-0000AC6C0000}"/>
    <cellStyle name="Percent 4 2 5 2 3 2 3" xfId="27821" xr:uid="{00000000-0005-0000-0000-0000AD6C0000}"/>
    <cellStyle name="Percent 4 2 5 2 3 2 4" xfId="27822" xr:uid="{00000000-0005-0000-0000-0000AE6C0000}"/>
    <cellStyle name="Percent 4 2 5 2 3 2 5" xfId="27823" xr:uid="{00000000-0005-0000-0000-0000AF6C0000}"/>
    <cellStyle name="Percent 4 2 5 2 3 2 6" xfId="27824" xr:uid="{00000000-0005-0000-0000-0000B06C0000}"/>
    <cellStyle name="Percent 4 2 5 2 3 2 7" xfId="27825" xr:uid="{00000000-0005-0000-0000-0000B16C0000}"/>
    <cellStyle name="Percent 4 2 5 2 3 3" xfId="27826" xr:uid="{00000000-0005-0000-0000-0000B26C0000}"/>
    <cellStyle name="Percent 4 2 5 2 3 4" xfId="27827" xr:uid="{00000000-0005-0000-0000-0000B36C0000}"/>
    <cellStyle name="Percent 4 2 5 2 3 5" xfId="27828" xr:uid="{00000000-0005-0000-0000-0000B46C0000}"/>
    <cellStyle name="Percent 4 2 5 2 3 6" xfId="27829" xr:uid="{00000000-0005-0000-0000-0000B56C0000}"/>
    <cellStyle name="Percent 4 2 5 2 3 7" xfId="27830" xr:uid="{00000000-0005-0000-0000-0000B66C0000}"/>
    <cellStyle name="Percent 4 2 5 2 3 8" xfId="27831" xr:uid="{00000000-0005-0000-0000-0000B76C0000}"/>
    <cellStyle name="Percent 4 2 5 2 4" xfId="27832" xr:uid="{00000000-0005-0000-0000-0000B86C0000}"/>
    <cellStyle name="Percent 4 2 5 2 4 2" xfId="27833" xr:uid="{00000000-0005-0000-0000-0000B96C0000}"/>
    <cellStyle name="Percent 4 2 5 2 4 3" xfId="27834" xr:uid="{00000000-0005-0000-0000-0000BA6C0000}"/>
    <cellStyle name="Percent 4 2 5 2 4 4" xfId="27835" xr:uid="{00000000-0005-0000-0000-0000BB6C0000}"/>
    <cellStyle name="Percent 4 2 5 2 4 5" xfId="27836" xr:uid="{00000000-0005-0000-0000-0000BC6C0000}"/>
    <cellStyle name="Percent 4 2 5 2 4 6" xfId="27837" xr:uid="{00000000-0005-0000-0000-0000BD6C0000}"/>
    <cellStyle name="Percent 4 2 5 2 4 7" xfId="27838" xr:uid="{00000000-0005-0000-0000-0000BE6C0000}"/>
    <cellStyle name="Percent 4 2 5 2 5" xfId="27839" xr:uid="{00000000-0005-0000-0000-0000BF6C0000}"/>
    <cellStyle name="Percent 4 2 5 2 5 2" xfId="27840" xr:uid="{00000000-0005-0000-0000-0000C06C0000}"/>
    <cellStyle name="Percent 4 2 5 2 5 3" xfId="27841" xr:uid="{00000000-0005-0000-0000-0000C16C0000}"/>
    <cellStyle name="Percent 4 2 5 2 5 4" xfId="27842" xr:uid="{00000000-0005-0000-0000-0000C26C0000}"/>
    <cellStyle name="Percent 4 2 5 2 5 5" xfId="27843" xr:uid="{00000000-0005-0000-0000-0000C36C0000}"/>
    <cellStyle name="Percent 4 2 5 2 5 6" xfId="27844" xr:uid="{00000000-0005-0000-0000-0000C46C0000}"/>
    <cellStyle name="Percent 4 2 5 2 5 7" xfId="27845" xr:uid="{00000000-0005-0000-0000-0000C56C0000}"/>
    <cellStyle name="Percent 4 2 5 2 6" xfId="27846" xr:uid="{00000000-0005-0000-0000-0000C66C0000}"/>
    <cellStyle name="Percent 4 2 5 2 6 2" xfId="27847" xr:uid="{00000000-0005-0000-0000-0000C76C0000}"/>
    <cellStyle name="Percent 4 2 5 2 6 3" xfId="27848" xr:uid="{00000000-0005-0000-0000-0000C86C0000}"/>
    <cellStyle name="Percent 4 2 5 2 6 4" xfId="27849" xr:uid="{00000000-0005-0000-0000-0000C96C0000}"/>
    <cellStyle name="Percent 4 2 5 2 6 5" xfId="27850" xr:uid="{00000000-0005-0000-0000-0000CA6C0000}"/>
    <cellStyle name="Percent 4 2 5 2 6 6" xfId="27851" xr:uid="{00000000-0005-0000-0000-0000CB6C0000}"/>
    <cellStyle name="Percent 4 2 5 2 6 7" xfId="27852" xr:uid="{00000000-0005-0000-0000-0000CC6C0000}"/>
    <cellStyle name="Percent 4 2 5 2 7" xfId="27853" xr:uid="{00000000-0005-0000-0000-0000CD6C0000}"/>
    <cellStyle name="Percent 4 2 5 2 8" xfId="27854" xr:uid="{00000000-0005-0000-0000-0000CE6C0000}"/>
    <cellStyle name="Percent 4 2 5 2 9" xfId="27855" xr:uid="{00000000-0005-0000-0000-0000CF6C0000}"/>
    <cellStyle name="Percent 4 2 5 3" xfId="27856" xr:uid="{00000000-0005-0000-0000-0000D06C0000}"/>
    <cellStyle name="Percent 4 2 5 3 10" xfId="27857" xr:uid="{00000000-0005-0000-0000-0000D16C0000}"/>
    <cellStyle name="Percent 4 2 5 3 11" xfId="27858" xr:uid="{00000000-0005-0000-0000-0000D26C0000}"/>
    <cellStyle name="Percent 4 2 5 3 12" xfId="27859" xr:uid="{00000000-0005-0000-0000-0000D36C0000}"/>
    <cellStyle name="Percent 4 2 5 3 2" xfId="27860" xr:uid="{00000000-0005-0000-0000-0000D46C0000}"/>
    <cellStyle name="Percent 4 2 5 3 2 10" xfId="27861" xr:uid="{00000000-0005-0000-0000-0000D56C0000}"/>
    <cellStyle name="Percent 4 2 5 3 2 2" xfId="27862" xr:uid="{00000000-0005-0000-0000-0000D66C0000}"/>
    <cellStyle name="Percent 4 2 5 3 2 2 2" xfId="27863" xr:uid="{00000000-0005-0000-0000-0000D76C0000}"/>
    <cellStyle name="Percent 4 2 5 3 2 2 3" xfId="27864" xr:uid="{00000000-0005-0000-0000-0000D86C0000}"/>
    <cellStyle name="Percent 4 2 5 3 2 2 4" xfId="27865" xr:uid="{00000000-0005-0000-0000-0000D96C0000}"/>
    <cellStyle name="Percent 4 2 5 3 2 2 5" xfId="27866" xr:uid="{00000000-0005-0000-0000-0000DA6C0000}"/>
    <cellStyle name="Percent 4 2 5 3 2 2 6" xfId="27867" xr:uid="{00000000-0005-0000-0000-0000DB6C0000}"/>
    <cellStyle name="Percent 4 2 5 3 2 2 7" xfId="27868" xr:uid="{00000000-0005-0000-0000-0000DC6C0000}"/>
    <cellStyle name="Percent 4 2 5 3 2 3" xfId="27869" xr:uid="{00000000-0005-0000-0000-0000DD6C0000}"/>
    <cellStyle name="Percent 4 2 5 3 2 3 2" xfId="27870" xr:uid="{00000000-0005-0000-0000-0000DE6C0000}"/>
    <cellStyle name="Percent 4 2 5 3 2 3 3" xfId="27871" xr:uid="{00000000-0005-0000-0000-0000DF6C0000}"/>
    <cellStyle name="Percent 4 2 5 3 2 3 4" xfId="27872" xr:uid="{00000000-0005-0000-0000-0000E06C0000}"/>
    <cellStyle name="Percent 4 2 5 3 2 3 5" xfId="27873" xr:uid="{00000000-0005-0000-0000-0000E16C0000}"/>
    <cellStyle name="Percent 4 2 5 3 2 3 6" xfId="27874" xr:uid="{00000000-0005-0000-0000-0000E26C0000}"/>
    <cellStyle name="Percent 4 2 5 3 2 3 7" xfId="27875" xr:uid="{00000000-0005-0000-0000-0000E36C0000}"/>
    <cellStyle name="Percent 4 2 5 3 2 4" xfId="27876" xr:uid="{00000000-0005-0000-0000-0000E46C0000}"/>
    <cellStyle name="Percent 4 2 5 3 2 4 2" xfId="27877" xr:uid="{00000000-0005-0000-0000-0000E56C0000}"/>
    <cellStyle name="Percent 4 2 5 3 2 4 3" xfId="27878" xr:uid="{00000000-0005-0000-0000-0000E66C0000}"/>
    <cellStyle name="Percent 4 2 5 3 2 4 4" xfId="27879" xr:uid="{00000000-0005-0000-0000-0000E76C0000}"/>
    <cellStyle name="Percent 4 2 5 3 2 4 5" xfId="27880" xr:uid="{00000000-0005-0000-0000-0000E86C0000}"/>
    <cellStyle name="Percent 4 2 5 3 2 4 6" xfId="27881" xr:uid="{00000000-0005-0000-0000-0000E96C0000}"/>
    <cellStyle name="Percent 4 2 5 3 2 4 7" xfId="27882" xr:uid="{00000000-0005-0000-0000-0000EA6C0000}"/>
    <cellStyle name="Percent 4 2 5 3 2 5" xfId="27883" xr:uid="{00000000-0005-0000-0000-0000EB6C0000}"/>
    <cellStyle name="Percent 4 2 5 3 2 6" xfId="27884" xr:uid="{00000000-0005-0000-0000-0000EC6C0000}"/>
    <cellStyle name="Percent 4 2 5 3 2 7" xfId="27885" xr:uid="{00000000-0005-0000-0000-0000ED6C0000}"/>
    <cellStyle name="Percent 4 2 5 3 2 8" xfId="27886" xr:uid="{00000000-0005-0000-0000-0000EE6C0000}"/>
    <cellStyle name="Percent 4 2 5 3 2 9" xfId="27887" xr:uid="{00000000-0005-0000-0000-0000EF6C0000}"/>
    <cellStyle name="Percent 4 2 5 3 3" xfId="27888" xr:uid="{00000000-0005-0000-0000-0000F06C0000}"/>
    <cellStyle name="Percent 4 2 5 3 3 2" xfId="27889" xr:uid="{00000000-0005-0000-0000-0000F16C0000}"/>
    <cellStyle name="Percent 4 2 5 3 3 2 2" xfId="27890" xr:uid="{00000000-0005-0000-0000-0000F26C0000}"/>
    <cellStyle name="Percent 4 2 5 3 3 2 3" xfId="27891" xr:uid="{00000000-0005-0000-0000-0000F36C0000}"/>
    <cellStyle name="Percent 4 2 5 3 3 2 4" xfId="27892" xr:uid="{00000000-0005-0000-0000-0000F46C0000}"/>
    <cellStyle name="Percent 4 2 5 3 3 2 5" xfId="27893" xr:uid="{00000000-0005-0000-0000-0000F56C0000}"/>
    <cellStyle name="Percent 4 2 5 3 3 2 6" xfId="27894" xr:uid="{00000000-0005-0000-0000-0000F66C0000}"/>
    <cellStyle name="Percent 4 2 5 3 3 2 7" xfId="27895" xr:uid="{00000000-0005-0000-0000-0000F76C0000}"/>
    <cellStyle name="Percent 4 2 5 3 3 3" xfId="27896" xr:uid="{00000000-0005-0000-0000-0000F86C0000}"/>
    <cellStyle name="Percent 4 2 5 3 3 4" xfId="27897" xr:uid="{00000000-0005-0000-0000-0000F96C0000}"/>
    <cellStyle name="Percent 4 2 5 3 3 5" xfId="27898" xr:uid="{00000000-0005-0000-0000-0000FA6C0000}"/>
    <cellStyle name="Percent 4 2 5 3 3 6" xfId="27899" xr:uid="{00000000-0005-0000-0000-0000FB6C0000}"/>
    <cellStyle name="Percent 4 2 5 3 3 7" xfId="27900" xr:uid="{00000000-0005-0000-0000-0000FC6C0000}"/>
    <cellStyle name="Percent 4 2 5 3 3 8" xfId="27901" xr:uid="{00000000-0005-0000-0000-0000FD6C0000}"/>
    <cellStyle name="Percent 4 2 5 3 4" xfId="27902" xr:uid="{00000000-0005-0000-0000-0000FE6C0000}"/>
    <cellStyle name="Percent 4 2 5 3 4 2" xfId="27903" xr:uid="{00000000-0005-0000-0000-0000FF6C0000}"/>
    <cellStyle name="Percent 4 2 5 3 4 3" xfId="27904" xr:uid="{00000000-0005-0000-0000-0000006D0000}"/>
    <cellStyle name="Percent 4 2 5 3 4 4" xfId="27905" xr:uid="{00000000-0005-0000-0000-0000016D0000}"/>
    <cellStyle name="Percent 4 2 5 3 4 5" xfId="27906" xr:uid="{00000000-0005-0000-0000-0000026D0000}"/>
    <cellStyle name="Percent 4 2 5 3 4 6" xfId="27907" xr:uid="{00000000-0005-0000-0000-0000036D0000}"/>
    <cellStyle name="Percent 4 2 5 3 4 7" xfId="27908" xr:uid="{00000000-0005-0000-0000-0000046D0000}"/>
    <cellStyle name="Percent 4 2 5 3 5" xfId="27909" xr:uid="{00000000-0005-0000-0000-0000056D0000}"/>
    <cellStyle name="Percent 4 2 5 3 5 2" xfId="27910" xr:uid="{00000000-0005-0000-0000-0000066D0000}"/>
    <cellStyle name="Percent 4 2 5 3 5 3" xfId="27911" xr:uid="{00000000-0005-0000-0000-0000076D0000}"/>
    <cellStyle name="Percent 4 2 5 3 5 4" xfId="27912" xr:uid="{00000000-0005-0000-0000-0000086D0000}"/>
    <cellStyle name="Percent 4 2 5 3 5 5" xfId="27913" xr:uid="{00000000-0005-0000-0000-0000096D0000}"/>
    <cellStyle name="Percent 4 2 5 3 5 6" xfId="27914" xr:uid="{00000000-0005-0000-0000-00000A6D0000}"/>
    <cellStyle name="Percent 4 2 5 3 5 7" xfId="27915" xr:uid="{00000000-0005-0000-0000-00000B6D0000}"/>
    <cellStyle name="Percent 4 2 5 3 6" xfId="27916" xr:uid="{00000000-0005-0000-0000-00000C6D0000}"/>
    <cellStyle name="Percent 4 2 5 3 6 2" xfId="27917" xr:uid="{00000000-0005-0000-0000-00000D6D0000}"/>
    <cellStyle name="Percent 4 2 5 3 6 3" xfId="27918" xr:uid="{00000000-0005-0000-0000-00000E6D0000}"/>
    <cellStyle name="Percent 4 2 5 3 6 4" xfId="27919" xr:uid="{00000000-0005-0000-0000-00000F6D0000}"/>
    <cellStyle name="Percent 4 2 5 3 6 5" xfId="27920" xr:uid="{00000000-0005-0000-0000-0000106D0000}"/>
    <cellStyle name="Percent 4 2 5 3 6 6" xfId="27921" xr:uid="{00000000-0005-0000-0000-0000116D0000}"/>
    <cellStyle name="Percent 4 2 5 3 6 7" xfId="27922" xr:uid="{00000000-0005-0000-0000-0000126D0000}"/>
    <cellStyle name="Percent 4 2 5 3 7" xfId="27923" xr:uid="{00000000-0005-0000-0000-0000136D0000}"/>
    <cellStyle name="Percent 4 2 5 3 8" xfId="27924" xr:uid="{00000000-0005-0000-0000-0000146D0000}"/>
    <cellStyle name="Percent 4 2 5 3 9" xfId="27925" xr:uid="{00000000-0005-0000-0000-0000156D0000}"/>
    <cellStyle name="Percent 4 2 5 4" xfId="27926" xr:uid="{00000000-0005-0000-0000-0000166D0000}"/>
    <cellStyle name="Percent 4 2 5 4 10" xfId="27927" xr:uid="{00000000-0005-0000-0000-0000176D0000}"/>
    <cellStyle name="Percent 4 2 5 4 2" xfId="27928" xr:uid="{00000000-0005-0000-0000-0000186D0000}"/>
    <cellStyle name="Percent 4 2 5 4 2 2" xfId="27929" xr:uid="{00000000-0005-0000-0000-0000196D0000}"/>
    <cellStyle name="Percent 4 2 5 4 2 3" xfId="27930" xr:uid="{00000000-0005-0000-0000-00001A6D0000}"/>
    <cellStyle name="Percent 4 2 5 4 2 4" xfId="27931" xr:uid="{00000000-0005-0000-0000-00001B6D0000}"/>
    <cellStyle name="Percent 4 2 5 4 2 5" xfId="27932" xr:uid="{00000000-0005-0000-0000-00001C6D0000}"/>
    <cellStyle name="Percent 4 2 5 4 2 6" xfId="27933" xr:uid="{00000000-0005-0000-0000-00001D6D0000}"/>
    <cellStyle name="Percent 4 2 5 4 2 7" xfId="27934" xr:uid="{00000000-0005-0000-0000-00001E6D0000}"/>
    <cellStyle name="Percent 4 2 5 4 3" xfId="27935" xr:uid="{00000000-0005-0000-0000-00001F6D0000}"/>
    <cellStyle name="Percent 4 2 5 4 3 2" xfId="27936" xr:uid="{00000000-0005-0000-0000-0000206D0000}"/>
    <cellStyle name="Percent 4 2 5 4 3 3" xfId="27937" xr:uid="{00000000-0005-0000-0000-0000216D0000}"/>
    <cellStyle name="Percent 4 2 5 4 3 4" xfId="27938" xr:uid="{00000000-0005-0000-0000-0000226D0000}"/>
    <cellStyle name="Percent 4 2 5 4 3 5" xfId="27939" xr:uid="{00000000-0005-0000-0000-0000236D0000}"/>
    <cellStyle name="Percent 4 2 5 4 3 6" xfId="27940" xr:uid="{00000000-0005-0000-0000-0000246D0000}"/>
    <cellStyle name="Percent 4 2 5 4 3 7" xfId="27941" xr:uid="{00000000-0005-0000-0000-0000256D0000}"/>
    <cellStyle name="Percent 4 2 5 4 4" xfId="27942" xr:uid="{00000000-0005-0000-0000-0000266D0000}"/>
    <cellStyle name="Percent 4 2 5 4 4 2" xfId="27943" xr:uid="{00000000-0005-0000-0000-0000276D0000}"/>
    <cellStyle name="Percent 4 2 5 4 4 3" xfId="27944" xr:uid="{00000000-0005-0000-0000-0000286D0000}"/>
    <cellStyle name="Percent 4 2 5 4 4 4" xfId="27945" xr:uid="{00000000-0005-0000-0000-0000296D0000}"/>
    <cellStyle name="Percent 4 2 5 4 4 5" xfId="27946" xr:uid="{00000000-0005-0000-0000-00002A6D0000}"/>
    <cellStyle name="Percent 4 2 5 4 4 6" xfId="27947" xr:uid="{00000000-0005-0000-0000-00002B6D0000}"/>
    <cellStyle name="Percent 4 2 5 4 4 7" xfId="27948" xr:uid="{00000000-0005-0000-0000-00002C6D0000}"/>
    <cellStyle name="Percent 4 2 5 4 5" xfId="27949" xr:uid="{00000000-0005-0000-0000-00002D6D0000}"/>
    <cellStyle name="Percent 4 2 5 4 6" xfId="27950" xr:uid="{00000000-0005-0000-0000-00002E6D0000}"/>
    <cellStyle name="Percent 4 2 5 4 7" xfId="27951" xr:uid="{00000000-0005-0000-0000-00002F6D0000}"/>
    <cellStyle name="Percent 4 2 5 4 8" xfId="27952" xr:uid="{00000000-0005-0000-0000-0000306D0000}"/>
    <cellStyle name="Percent 4 2 5 4 9" xfId="27953" xr:uid="{00000000-0005-0000-0000-0000316D0000}"/>
    <cellStyle name="Percent 4 2 5 5" xfId="27954" xr:uid="{00000000-0005-0000-0000-0000326D0000}"/>
    <cellStyle name="Percent 4 2 5 5 2" xfId="27955" xr:uid="{00000000-0005-0000-0000-0000336D0000}"/>
    <cellStyle name="Percent 4 2 5 5 2 2" xfId="27956" xr:uid="{00000000-0005-0000-0000-0000346D0000}"/>
    <cellStyle name="Percent 4 2 5 5 2 3" xfId="27957" xr:uid="{00000000-0005-0000-0000-0000356D0000}"/>
    <cellStyle name="Percent 4 2 5 5 2 4" xfId="27958" xr:uid="{00000000-0005-0000-0000-0000366D0000}"/>
    <cellStyle name="Percent 4 2 5 5 2 5" xfId="27959" xr:uid="{00000000-0005-0000-0000-0000376D0000}"/>
    <cellStyle name="Percent 4 2 5 5 2 6" xfId="27960" xr:uid="{00000000-0005-0000-0000-0000386D0000}"/>
    <cellStyle name="Percent 4 2 5 5 2 7" xfId="27961" xr:uid="{00000000-0005-0000-0000-0000396D0000}"/>
    <cellStyle name="Percent 4 2 5 5 3" xfId="27962" xr:uid="{00000000-0005-0000-0000-00003A6D0000}"/>
    <cellStyle name="Percent 4 2 5 5 4" xfId="27963" xr:uid="{00000000-0005-0000-0000-00003B6D0000}"/>
    <cellStyle name="Percent 4 2 5 5 5" xfId="27964" xr:uid="{00000000-0005-0000-0000-00003C6D0000}"/>
    <cellStyle name="Percent 4 2 5 5 6" xfId="27965" xr:uid="{00000000-0005-0000-0000-00003D6D0000}"/>
    <cellStyle name="Percent 4 2 5 5 7" xfId="27966" xr:uid="{00000000-0005-0000-0000-00003E6D0000}"/>
    <cellStyle name="Percent 4 2 5 5 8" xfId="27967" xr:uid="{00000000-0005-0000-0000-00003F6D0000}"/>
    <cellStyle name="Percent 4 2 5 6" xfId="27968" xr:uid="{00000000-0005-0000-0000-0000406D0000}"/>
    <cellStyle name="Percent 4 2 5 6 2" xfId="27969" xr:uid="{00000000-0005-0000-0000-0000416D0000}"/>
    <cellStyle name="Percent 4 2 5 6 3" xfId="27970" xr:uid="{00000000-0005-0000-0000-0000426D0000}"/>
    <cellStyle name="Percent 4 2 5 6 4" xfId="27971" xr:uid="{00000000-0005-0000-0000-0000436D0000}"/>
    <cellStyle name="Percent 4 2 5 6 5" xfId="27972" xr:uid="{00000000-0005-0000-0000-0000446D0000}"/>
    <cellStyle name="Percent 4 2 5 6 6" xfId="27973" xr:uid="{00000000-0005-0000-0000-0000456D0000}"/>
    <cellStyle name="Percent 4 2 5 6 7" xfId="27974" xr:uid="{00000000-0005-0000-0000-0000466D0000}"/>
    <cellStyle name="Percent 4 2 5 7" xfId="27975" xr:uid="{00000000-0005-0000-0000-0000476D0000}"/>
    <cellStyle name="Percent 4 2 5 7 2" xfId="27976" xr:uid="{00000000-0005-0000-0000-0000486D0000}"/>
    <cellStyle name="Percent 4 2 5 7 3" xfId="27977" xr:uid="{00000000-0005-0000-0000-0000496D0000}"/>
    <cellStyle name="Percent 4 2 5 7 4" xfId="27978" xr:uid="{00000000-0005-0000-0000-00004A6D0000}"/>
    <cellStyle name="Percent 4 2 5 7 5" xfId="27979" xr:uid="{00000000-0005-0000-0000-00004B6D0000}"/>
    <cellStyle name="Percent 4 2 5 7 6" xfId="27980" xr:uid="{00000000-0005-0000-0000-00004C6D0000}"/>
    <cellStyle name="Percent 4 2 5 7 7" xfId="27981" xr:uid="{00000000-0005-0000-0000-00004D6D0000}"/>
    <cellStyle name="Percent 4 2 5 8" xfId="27982" xr:uid="{00000000-0005-0000-0000-00004E6D0000}"/>
    <cellStyle name="Percent 4 2 5 8 2" xfId="27983" xr:uid="{00000000-0005-0000-0000-00004F6D0000}"/>
    <cellStyle name="Percent 4 2 5 8 3" xfId="27984" xr:uid="{00000000-0005-0000-0000-0000506D0000}"/>
    <cellStyle name="Percent 4 2 5 8 4" xfId="27985" xr:uid="{00000000-0005-0000-0000-0000516D0000}"/>
    <cellStyle name="Percent 4 2 5 8 5" xfId="27986" xr:uid="{00000000-0005-0000-0000-0000526D0000}"/>
    <cellStyle name="Percent 4 2 5 8 6" xfId="27987" xr:uid="{00000000-0005-0000-0000-0000536D0000}"/>
    <cellStyle name="Percent 4 2 5 8 7" xfId="27988" xr:uid="{00000000-0005-0000-0000-0000546D0000}"/>
    <cellStyle name="Percent 4 2 5 9" xfId="27989" xr:uid="{00000000-0005-0000-0000-0000556D0000}"/>
    <cellStyle name="Percent 4 2 6" xfId="27990" xr:uid="{00000000-0005-0000-0000-0000566D0000}"/>
    <cellStyle name="Percent 4 2 6 10" xfId="27991" xr:uid="{00000000-0005-0000-0000-0000576D0000}"/>
    <cellStyle name="Percent 4 2 6 11" xfId="27992" xr:uid="{00000000-0005-0000-0000-0000586D0000}"/>
    <cellStyle name="Percent 4 2 6 12" xfId="27993" xr:uid="{00000000-0005-0000-0000-0000596D0000}"/>
    <cellStyle name="Percent 4 2 6 13" xfId="27994" xr:uid="{00000000-0005-0000-0000-00005A6D0000}"/>
    <cellStyle name="Percent 4 2 6 14" xfId="27995" xr:uid="{00000000-0005-0000-0000-00005B6D0000}"/>
    <cellStyle name="Percent 4 2 6 2" xfId="27996" xr:uid="{00000000-0005-0000-0000-00005C6D0000}"/>
    <cellStyle name="Percent 4 2 6 2 10" xfId="27997" xr:uid="{00000000-0005-0000-0000-00005D6D0000}"/>
    <cellStyle name="Percent 4 2 6 2 11" xfId="27998" xr:uid="{00000000-0005-0000-0000-00005E6D0000}"/>
    <cellStyle name="Percent 4 2 6 2 12" xfId="27999" xr:uid="{00000000-0005-0000-0000-00005F6D0000}"/>
    <cellStyle name="Percent 4 2 6 2 2" xfId="28000" xr:uid="{00000000-0005-0000-0000-0000606D0000}"/>
    <cellStyle name="Percent 4 2 6 2 2 10" xfId="28001" xr:uid="{00000000-0005-0000-0000-0000616D0000}"/>
    <cellStyle name="Percent 4 2 6 2 2 2" xfId="28002" xr:uid="{00000000-0005-0000-0000-0000626D0000}"/>
    <cellStyle name="Percent 4 2 6 2 2 2 2" xfId="28003" xr:uid="{00000000-0005-0000-0000-0000636D0000}"/>
    <cellStyle name="Percent 4 2 6 2 2 2 3" xfId="28004" xr:uid="{00000000-0005-0000-0000-0000646D0000}"/>
    <cellStyle name="Percent 4 2 6 2 2 2 4" xfId="28005" xr:uid="{00000000-0005-0000-0000-0000656D0000}"/>
    <cellStyle name="Percent 4 2 6 2 2 2 5" xfId="28006" xr:uid="{00000000-0005-0000-0000-0000666D0000}"/>
    <cellStyle name="Percent 4 2 6 2 2 2 6" xfId="28007" xr:uid="{00000000-0005-0000-0000-0000676D0000}"/>
    <cellStyle name="Percent 4 2 6 2 2 2 7" xfId="28008" xr:uid="{00000000-0005-0000-0000-0000686D0000}"/>
    <cellStyle name="Percent 4 2 6 2 2 3" xfId="28009" xr:uid="{00000000-0005-0000-0000-0000696D0000}"/>
    <cellStyle name="Percent 4 2 6 2 2 3 2" xfId="28010" xr:uid="{00000000-0005-0000-0000-00006A6D0000}"/>
    <cellStyle name="Percent 4 2 6 2 2 3 3" xfId="28011" xr:uid="{00000000-0005-0000-0000-00006B6D0000}"/>
    <cellStyle name="Percent 4 2 6 2 2 3 4" xfId="28012" xr:uid="{00000000-0005-0000-0000-00006C6D0000}"/>
    <cellStyle name="Percent 4 2 6 2 2 3 5" xfId="28013" xr:uid="{00000000-0005-0000-0000-00006D6D0000}"/>
    <cellStyle name="Percent 4 2 6 2 2 3 6" xfId="28014" xr:uid="{00000000-0005-0000-0000-00006E6D0000}"/>
    <cellStyle name="Percent 4 2 6 2 2 3 7" xfId="28015" xr:uid="{00000000-0005-0000-0000-00006F6D0000}"/>
    <cellStyle name="Percent 4 2 6 2 2 4" xfId="28016" xr:uid="{00000000-0005-0000-0000-0000706D0000}"/>
    <cellStyle name="Percent 4 2 6 2 2 4 2" xfId="28017" xr:uid="{00000000-0005-0000-0000-0000716D0000}"/>
    <cellStyle name="Percent 4 2 6 2 2 4 3" xfId="28018" xr:uid="{00000000-0005-0000-0000-0000726D0000}"/>
    <cellStyle name="Percent 4 2 6 2 2 4 4" xfId="28019" xr:uid="{00000000-0005-0000-0000-0000736D0000}"/>
    <cellStyle name="Percent 4 2 6 2 2 4 5" xfId="28020" xr:uid="{00000000-0005-0000-0000-0000746D0000}"/>
    <cellStyle name="Percent 4 2 6 2 2 4 6" xfId="28021" xr:uid="{00000000-0005-0000-0000-0000756D0000}"/>
    <cellStyle name="Percent 4 2 6 2 2 4 7" xfId="28022" xr:uid="{00000000-0005-0000-0000-0000766D0000}"/>
    <cellStyle name="Percent 4 2 6 2 2 5" xfId="28023" xr:uid="{00000000-0005-0000-0000-0000776D0000}"/>
    <cellStyle name="Percent 4 2 6 2 2 6" xfId="28024" xr:uid="{00000000-0005-0000-0000-0000786D0000}"/>
    <cellStyle name="Percent 4 2 6 2 2 7" xfId="28025" xr:uid="{00000000-0005-0000-0000-0000796D0000}"/>
    <cellStyle name="Percent 4 2 6 2 2 8" xfId="28026" xr:uid="{00000000-0005-0000-0000-00007A6D0000}"/>
    <cellStyle name="Percent 4 2 6 2 2 9" xfId="28027" xr:uid="{00000000-0005-0000-0000-00007B6D0000}"/>
    <cellStyle name="Percent 4 2 6 2 3" xfId="28028" xr:uid="{00000000-0005-0000-0000-00007C6D0000}"/>
    <cellStyle name="Percent 4 2 6 2 3 2" xfId="28029" xr:uid="{00000000-0005-0000-0000-00007D6D0000}"/>
    <cellStyle name="Percent 4 2 6 2 3 2 2" xfId="28030" xr:uid="{00000000-0005-0000-0000-00007E6D0000}"/>
    <cellStyle name="Percent 4 2 6 2 3 2 3" xfId="28031" xr:uid="{00000000-0005-0000-0000-00007F6D0000}"/>
    <cellStyle name="Percent 4 2 6 2 3 2 4" xfId="28032" xr:uid="{00000000-0005-0000-0000-0000806D0000}"/>
    <cellStyle name="Percent 4 2 6 2 3 2 5" xfId="28033" xr:uid="{00000000-0005-0000-0000-0000816D0000}"/>
    <cellStyle name="Percent 4 2 6 2 3 2 6" xfId="28034" xr:uid="{00000000-0005-0000-0000-0000826D0000}"/>
    <cellStyle name="Percent 4 2 6 2 3 2 7" xfId="28035" xr:uid="{00000000-0005-0000-0000-0000836D0000}"/>
    <cellStyle name="Percent 4 2 6 2 3 3" xfId="28036" xr:uid="{00000000-0005-0000-0000-0000846D0000}"/>
    <cellStyle name="Percent 4 2 6 2 3 4" xfId="28037" xr:uid="{00000000-0005-0000-0000-0000856D0000}"/>
    <cellStyle name="Percent 4 2 6 2 3 5" xfId="28038" xr:uid="{00000000-0005-0000-0000-0000866D0000}"/>
    <cellStyle name="Percent 4 2 6 2 3 6" xfId="28039" xr:uid="{00000000-0005-0000-0000-0000876D0000}"/>
    <cellStyle name="Percent 4 2 6 2 3 7" xfId="28040" xr:uid="{00000000-0005-0000-0000-0000886D0000}"/>
    <cellStyle name="Percent 4 2 6 2 3 8" xfId="28041" xr:uid="{00000000-0005-0000-0000-0000896D0000}"/>
    <cellStyle name="Percent 4 2 6 2 4" xfId="28042" xr:uid="{00000000-0005-0000-0000-00008A6D0000}"/>
    <cellStyle name="Percent 4 2 6 2 4 2" xfId="28043" xr:uid="{00000000-0005-0000-0000-00008B6D0000}"/>
    <cellStyle name="Percent 4 2 6 2 4 3" xfId="28044" xr:uid="{00000000-0005-0000-0000-00008C6D0000}"/>
    <cellStyle name="Percent 4 2 6 2 4 4" xfId="28045" xr:uid="{00000000-0005-0000-0000-00008D6D0000}"/>
    <cellStyle name="Percent 4 2 6 2 4 5" xfId="28046" xr:uid="{00000000-0005-0000-0000-00008E6D0000}"/>
    <cellStyle name="Percent 4 2 6 2 4 6" xfId="28047" xr:uid="{00000000-0005-0000-0000-00008F6D0000}"/>
    <cellStyle name="Percent 4 2 6 2 4 7" xfId="28048" xr:uid="{00000000-0005-0000-0000-0000906D0000}"/>
    <cellStyle name="Percent 4 2 6 2 5" xfId="28049" xr:uid="{00000000-0005-0000-0000-0000916D0000}"/>
    <cellStyle name="Percent 4 2 6 2 5 2" xfId="28050" xr:uid="{00000000-0005-0000-0000-0000926D0000}"/>
    <cellStyle name="Percent 4 2 6 2 5 3" xfId="28051" xr:uid="{00000000-0005-0000-0000-0000936D0000}"/>
    <cellStyle name="Percent 4 2 6 2 5 4" xfId="28052" xr:uid="{00000000-0005-0000-0000-0000946D0000}"/>
    <cellStyle name="Percent 4 2 6 2 5 5" xfId="28053" xr:uid="{00000000-0005-0000-0000-0000956D0000}"/>
    <cellStyle name="Percent 4 2 6 2 5 6" xfId="28054" xr:uid="{00000000-0005-0000-0000-0000966D0000}"/>
    <cellStyle name="Percent 4 2 6 2 5 7" xfId="28055" xr:uid="{00000000-0005-0000-0000-0000976D0000}"/>
    <cellStyle name="Percent 4 2 6 2 6" xfId="28056" xr:uid="{00000000-0005-0000-0000-0000986D0000}"/>
    <cellStyle name="Percent 4 2 6 2 6 2" xfId="28057" xr:uid="{00000000-0005-0000-0000-0000996D0000}"/>
    <cellStyle name="Percent 4 2 6 2 6 3" xfId="28058" xr:uid="{00000000-0005-0000-0000-00009A6D0000}"/>
    <cellStyle name="Percent 4 2 6 2 6 4" xfId="28059" xr:uid="{00000000-0005-0000-0000-00009B6D0000}"/>
    <cellStyle name="Percent 4 2 6 2 6 5" xfId="28060" xr:uid="{00000000-0005-0000-0000-00009C6D0000}"/>
    <cellStyle name="Percent 4 2 6 2 6 6" xfId="28061" xr:uid="{00000000-0005-0000-0000-00009D6D0000}"/>
    <cellStyle name="Percent 4 2 6 2 6 7" xfId="28062" xr:uid="{00000000-0005-0000-0000-00009E6D0000}"/>
    <cellStyle name="Percent 4 2 6 2 7" xfId="28063" xr:uid="{00000000-0005-0000-0000-00009F6D0000}"/>
    <cellStyle name="Percent 4 2 6 2 8" xfId="28064" xr:uid="{00000000-0005-0000-0000-0000A06D0000}"/>
    <cellStyle name="Percent 4 2 6 2 9" xfId="28065" xr:uid="{00000000-0005-0000-0000-0000A16D0000}"/>
    <cellStyle name="Percent 4 2 6 3" xfId="28066" xr:uid="{00000000-0005-0000-0000-0000A26D0000}"/>
    <cellStyle name="Percent 4 2 6 3 10" xfId="28067" xr:uid="{00000000-0005-0000-0000-0000A36D0000}"/>
    <cellStyle name="Percent 4 2 6 3 11" xfId="28068" xr:uid="{00000000-0005-0000-0000-0000A46D0000}"/>
    <cellStyle name="Percent 4 2 6 3 12" xfId="28069" xr:uid="{00000000-0005-0000-0000-0000A56D0000}"/>
    <cellStyle name="Percent 4 2 6 3 2" xfId="28070" xr:uid="{00000000-0005-0000-0000-0000A66D0000}"/>
    <cellStyle name="Percent 4 2 6 3 2 10" xfId="28071" xr:uid="{00000000-0005-0000-0000-0000A76D0000}"/>
    <cellStyle name="Percent 4 2 6 3 2 2" xfId="28072" xr:uid="{00000000-0005-0000-0000-0000A86D0000}"/>
    <cellStyle name="Percent 4 2 6 3 2 2 2" xfId="28073" xr:uid="{00000000-0005-0000-0000-0000A96D0000}"/>
    <cellStyle name="Percent 4 2 6 3 2 2 3" xfId="28074" xr:uid="{00000000-0005-0000-0000-0000AA6D0000}"/>
    <cellStyle name="Percent 4 2 6 3 2 2 4" xfId="28075" xr:uid="{00000000-0005-0000-0000-0000AB6D0000}"/>
    <cellStyle name="Percent 4 2 6 3 2 2 5" xfId="28076" xr:uid="{00000000-0005-0000-0000-0000AC6D0000}"/>
    <cellStyle name="Percent 4 2 6 3 2 2 6" xfId="28077" xr:uid="{00000000-0005-0000-0000-0000AD6D0000}"/>
    <cellStyle name="Percent 4 2 6 3 2 2 7" xfId="28078" xr:uid="{00000000-0005-0000-0000-0000AE6D0000}"/>
    <cellStyle name="Percent 4 2 6 3 2 3" xfId="28079" xr:uid="{00000000-0005-0000-0000-0000AF6D0000}"/>
    <cellStyle name="Percent 4 2 6 3 2 3 2" xfId="28080" xr:uid="{00000000-0005-0000-0000-0000B06D0000}"/>
    <cellStyle name="Percent 4 2 6 3 2 3 3" xfId="28081" xr:uid="{00000000-0005-0000-0000-0000B16D0000}"/>
    <cellStyle name="Percent 4 2 6 3 2 3 4" xfId="28082" xr:uid="{00000000-0005-0000-0000-0000B26D0000}"/>
    <cellStyle name="Percent 4 2 6 3 2 3 5" xfId="28083" xr:uid="{00000000-0005-0000-0000-0000B36D0000}"/>
    <cellStyle name="Percent 4 2 6 3 2 3 6" xfId="28084" xr:uid="{00000000-0005-0000-0000-0000B46D0000}"/>
    <cellStyle name="Percent 4 2 6 3 2 3 7" xfId="28085" xr:uid="{00000000-0005-0000-0000-0000B56D0000}"/>
    <cellStyle name="Percent 4 2 6 3 2 4" xfId="28086" xr:uid="{00000000-0005-0000-0000-0000B66D0000}"/>
    <cellStyle name="Percent 4 2 6 3 2 4 2" xfId="28087" xr:uid="{00000000-0005-0000-0000-0000B76D0000}"/>
    <cellStyle name="Percent 4 2 6 3 2 4 3" xfId="28088" xr:uid="{00000000-0005-0000-0000-0000B86D0000}"/>
    <cellStyle name="Percent 4 2 6 3 2 4 4" xfId="28089" xr:uid="{00000000-0005-0000-0000-0000B96D0000}"/>
    <cellStyle name="Percent 4 2 6 3 2 4 5" xfId="28090" xr:uid="{00000000-0005-0000-0000-0000BA6D0000}"/>
    <cellStyle name="Percent 4 2 6 3 2 4 6" xfId="28091" xr:uid="{00000000-0005-0000-0000-0000BB6D0000}"/>
    <cellStyle name="Percent 4 2 6 3 2 4 7" xfId="28092" xr:uid="{00000000-0005-0000-0000-0000BC6D0000}"/>
    <cellStyle name="Percent 4 2 6 3 2 5" xfId="28093" xr:uid="{00000000-0005-0000-0000-0000BD6D0000}"/>
    <cellStyle name="Percent 4 2 6 3 2 6" xfId="28094" xr:uid="{00000000-0005-0000-0000-0000BE6D0000}"/>
    <cellStyle name="Percent 4 2 6 3 2 7" xfId="28095" xr:uid="{00000000-0005-0000-0000-0000BF6D0000}"/>
    <cellStyle name="Percent 4 2 6 3 2 8" xfId="28096" xr:uid="{00000000-0005-0000-0000-0000C06D0000}"/>
    <cellStyle name="Percent 4 2 6 3 2 9" xfId="28097" xr:uid="{00000000-0005-0000-0000-0000C16D0000}"/>
    <cellStyle name="Percent 4 2 6 3 3" xfId="28098" xr:uid="{00000000-0005-0000-0000-0000C26D0000}"/>
    <cellStyle name="Percent 4 2 6 3 3 2" xfId="28099" xr:uid="{00000000-0005-0000-0000-0000C36D0000}"/>
    <cellStyle name="Percent 4 2 6 3 3 2 2" xfId="28100" xr:uid="{00000000-0005-0000-0000-0000C46D0000}"/>
    <cellStyle name="Percent 4 2 6 3 3 2 3" xfId="28101" xr:uid="{00000000-0005-0000-0000-0000C56D0000}"/>
    <cellStyle name="Percent 4 2 6 3 3 2 4" xfId="28102" xr:uid="{00000000-0005-0000-0000-0000C66D0000}"/>
    <cellStyle name="Percent 4 2 6 3 3 2 5" xfId="28103" xr:uid="{00000000-0005-0000-0000-0000C76D0000}"/>
    <cellStyle name="Percent 4 2 6 3 3 2 6" xfId="28104" xr:uid="{00000000-0005-0000-0000-0000C86D0000}"/>
    <cellStyle name="Percent 4 2 6 3 3 2 7" xfId="28105" xr:uid="{00000000-0005-0000-0000-0000C96D0000}"/>
    <cellStyle name="Percent 4 2 6 3 3 3" xfId="28106" xr:uid="{00000000-0005-0000-0000-0000CA6D0000}"/>
    <cellStyle name="Percent 4 2 6 3 3 4" xfId="28107" xr:uid="{00000000-0005-0000-0000-0000CB6D0000}"/>
    <cellStyle name="Percent 4 2 6 3 3 5" xfId="28108" xr:uid="{00000000-0005-0000-0000-0000CC6D0000}"/>
    <cellStyle name="Percent 4 2 6 3 3 6" xfId="28109" xr:uid="{00000000-0005-0000-0000-0000CD6D0000}"/>
    <cellStyle name="Percent 4 2 6 3 3 7" xfId="28110" xr:uid="{00000000-0005-0000-0000-0000CE6D0000}"/>
    <cellStyle name="Percent 4 2 6 3 3 8" xfId="28111" xr:uid="{00000000-0005-0000-0000-0000CF6D0000}"/>
    <cellStyle name="Percent 4 2 6 3 4" xfId="28112" xr:uid="{00000000-0005-0000-0000-0000D06D0000}"/>
    <cellStyle name="Percent 4 2 6 3 4 2" xfId="28113" xr:uid="{00000000-0005-0000-0000-0000D16D0000}"/>
    <cellStyle name="Percent 4 2 6 3 4 3" xfId="28114" xr:uid="{00000000-0005-0000-0000-0000D26D0000}"/>
    <cellStyle name="Percent 4 2 6 3 4 4" xfId="28115" xr:uid="{00000000-0005-0000-0000-0000D36D0000}"/>
    <cellStyle name="Percent 4 2 6 3 4 5" xfId="28116" xr:uid="{00000000-0005-0000-0000-0000D46D0000}"/>
    <cellStyle name="Percent 4 2 6 3 4 6" xfId="28117" xr:uid="{00000000-0005-0000-0000-0000D56D0000}"/>
    <cellStyle name="Percent 4 2 6 3 4 7" xfId="28118" xr:uid="{00000000-0005-0000-0000-0000D66D0000}"/>
    <cellStyle name="Percent 4 2 6 3 5" xfId="28119" xr:uid="{00000000-0005-0000-0000-0000D76D0000}"/>
    <cellStyle name="Percent 4 2 6 3 5 2" xfId="28120" xr:uid="{00000000-0005-0000-0000-0000D86D0000}"/>
    <cellStyle name="Percent 4 2 6 3 5 3" xfId="28121" xr:uid="{00000000-0005-0000-0000-0000D96D0000}"/>
    <cellStyle name="Percent 4 2 6 3 5 4" xfId="28122" xr:uid="{00000000-0005-0000-0000-0000DA6D0000}"/>
    <cellStyle name="Percent 4 2 6 3 5 5" xfId="28123" xr:uid="{00000000-0005-0000-0000-0000DB6D0000}"/>
    <cellStyle name="Percent 4 2 6 3 5 6" xfId="28124" xr:uid="{00000000-0005-0000-0000-0000DC6D0000}"/>
    <cellStyle name="Percent 4 2 6 3 5 7" xfId="28125" xr:uid="{00000000-0005-0000-0000-0000DD6D0000}"/>
    <cellStyle name="Percent 4 2 6 3 6" xfId="28126" xr:uid="{00000000-0005-0000-0000-0000DE6D0000}"/>
    <cellStyle name="Percent 4 2 6 3 6 2" xfId="28127" xr:uid="{00000000-0005-0000-0000-0000DF6D0000}"/>
    <cellStyle name="Percent 4 2 6 3 6 3" xfId="28128" xr:uid="{00000000-0005-0000-0000-0000E06D0000}"/>
    <cellStyle name="Percent 4 2 6 3 6 4" xfId="28129" xr:uid="{00000000-0005-0000-0000-0000E16D0000}"/>
    <cellStyle name="Percent 4 2 6 3 6 5" xfId="28130" xr:uid="{00000000-0005-0000-0000-0000E26D0000}"/>
    <cellStyle name="Percent 4 2 6 3 6 6" xfId="28131" xr:uid="{00000000-0005-0000-0000-0000E36D0000}"/>
    <cellStyle name="Percent 4 2 6 3 6 7" xfId="28132" xr:uid="{00000000-0005-0000-0000-0000E46D0000}"/>
    <cellStyle name="Percent 4 2 6 3 7" xfId="28133" xr:uid="{00000000-0005-0000-0000-0000E56D0000}"/>
    <cellStyle name="Percent 4 2 6 3 8" xfId="28134" xr:uid="{00000000-0005-0000-0000-0000E66D0000}"/>
    <cellStyle name="Percent 4 2 6 3 9" xfId="28135" xr:uid="{00000000-0005-0000-0000-0000E76D0000}"/>
    <cellStyle name="Percent 4 2 6 4" xfId="28136" xr:uid="{00000000-0005-0000-0000-0000E86D0000}"/>
    <cellStyle name="Percent 4 2 6 4 10" xfId="28137" xr:uid="{00000000-0005-0000-0000-0000E96D0000}"/>
    <cellStyle name="Percent 4 2 6 4 2" xfId="28138" xr:uid="{00000000-0005-0000-0000-0000EA6D0000}"/>
    <cellStyle name="Percent 4 2 6 4 2 2" xfId="28139" xr:uid="{00000000-0005-0000-0000-0000EB6D0000}"/>
    <cellStyle name="Percent 4 2 6 4 2 3" xfId="28140" xr:uid="{00000000-0005-0000-0000-0000EC6D0000}"/>
    <cellStyle name="Percent 4 2 6 4 2 4" xfId="28141" xr:uid="{00000000-0005-0000-0000-0000ED6D0000}"/>
    <cellStyle name="Percent 4 2 6 4 2 5" xfId="28142" xr:uid="{00000000-0005-0000-0000-0000EE6D0000}"/>
    <cellStyle name="Percent 4 2 6 4 2 6" xfId="28143" xr:uid="{00000000-0005-0000-0000-0000EF6D0000}"/>
    <cellStyle name="Percent 4 2 6 4 2 7" xfId="28144" xr:uid="{00000000-0005-0000-0000-0000F06D0000}"/>
    <cellStyle name="Percent 4 2 6 4 3" xfId="28145" xr:uid="{00000000-0005-0000-0000-0000F16D0000}"/>
    <cellStyle name="Percent 4 2 6 4 3 2" xfId="28146" xr:uid="{00000000-0005-0000-0000-0000F26D0000}"/>
    <cellStyle name="Percent 4 2 6 4 3 3" xfId="28147" xr:uid="{00000000-0005-0000-0000-0000F36D0000}"/>
    <cellStyle name="Percent 4 2 6 4 3 4" xfId="28148" xr:uid="{00000000-0005-0000-0000-0000F46D0000}"/>
    <cellStyle name="Percent 4 2 6 4 3 5" xfId="28149" xr:uid="{00000000-0005-0000-0000-0000F56D0000}"/>
    <cellStyle name="Percent 4 2 6 4 3 6" xfId="28150" xr:uid="{00000000-0005-0000-0000-0000F66D0000}"/>
    <cellStyle name="Percent 4 2 6 4 3 7" xfId="28151" xr:uid="{00000000-0005-0000-0000-0000F76D0000}"/>
    <cellStyle name="Percent 4 2 6 4 4" xfId="28152" xr:uid="{00000000-0005-0000-0000-0000F86D0000}"/>
    <cellStyle name="Percent 4 2 6 4 4 2" xfId="28153" xr:uid="{00000000-0005-0000-0000-0000F96D0000}"/>
    <cellStyle name="Percent 4 2 6 4 4 3" xfId="28154" xr:uid="{00000000-0005-0000-0000-0000FA6D0000}"/>
    <cellStyle name="Percent 4 2 6 4 4 4" xfId="28155" xr:uid="{00000000-0005-0000-0000-0000FB6D0000}"/>
    <cellStyle name="Percent 4 2 6 4 4 5" xfId="28156" xr:uid="{00000000-0005-0000-0000-0000FC6D0000}"/>
    <cellStyle name="Percent 4 2 6 4 4 6" xfId="28157" xr:uid="{00000000-0005-0000-0000-0000FD6D0000}"/>
    <cellStyle name="Percent 4 2 6 4 4 7" xfId="28158" xr:uid="{00000000-0005-0000-0000-0000FE6D0000}"/>
    <cellStyle name="Percent 4 2 6 4 5" xfId="28159" xr:uid="{00000000-0005-0000-0000-0000FF6D0000}"/>
    <cellStyle name="Percent 4 2 6 4 6" xfId="28160" xr:uid="{00000000-0005-0000-0000-0000006E0000}"/>
    <cellStyle name="Percent 4 2 6 4 7" xfId="28161" xr:uid="{00000000-0005-0000-0000-0000016E0000}"/>
    <cellStyle name="Percent 4 2 6 4 8" xfId="28162" xr:uid="{00000000-0005-0000-0000-0000026E0000}"/>
    <cellStyle name="Percent 4 2 6 4 9" xfId="28163" xr:uid="{00000000-0005-0000-0000-0000036E0000}"/>
    <cellStyle name="Percent 4 2 6 5" xfId="28164" xr:uid="{00000000-0005-0000-0000-0000046E0000}"/>
    <cellStyle name="Percent 4 2 6 5 2" xfId="28165" xr:uid="{00000000-0005-0000-0000-0000056E0000}"/>
    <cellStyle name="Percent 4 2 6 5 2 2" xfId="28166" xr:uid="{00000000-0005-0000-0000-0000066E0000}"/>
    <cellStyle name="Percent 4 2 6 5 2 3" xfId="28167" xr:uid="{00000000-0005-0000-0000-0000076E0000}"/>
    <cellStyle name="Percent 4 2 6 5 2 4" xfId="28168" xr:uid="{00000000-0005-0000-0000-0000086E0000}"/>
    <cellStyle name="Percent 4 2 6 5 2 5" xfId="28169" xr:uid="{00000000-0005-0000-0000-0000096E0000}"/>
    <cellStyle name="Percent 4 2 6 5 2 6" xfId="28170" xr:uid="{00000000-0005-0000-0000-00000A6E0000}"/>
    <cellStyle name="Percent 4 2 6 5 2 7" xfId="28171" xr:uid="{00000000-0005-0000-0000-00000B6E0000}"/>
    <cellStyle name="Percent 4 2 6 5 3" xfId="28172" xr:uid="{00000000-0005-0000-0000-00000C6E0000}"/>
    <cellStyle name="Percent 4 2 6 5 4" xfId="28173" xr:uid="{00000000-0005-0000-0000-00000D6E0000}"/>
    <cellStyle name="Percent 4 2 6 5 5" xfId="28174" xr:uid="{00000000-0005-0000-0000-00000E6E0000}"/>
    <cellStyle name="Percent 4 2 6 5 6" xfId="28175" xr:uid="{00000000-0005-0000-0000-00000F6E0000}"/>
    <cellStyle name="Percent 4 2 6 5 7" xfId="28176" xr:uid="{00000000-0005-0000-0000-0000106E0000}"/>
    <cellStyle name="Percent 4 2 6 5 8" xfId="28177" xr:uid="{00000000-0005-0000-0000-0000116E0000}"/>
    <cellStyle name="Percent 4 2 6 6" xfId="28178" xr:uid="{00000000-0005-0000-0000-0000126E0000}"/>
    <cellStyle name="Percent 4 2 6 6 2" xfId="28179" xr:uid="{00000000-0005-0000-0000-0000136E0000}"/>
    <cellStyle name="Percent 4 2 6 6 3" xfId="28180" xr:uid="{00000000-0005-0000-0000-0000146E0000}"/>
    <cellStyle name="Percent 4 2 6 6 4" xfId="28181" xr:uid="{00000000-0005-0000-0000-0000156E0000}"/>
    <cellStyle name="Percent 4 2 6 6 5" xfId="28182" xr:uid="{00000000-0005-0000-0000-0000166E0000}"/>
    <cellStyle name="Percent 4 2 6 6 6" xfId="28183" xr:uid="{00000000-0005-0000-0000-0000176E0000}"/>
    <cellStyle name="Percent 4 2 6 6 7" xfId="28184" xr:uid="{00000000-0005-0000-0000-0000186E0000}"/>
    <cellStyle name="Percent 4 2 6 7" xfId="28185" xr:uid="{00000000-0005-0000-0000-0000196E0000}"/>
    <cellStyle name="Percent 4 2 6 7 2" xfId="28186" xr:uid="{00000000-0005-0000-0000-00001A6E0000}"/>
    <cellStyle name="Percent 4 2 6 7 3" xfId="28187" xr:uid="{00000000-0005-0000-0000-00001B6E0000}"/>
    <cellStyle name="Percent 4 2 6 7 4" xfId="28188" xr:uid="{00000000-0005-0000-0000-00001C6E0000}"/>
    <cellStyle name="Percent 4 2 6 7 5" xfId="28189" xr:uid="{00000000-0005-0000-0000-00001D6E0000}"/>
    <cellStyle name="Percent 4 2 6 7 6" xfId="28190" xr:uid="{00000000-0005-0000-0000-00001E6E0000}"/>
    <cellStyle name="Percent 4 2 6 7 7" xfId="28191" xr:uid="{00000000-0005-0000-0000-00001F6E0000}"/>
    <cellStyle name="Percent 4 2 6 8" xfId="28192" xr:uid="{00000000-0005-0000-0000-0000206E0000}"/>
    <cellStyle name="Percent 4 2 6 8 2" xfId="28193" xr:uid="{00000000-0005-0000-0000-0000216E0000}"/>
    <cellStyle name="Percent 4 2 6 8 3" xfId="28194" xr:uid="{00000000-0005-0000-0000-0000226E0000}"/>
    <cellStyle name="Percent 4 2 6 8 4" xfId="28195" xr:uid="{00000000-0005-0000-0000-0000236E0000}"/>
    <cellStyle name="Percent 4 2 6 8 5" xfId="28196" xr:uid="{00000000-0005-0000-0000-0000246E0000}"/>
    <cellStyle name="Percent 4 2 6 8 6" xfId="28197" xr:uid="{00000000-0005-0000-0000-0000256E0000}"/>
    <cellStyle name="Percent 4 2 6 8 7" xfId="28198" xr:uid="{00000000-0005-0000-0000-0000266E0000}"/>
    <cellStyle name="Percent 4 2 6 9" xfId="28199" xr:uid="{00000000-0005-0000-0000-0000276E0000}"/>
    <cellStyle name="Percent 4 2 7" xfId="28200" xr:uid="{00000000-0005-0000-0000-0000286E0000}"/>
    <cellStyle name="Percent 4 2 7 10" xfId="28201" xr:uid="{00000000-0005-0000-0000-0000296E0000}"/>
    <cellStyle name="Percent 4 2 7 11" xfId="28202" xr:uid="{00000000-0005-0000-0000-00002A6E0000}"/>
    <cellStyle name="Percent 4 2 7 12" xfId="28203" xr:uid="{00000000-0005-0000-0000-00002B6E0000}"/>
    <cellStyle name="Percent 4 2 7 13" xfId="28204" xr:uid="{00000000-0005-0000-0000-00002C6E0000}"/>
    <cellStyle name="Percent 4 2 7 2" xfId="28205" xr:uid="{00000000-0005-0000-0000-00002D6E0000}"/>
    <cellStyle name="Percent 4 2 7 2 10" xfId="28206" xr:uid="{00000000-0005-0000-0000-00002E6E0000}"/>
    <cellStyle name="Percent 4 2 7 2 11" xfId="28207" xr:uid="{00000000-0005-0000-0000-00002F6E0000}"/>
    <cellStyle name="Percent 4 2 7 2 12" xfId="28208" xr:uid="{00000000-0005-0000-0000-0000306E0000}"/>
    <cellStyle name="Percent 4 2 7 2 2" xfId="28209" xr:uid="{00000000-0005-0000-0000-0000316E0000}"/>
    <cellStyle name="Percent 4 2 7 2 2 10" xfId="28210" xr:uid="{00000000-0005-0000-0000-0000326E0000}"/>
    <cellStyle name="Percent 4 2 7 2 2 2" xfId="28211" xr:uid="{00000000-0005-0000-0000-0000336E0000}"/>
    <cellStyle name="Percent 4 2 7 2 2 2 2" xfId="28212" xr:uid="{00000000-0005-0000-0000-0000346E0000}"/>
    <cellStyle name="Percent 4 2 7 2 2 2 3" xfId="28213" xr:uid="{00000000-0005-0000-0000-0000356E0000}"/>
    <cellStyle name="Percent 4 2 7 2 2 2 4" xfId="28214" xr:uid="{00000000-0005-0000-0000-0000366E0000}"/>
    <cellStyle name="Percent 4 2 7 2 2 2 5" xfId="28215" xr:uid="{00000000-0005-0000-0000-0000376E0000}"/>
    <cellStyle name="Percent 4 2 7 2 2 2 6" xfId="28216" xr:uid="{00000000-0005-0000-0000-0000386E0000}"/>
    <cellStyle name="Percent 4 2 7 2 2 2 7" xfId="28217" xr:uid="{00000000-0005-0000-0000-0000396E0000}"/>
    <cellStyle name="Percent 4 2 7 2 2 3" xfId="28218" xr:uid="{00000000-0005-0000-0000-00003A6E0000}"/>
    <cellStyle name="Percent 4 2 7 2 2 3 2" xfId="28219" xr:uid="{00000000-0005-0000-0000-00003B6E0000}"/>
    <cellStyle name="Percent 4 2 7 2 2 3 3" xfId="28220" xr:uid="{00000000-0005-0000-0000-00003C6E0000}"/>
    <cellStyle name="Percent 4 2 7 2 2 3 4" xfId="28221" xr:uid="{00000000-0005-0000-0000-00003D6E0000}"/>
    <cellStyle name="Percent 4 2 7 2 2 3 5" xfId="28222" xr:uid="{00000000-0005-0000-0000-00003E6E0000}"/>
    <cellStyle name="Percent 4 2 7 2 2 3 6" xfId="28223" xr:uid="{00000000-0005-0000-0000-00003F6E0000}"/>
    <cellStyle name="Percent 4 2 7 2 2 3 7" xfId="28224" xr:uid="{00000000-0005-0000-0000-0000406E0000}"/>
    <cellStyle name="Percent 4 2 7 2 2 4" xfId="28225" xr:uid="{00000000-0005-0000-0000-0000416E0000}"/>
    <cellStyle name="Percent 4 2 7 2 2 4 2" xfId="28226" xr:uid="{00000000-0005-0000-0000-0000426E0000}"/>
    <cellStyle name="Percent 4 2 7 2 2 4 3" xfId="28227" xr:uid="{00000000-0005-0000-0000-0000436E0000}"/>
    <cellStyle name="Percent 4 2 7 2 2 4 4" xfId="28228" xr:uid="{00000000-0005-0000-0000-0000446E0000}"/>
    <cellStyle name="Percent 4 2 7 2 2 4 5" xfId="28229" xr:uid="{00000000-0005-0000-0000-0000456E0000}"/>
    <cellStyle name="Percent 4 2 7 2 2 4 6" xfId="28230" xr:uid="{00000000-0005-0000-0000-0000466E0000}"/>
    <cellStyle name="Percent 4 2 7 2 2 4 7" xfId="28231" xr:uid="{00000000-0005-0000-0000-0000476E0000}"/>
    <cellStyle name="Percent 4 2 7 2 2 5" xfId="28232" xr:uid="{00000000-0005-0000-0000-0000486E0000}"/>
    <cellStyle name="Percent 4 2 7 2 2 6" xfId="28233" xr:uid="{00000000-0005-0000-0000-0000496E0000}"/>
    <cellStyle name="Percent 4 2 7 2 2 7" xfId="28234" xr:uid="{00000000-0005-0000-0000-00004A6E0000}"/>
    <cellStyle name="Percent 4 2 7 2 2 8" xfId="28235" xr:uid="{00000000-0005-0000-0000-00004B6E0000}"/>
    <cellStyle name="Percent 4 2 7 2 2 9" xfId="28236" xr:uid="{00000000-0005-0000-0000-00004C6E0000}"/>
    <cellStyle name="Percent 4 2 7 2 3" xfId="28237" xr:uid="{00000000-0005-0000-0000-00004D6E0000}"/>
    <cellStyle name="Percent 4 2 7 2 3 2" xfId="28238" xr:uid="{00000000-0005-0000-0000-00004E6E0000}"/>
    <cellStyle name="Percent 4 2 7 2 3 2 2" xfId="28239" xr:uid="{00000000-0005-0000-0000-00004F6E0000}"/>
    <cellStyle name="Percent 4 2 7 2 3 2 3" xfId="28240" xr:uid="{00000000-0005-0000-0000-0000506E0000}"/>
    <cellStyle name="Percent 4 2 7 2 3 2 4" xfId="28241" xr:uid="{00000000-0005-0000-0000-0000516E0000}"/>
    <cellStyle name="Percent 4 2 7 2 3 2 5" xfId="28242" xr:uid="{00000000-0005-0000-0000-0000526E0000}"/>
    <cellStyle name="Percent 4 2 7 2 3 2 6" xfId="28243" xr:uid="{00000000-0005-0000-0000-0000536E0000}"/>
    <cellStyle name="Percent 4 2 7 2 3 2 7" xfId="28244" xr:uid="{00000000-0005-0000-0000-0000546E0000}"/>
    <cellStyle name="Percent 4 2 7 2 3 3" xfId="28245" xr:uid="{00000000-0005-0000-0000-0000556E0000}"/>
    <cellStyle name="Percent 4 2 7 2 3 4" xfId="28246" xr:uid="{00000000-0005-0000-0000-0000566E0000}"/>
    <cellStyle name="Percent 4 2 7 2 3 5" xfId="28247" xr:uid="{00000000-0005-0000-0000-0000576E0000}"/>
    <cellStyle name="Percent 4 2 7 2 3 6" xfId="28248" xr:uid="{00000000-0005-0000-0000-0000586E0000}"/>
    <cellStyle name="Percent 4 2 7 2 3 7" xfId="28249" xr:uid="{00000000-0005-0000-0000-0000596E0000}"/>
    <cellStyle name="Percent 4 2 7 2 3 8" xfId="28250" xr:uid="{00000000-0005-0000-0000-00005A6E0000}"/>
    <cellStyle name="Percent 4 2 7 2 4" xfId="28251" xr:uid="{00000000-0005-0000-0000-00005B6E0000}"/>
    <cellStyle name="Percent 4 2 7 2 4 2" xfId="28252" xr:uid="{00000000-0005-0000-0000-00005C6E0000}"/>
    <cellStyle name="Percent 4 2 7 2 4 3" xfId="28253" xr:uid="{00000000-0005-0000-0000-00005D6E0000}"/>
    <cellStyle name="Percent 4 2 7 2 4 4" xfId="28254" xr:uid="{00000000-0005-0000-0000-00005E6E0000}"/>
    <cellStyle name="Percent 4 2 7 2 4 5" xfId="28255" xr:uid="{00000000-0005-0000-0000-00005F6E0000}"/>
    <cellStyle name="Percent 4 2 7 2 4 6" xfId="28256" xr:uid="{00000000-0005-0000-0000-0000606E0000}"/>
    <cellStyle name="Percent 4 2 7 2 4 7" xfId="28257" xr:uid="{00000000-0005-0000-0000-0000616E0000}"/>
    <cellStyle name="Percent 4 2 7 2 5" xfId="28258" xr:uid="{00000000-0005-0000-0000-0000626E0000}"/>
    <cellStyle name="Percent 4 2 7 2 5 2" xfId="28259" xr:uid="{00000000-0005-0000-0000-0000636E0000}"/>
    <cellStyle name="Percent 4 2 7 2 5 3" xfId="28260" xr:uid="{00000000-0005-0000-0000-0000646E0000}"/>
    <cellStyle name="Percent 4 2 7 2 5 4" xfId="28261" xr:uid="{00000000-0005-0000-0000-0000656E0000}"/>
    <cellStyle name="Percent 4 2 7 2 5 5" xfId="28262" xr:uid="{00000000-0005-0000-0000-0000666E0000}"/>
    <cellStyle name="Percent 4 2 7 2 5 6" xfId="28263" xr:uid="{00000000-0005-0000-0000-0000676E0000}"/>
    <cellStyle name="Percent 4 2 7 2 5 7" xfId="28264" xr:uid="{00000000-0005-0000-0000-0000686E0000}"/>
    <cellStyle name="Percent 4 2 7 2 6" xfId="28265" xr:uid="{00000000-0005-0000-0000-0000696E0000}"/>
    <cellStyle name="Percent 4 2 7 2 6 2" xfId="28266" xr:uid="{00000000-0005-0000-0000-00006A6E0000}"/>
    <cellStyle name="Percent 4 2 7 2 6 3" xfId="28267" xr:uid="{00000000-0005-0000-0000-00006B6E0000}"/>
    <cellStyle name="Percent 4 2 7 2 6 4" xfId="28268" xr:uid="{00000000-0005-0000-0000-00006C6E0000}"/>
    <cellStyle name="Percent 4 2 7 2 6 5" xfId="28269" xr:uid="{00000000-0005-0000-0000-00006D6E0000}"/>
    <cellStyle name="Percent 4 2 7 2 6 6" xfId="28270" xr:uid="{00000000-0005-0000-0000-00006E6E0000}"/>
    <cellStyle name="Percent 4 2 7 2 6 7" xfId="28271" xr:uid="{00000000-0005-0000-0000-00006F6E0000}"/>
    <cellStyle name="Percent 4 2 7 2 7" xfId="28272" xr:uid="{00000000-0005-0000-0000-0000706E0000}"/>
    <cellStyle name="Percent 4 2 7 2 8" xfId="28273" xr:uid="{00000000-0005-0000-0000-0000716E0000}"/>
    <cellStyle name="Percent 4 2 7 2 9" xfId="28274" xr:uid="{00000000-0005-0000-0000-0000726E0000}"/>
    <cellStyle name="Percent 4 2 7 3" xfId="28275" xr:uid="{00000000-0005-0000-0000-0000736E0000}"/>
    <cellStyle name="Percent 4 2 7 3 10" xfId="28276" xr:uid="{00000000-0005-0000-0000-0000746E0000}"/>
    <cellStyle name="Percent 4 2 7 3 2" xfId="28277" xr:uid="{00000000-0005-0000-0000-0000756E0000}"/>
    <cellStyle name="Percent 4 2 7 3 2 2" xfId="28278" xr:uid="{00000000-0005-0000-0000-0000766E0000}"/>
    <cellStyle name="Percent 4 2 7 3 2 3" xfId="28279" xr:uid="{00000000-0005-0000-0000-0000776E0000}"/>
    <cellStyle name="Percent 4 2 7 3 2 4" xfId="28280" xr:uid="{00000000-0005-0000-0000-0000786E0000}"/>
    <cellStyle name="Percent 4 2 7 3 2 5" xfId="28281" xr:uid="{00000000-0005-0000-0000-0000796E0000}"/>
    <cellStyle name="Percent 4 2 7 3 2 6" xfId="28282" xr:uid="{00000000-0005-0000-0000-00007A6E0000}"/>
    <cellStyle name="Percent 4 2 7 3 2 7" xfId="28283" xr:uid="{00000000-0005-0000-0000-00007B6E0000}"/>
    <cellStyle name="Percent 4 2 7 3 3" xfId="28284" xr:uid="{00000000-0005-0000-0000-00007C6E0000}"/>
    <cellStyle name="Percent 4 2 7 3 3 2" xfId="28285" xr:uid="{00000000-0005-0000-0000-00007D6E0000}"/>
    <cellStyle name="Percent 4 2 7 3 3 3" xfId="28286" xr:uid="{00000000-0005-0000-0000-00007E6E0000}"/>
    <cellStyle name="Percent 4 2 7 3 3 4" xfId="28287" xr:uid="{00000000-0005-0000-0000-00007F6E0000}"/>
    <cellStyle name="Percent 4 2 7 3 3 5" xfId="28288" xr:uid="{00000000-0005-0000-0000-0000806E0000}"/>
    <cellStyle name="Percent 4 2 7 3 3 6" xfId="28289" xr:uid="{00000000-0005-0000-0000-0000816E0000}"/>
    <cellStyle name="Percent 4 2 7 3 3 7" xfId="28290" xr:uid="{00000000-0005-0000-0000-0000826E0000}"/>
    <cellStyle name="Percent 4 2 7 3 4" xfId="28291" xr:uid="{00000000-0005-0000-0000-0000836E0000}"/>
    <cellStyle name="Percent 4 2 7 3 4 2" xfId="28292" xr:uid="{00000000-0005-0000-0000-0000846E0000}"/>
    <cellStyle name="Percent 4 2 7 3 4 3" xfId="28293" xr:uid="{00000000-0005-0000-0000-0000856E0000}"/>
    <cellStyle name="Percent 4 2 7 3 4 4" xfId="28294" xr:uid="{00000000-0005-0000-0000-0000866E0000}"/>
    <cellStyle name="Percent 4 2 7 3 4 5" xfId="28295" xr:uid="{00000000-0005-0000-0000-0000876E0000}"/>
    <cellStyle name="Percent 4 2 7 3 4 6" xfId="28296" xr:uid="{00000000-0005-0000-0000-0000886E0000}"/>
    <cellStyle name="Percent 4 2 7 3 4 7" xfId="28297" xr:uid="{00000000-0005-0000-0000-0000896E0000}"/>
    <cellStyle name="Percent 4 2 7 3 5" xfId="28298" xr:uid="{00000000-0005-0000-0000-00008A6E0000}"/>
    <cellStyle name="Percent 4 2 7 3 6" xfId="28299" xr:uid="{00000000-0005-0000-0000-00008B6E0000}"/>
    <cellStyle name="Percent 4 2 7 3 7" xfId="28300" xr:uid="{00000000-0005-0000-0000-00008C6E0000}"/>
    <cellStyle name="Percent 4 2 7 3 8" xfId="28301" xr:uid="{00000000-0005-0000-0000-00008D6E0000}"/>
    <cellStyle name="Percent 4 2 7 3 9" xfId="28302" xr:uid="{00000000-0005-0000-0000-00008E6E0000}"/>
    <cellStyle name="Percent 4 2 7 4" xfId="28303" xr:uid="{00000000-0005-0000-0000-00008F6E0000}"/>
    <cellStyle name="Percent 4 2 7 4 2" xfId="28304" xr:uid="{00000000-0005-0000-0000-0000906E0000}"/>
    <cellStyle name="Percent 4 2 7 4 2 2" xfId="28305" xr:uid="{00000000-0005-0000-0000-0000916E0000}"/>
    <cellStyle name="Percent 4 2 7 4 2 3" xfId="28306" xr:uid="{00000000-0005-0000-0000-0000926E0000}"/>
    <cellStyle name="Percent 4 2 7 4 2 4" xfId="28307" xr:uid="{00000000-0005-0000-0000-0000936E0000}"/>
    <cellStyle name="Percent 4 2 7 4 2 5" xfId="28308" xr:uid="{00000000-0005-0000-0000-0000946E0000}"/>
    <cellStyle name="Percent 4 2 7 4 2 6" xfId="28309" xr:uid="{00000000-0005-0000-0000-0000956E0000}"/>
    <cellStyle name="Percent 4 2 7 4 2 7" xfId="28310" xr:uid="{00000000-0005-0000-0000-0000966E0000}"/>
    <cellStyle name="Percent 4 2 7 4 3" xfId="28311" xr:uid="{00000000-0005-0000-0000-0000976E0000}"/>
    <cellStyle name="Percent 4 2 7 4 4" xfId="28312" xr:uid="{00000000-0005-0000-0000-0000986E0000}"/>
    <cellStyle name="Percent 4 2 7 4 5" xfId="28313" xr:uid="{00000000-0005-0000-0000-0000996E0000}"/>
    <cellStyle name="Percent 4 2 7 4 6" xfId="28314" xr:uid="{00000000-0005-0000-0000-00009A6E0000}"/>
    <cellStyle name="Percent 4 2 7 4 7" xfId="28315" xr:uid="{00000000-0005-0000-0000-00009B6E0000}"/>
    <cellStyle name="Percent 4 2 7 4 8" xfId="28316" xr:uid="{00000000-0005-0000-0000-00009C6E0000}"/>
    <cellStyle name="Percent 4 2 7 5" xfId="28317" xr:uid="{00000000-0005-0000-0000-00009D6E0000}"/>
    <cellStyle name="Percent 4 2 7 5 2" xfId="28318" xr:uid="{00000000-0005-0000-0000-00009E6E0000}"/>
    <cellStyle name="Percent 4 2 7 5 3" xfId="28319" xr:uid="{00000000-0005-0000-0000-00009F6E0000}"/>
    <cellStyle name="Percent 4 2 7 5 4" xfId="28320" xr:uid="{00000000-0005-0000-0000-0000A06E0000}"/>
    <cellStyle name="Percent 4 2 7 5 5" xfId="28321" xr:uid="{00000000-0005-0000-0000-0000A16E0000}"/>
    <cellStyle name="Percent 4 2 7 5 6" xfId="28322" xr:uid="{00000000-0005-0000-0000-0000A26E0000}"/>
    <cellStyle name="Percent 4 2 7 5 7" xfId="28323" xr:uid="{00000000-0005-0000-0000-0000A36E0000}"/>
    <cellStyle name="Percent 4 2 7 6" xfId="28324" xr:uid="{00000000-0005-0000-0000-0000A46E0000}"/>
    <cellStyle name="Percent 4 2 7 6 2" xfId="28325" xr:uid="{00000000-0005-0000-0000-0000A56E0000}"/>
    <cellStyle name="Percent 4 2 7 6 3" xfId="28326" xr:uid="{00000000-0005-0000-0000-0000A66E0000}"/>
    <cellStyle name="Percent 4 2 7 6 4" xfId="28327" xr:uid="{00000000-0005-0000-0000-0000A76E0000}"/>
    <cellStyle name="Percent 4 2 7 6 5" xfId="28328" xr:uid="{00000000-0005-0000-0000-0000A86E0000}"/>
    <cellStyle name="Percent 4 2 7 6 6" xfId="28329" xr:uid="{00000000-0005-0000-0000-0000A96E0000}"/>
    <cellStyle name="Percent 4 2 7 6 7" xfId="28330" xr:uid="{00000000-0005-0000-0000-0000AA6E0000}"/>
    <cellStyle name="Percent 4 2 7 7" xfId="28331" xr:uid="{00000000-0005-0000-0000-0000AB6E0000}"/>
    <cellStyle name="Percent 4 2 7 7 2" xfId="28332" xr:uid="{00000000-0005-0000-0000-0000AC6E0000}"/>
    <cellStyle name="Percent 4 2 7 7 3" xfId="28333" xr:uid="{00000000-0005-0000-0000-0000AD6E0000}"/>
    <cellStyle name="Percent 4 2 7 7 4" xfId="28334" xr:uid="{00000000-0005-0000-0000-0000AE6E0000}"/>
    <cellStyle name="Percent 4 2 7 7 5" xfId="28335" xr:uid="{00000000-0005-0000-0000-0000AF6E0000}"/>
    <cellStyle name="Percent 4 2 7 7 6" xfId="28336" xr:uid="{00000000-0005-0000-0000-0000B06E0000}"/>
    <cellStyle name="Percent 4 2 7 7 7" xfId="28337" xr:uid="{00000000-0005-0000-0000-0000B16E0000}"/>
    <cellStyle name="Percent 4 2 7 8" xfId="28338" xr:uid="{00000000-0005-0000-0000-0000B26E0000}"/>
    <cellStyle name="Percent 4 2 7 9" xfId="28339" xr:uid="{00000000-0005-0000-0000-0000B36E0000}"/>
    <cellStyle name="Percent 4 2 8" xfId="28340" xr:uid="{00000000-0005-0000-0000-0000B46E0000}"/>
    <cellStyle name="Percent 4 2 8 10" xfId="28341" xr:uid="{00000000-0005-0000-0000-0000B56E0000}"/>
    <cellStyle name="Percent 4 2 8 11" xfId="28342" xr:uid="{00000000-0005-0000-0000-0000B66E0000}"/>
    <cellStyle name="Percent 4 2 8 12" xfId="28343" xr:uid="{00000000-0005-0000-0000-0000B76E0000}"/>
    <cellStyle name="Percent 4 2 8 2" xfId="28344" xr:uid="{00000000-0005-0000-0000-0000B86E0000}"/>
    <cellStyle name="Percent 4 2 8 2 10" xfId="28345" xr:uid="{00000000-0005-0000-0000-0000B96E0000}"/>
    <cellStyle name="Percent 4 2 8 2 2" xfId="28346" xr:uid="{00000000-0005-0000-0000-0000BA6E0000}"/>
    <cellStyle name="Percent 4 2 8 2 2 2" xfId="28347" xr:uid="{00000000-0005-0000-0000-0000BB6E0000}"/>
    <cellStyle name="Percent 4 2 8 2 2 3" xfId="28348" xr:uid="{00000000-0005-0000-0000-0000BC6E0000}"/>
    <cellStyle name="Percent 4 2 8 2 2 4" xfId="28349" xr:uid="{00000000-0005-0000-0000-0000BD6E0000}"/>
    <cellStyle name="Percent 4 2 8 2 2 5" xfId="28350" xr:uid="{00000000-0005-0000-0000-0000BE6E0000}"/>
    <cellStyle name="Percent 4 2 8 2 2 6" xfId="28351" xr:uid="{00000000-0005-0000-0000-0000BF6E0000}"/>
    <cellStyle name="Percent 4 2 8 2 2 7" xfId="28352" xr:uid="{00000000-0005-0000-0000-0000C06E0000}"/>
    <cellStyle name="Percent 4 2 8 2 3" xfId="28353" xr:uid="{00000000-0005-0000-0000-0000C16E0000}"/>
    <cellStyle name="Percent 4 2 8 2 3 2" xfId="28354" xr:uid="{00000000-0005-0000-0000-0000C26E0000}"/>
    <cellStyle name="Percent 4 2 8 2 3 3" xfId="28355" xr:uid="{00000000-0005-0000-0000-0000C36E0000}"/>
    <cellStyle name="Percent 4 2 8 2 3 4" xfId="28356" xr:uid="{00000000-0005-0000-0000-0000C46E0000}"/>
    <cellStyle name="Percent 4 2 8 2 3 5" xfId="28357" xr:uid="{00000000-0005-0000-0000-0000C56E0000}"/>
    <cellStyle name="Percent 4 2 8 2 3 6" xfId="28358" xr:uid="{00000000-0005-0000-0000-0000C66E0000}"/>
    <cellStyle name="Percent 4 2 8 2 3 7" xfId="28359" xr:uid="{00000000-0005-0000-0000-0000C76E0000}"/>
    <cellStyle name="Percent 4 2 8 2 4" xfId="28360" xr:uid="{00000000-0005-0000-0000-0000C86E0000}"/>
    <cellStyle name="Percent 4 2 8 2 4 2" xfId="28361" xr:uid="{00000000-0005-0000-0000-0000C96E0000}"/>
    <cellStyle name="Percent 4 2 8 2 4 3" xfId="28362" xr:uid="{00000000-0005-0000-0000-0000CA6E0000}"/>
    <cellStyle name="Percent 4 2 8 2 4 4" xfId="28363" xr:uid="{00000000-0005-0000-0000-0000CB6E0000}"/>
    <cellStyle name="Percent 4 2 8 2 4 5" xfId="28364" xr:uid="{00000000-0005-0000-0000-0000CC6E0000}"/>
    <cellStyle name="Percent 4 2 8 2 4 6" xfId="28365" xr:uid="{00000000-0005-0000-0000-0000CD6E0000}"/>
    <cellStyle name="Percent 4 2 8 2 4 7" xfId="28366" xr:uid="{00000000-0005-0000-0000-0000CE6E0000}"/>
    <cellStyle name="Percent 4 2 8 2 5" xfId="28367" xr:uid="{00000000-0005-0000-0000-0000CF6E0000}"/>
    <cellStyle name="Percent 4 2 8 2 6" xfId="28368" xr:uid="{00000000-0005-0000-0000-0000D06E0000}"/>
    <cellStyle name="Percent 4 2 8 2 7" xfId="28369" xr:uid="{00000000-0005-0000-0000-0000D16E0000}"/>
    <cellStyle name="Percent 4 2 8 2 8" xfId="28370" xr:uid="{00000000-0005-0000-0000-0000D26E0000}"/>
    <cellStyle name="Percent 4 2 8 2 9" xfId="28371" xr:uid="{00000000-0005-0000-0000-0000D36E0000}"/>
    <cellStyle name="Percent 4 2 8 3" xfId="28372" xr:uid="{00000000-0005-0000-0000-0000D46E0000}"/>
    <cellStyle name="Percent 4 2 8 3 2" xfId="28373" xr:uid="{00000000-0005-0000-0000-0000D56E0000}"/>
    <cellStyle name="Percent 4 2 8 3 2 2" xfId="28374" xr:uid="{00000000-0005-0000-0000-0000D66E0000}"/>
    <cellStyle name="Percent 4 2 8 3 2 3" xfId="28375" xr:uid="{00000000-0005-0000-0000-0000D76E0000}"/>
    <cellStyle name="Percent 4 2 8 3 2 4" xfId="28376" xr:uid="{00000000-0005-0000-0000-0000D86E0000}"/>
    <cellStyle name="Percent 4 2 8 3 2 5" xfId="28377" xr:uid="{00000000-0005-0000-0000-0000D96E0000}"/>
    <cellStyle name="Percent 4 2 8 3 2 6" xfId="28378" xr:uid="{00000000-0005-0000-0000-0000DA6E0000}"/>
    <cellStyle name="Percent 4 2 8 3 2 7" xfId="28379" xr:uid="{00000000-0005-0000-0000-0000DB6E0000}"/>
    <cellStyle name="Percent 4 2 8 3 3" xfId="28380" xr:uid="{00000000-0005-0000-0000-0000DC6E0000}"/>
    <cellStyle name="Percent 4 2 8 3 4" xfId="28381" xr:uid="{00000000-0005-0000-0000-0000DD6E0000}"/>
    <cellStyle name="Percent 4 2 8 3 5" xfId="28382" xr:uid="{00000000-0005-0000-0000-0000DE6E0000}"/>
    <cellStyle name="Percent 4 2 8 3 6" xfId="28383" xr:uid="{00000000-0005-0000-0000-0000DF6E0000}"/>
    <cellStyle name="Percent 4 2 8 3 7" xfId="28384" xr:uid="{00000000-0005-0000-0000-0000E06E0000}"/>
    <cellStyle name="Percent 4 2 8 3 8" xfId="28385" xr:uid="{00000000-0005-0000-0000-0000E16E0000}"/>
    <cellStyle name="Percent 4 2 8 4" xfId="28386" xr:uid="{00000000-0005-0000-0000-0000E26E0000}"/>
    <cellStyle name="Percent 4 2 8 4 2" xfId="28387" xr:uid="{00000000-0005-0000-0000-0000E36E0000}"/>
    <cellStyle name="Percent 4 2 8 4 3" xfId="28388" xr:uid="{00000000-0005-0000-0000-0000E46E0000}"/>
    <cellStyle name="Percent 4 2 8 4 4" xfId="28389" xr:uid="{00000000-0005-0000-0000-0000E56E0000}"/>
    <cellStyle name="Percent 4 2 8 4 5" xfId="28390" xr:uid="{00000000-0005-0000-0000-0000E66E0000}"/>
    <cellStyle name="Percent 4 2 8 4 6" xfId="28391" xr:uid="{00000000-0005-0000-0000-0000E76E0000}"/>
    <cellStyle name="Percent 4 2 8 4 7" xfId="28392" xr:uid="{00000000-0005-0000-0000-0000E86E0000}"/>
    <cellStyle name="Percent 4 2 8 5" xfId="28393" xr:uid="{00000000-0005-0000-0000-0000E96E0000}"/>
    <cellStyle name="Percent 4 2 8 5 2" xfId="28394" xr:uid="{00000000-0005-0000-0000-0000EA6E0000}"/>
    <cellStyle name="Percent 4 2 8 5 3" xfId="28395" xr:uid="{00000000-0005-0000-0000-0000EB6E0000}"/>
    <cellStyle name="Percent 4 2 8 5 4" xfId="28396" xr:uid="{00000000-0005-0000-0000-0000EC6E0000}"/>
    <cellStyle name="Percent 4 2 8 5 5" xfId="28397" xr:uid="{00000000-0005-0000-0000-0000ED6E0000}"/>
    <cellStyle name="Percent 4 2 8 5 6" xfId="28398" xr:uid="{00000000-0005-0000-0000-0000EE6E0000}"/>
    <cellStyle name="Percent 4 2 8 5 7" xfId="28399" xr:uid="{00000000-0005-0000-0000-0000EF6E0000}"/>
    <cellStyle name="Percent 4 2 8 6" xfId="28400" xr:uid="{00000000-0005-0000-0000-0000F06E0000}"/>
    <cellStyle name="Percent 4 2 8 6 2" xfId="28401" xr:uid="{00000000-0005-0000-0000-0000F16E0000}"/>
    <cellStyle name="Percent 4 2 8 6 3" xfId="28402" xr:uid="{00000000-0005-0000-0000-0000F26E0000}"/>
    <cellStyle name="Percent 4 2 8 6 4" xfId="28403" xr:uid="{00000000-0005-0000-0000-0000F36E0000}"/>
    <cellStyle name="Percent 4 2 8 6 5" xfId="28404" xr:uid="{00000000-0005-0000-0000-0000F46E0000}"/>
    <cellStyle name="Percent 4 2 8 6 6" xfId="28405" xr:uid="{00000000-0005-0000-0000-0000F56E0000}"/>
    <cellStyle name="Percent 4 2 8 6 7" xfId="28406" xr:uid="{00000000-0005-0000-0000-0000F66E0000}"/>
    <cellStyle name="Percent 4 2 8 7" xfId="28407" xr:uid="{00000000-0005-0000-0000-0000F76E0000}"/>
    <cellStyle name="Percent 4 2 8 8" xfId="28408" xr:uid="{00000000-0005-0000-0000-0000F86E0000}"/>
    <cellStyle name="Percent 4 2 8 9" xfId="28409" xr:uid="{00000000-0005-0000-0000-0000F96E0000}"/>
    <cellStyle name="Percent 4 2 9" xfId="28410" xr:uid="{00000000-0005-0000-0000-0000FA6E0000}"/>
    <cellStyle name="Percent 4 2 9 10" xfId="28411" xr:uid="{00000000-0005-0000-0000-0000FB6E0000}"/>
    <cellStyle name="Percent 4 2 9 2" xfId="28412" xr:uid="{00000000-0005-0000-0000-0000FC6E0000}"/>
    <cellStyle name="Percent 4 2 9 2 2" xfId="28413" xr:uid="{00000000-0005-0000-0000-0000FD6E0000}"/>
    <cellStyle name="Percent 4 2 9 2 3" xfId="28414" xr:uid="{00000000-0005-0000-0000-0000FE6E0000}"/>
    <cellStyle name="Percent 4 2 9 2 4" xfId="28415" xr:uid="{00000000-0005-0000-0000-0000FF6E0000}"/>
    <cellStyle name="Percent 4 2 9 2 5" xfId="28416" xr:uid="{00000000-0005-0000-0000-0000006F0000}"/>
    <cellStyle name="Percent 4 2 9 2 6" xfId="28417" xr:uid="{00000000-0005-0000-0000-0000016F0000}"/>
    <cellStyle name="Percent 4 2 9 2 7" xfId="28418" xr:uid="{00000000-0005-0000-0000-0000026F0000}"/>
    <cellStyle name="Percent 4 2 9 3" xfId="28419" xr:uid="{00000000-0005-0000-0000-0000036F0000}"/>
    <cellStyle name="Percent 4 2 9 3 2" xfId="28420" xr:uid="{00000000-0005-0000-0000-0000046F0000}"/>
    <cellStyle name="Percent 4 2 9 3 3" xfId="28421" xr:uid="{00000000-0005-0000-0000-0000056F0000}"/>
    <cellStyle name="Percent 4 2 9 3 4" xfId="28422" xr:uid="{00000000-0005-0000-0000-0000066F0000}"/>
    <cellStyle name="Percent 4 2 9 3 5" xfId="28423" xr:uid="{00000000-0005-0000-0000-0000076F0000}"/>
    <cellStyle name="Percent 4 2 9 3 6" xfId="28424" xr:uid="{00000000-0005-0000-0000-0000086F0000}"/>
    <cellStyle name="Percent 4 2 9 3 7" xfId="28425" xr:uid="{00000000-0005-0000-0000-0000096F0000}"/>
    <cellStyle name="Percent 4 2 9 4" xfId="28426" xr:uid="{00000000-0005-0000-0000-00000A6F0000}"/>
    <cellStyle name="Percent 4 2 9 4 2" xfId="28427" xr:uid="{00000000-0005-0000-0000-00000B6F0000}"/>
    <cellStyle name="Percent 4 2 9 4 3" xfId="28428" xr:uid="{00000000-0005-0000-0000-00000C6F0000}"/>
    <cellStyle name="Percent 4 2 9 4 4" xfId="28429" xr:uid="{00000000-0005-0000-0000-00000D6F0000}"/>
    <cellStyle name="Percent 4 2 9 4 5" xfId="28430" xr:uid="{00000000-0005-0000-0000-00000E6F0000}"/>
    <cellStyle name="Percent 4 2 9 4 6" xfId="28431" xr:uid="{00000000-0005-0000-0000-00000F6F0000}"/>
    <cellStyle name="Percent 4 2 9 4 7" xfId="28432" xr:uid="{00000000-0005-0000-0000-0000106F0000}"/>
    <cellStyle name="Percent 4 2 9 5" xfId="28433" xr:uid="{00000000-0005-0000-0000-0000116F0000}"/>
    <cellStyle name="Percent 4 2 9 6" xfId="28434" xr:uid="{00000000-0005-0000-0000-0000126F0000}"/>
    <cellStyle name="Percent 4 2 9 7" xfId="28435" xr:uid="{00000000-0005-0000-0000-0000136F0000}"/>
    <cellStyle name="Percent 4 2 9 8" xfId="28436" xr:uid="{00000000-0005-0000-0000-0000146F0000}"/>
    <cellStyle name="Percent 4 2 9 9" xfId="28437" xr:uid="{00000000-0005-0000-0000-0000156F0000}"/>
    <cellStyle name="Percent 4 3" xfId="28438" xr:uid="{00000000-0005-0000-0000-0000166F0000}"/>
    <cellStyle name="Percent 4 3 2" xfId="28439" xr:uid="{00000000-0005-0000-0000-0000176F0000}"/>
    <cellStyle name="Percent 4 3 2 2" xfId="28440" xr:uid="{00000000-0005-0000-0000-0000186F0000}"/>
    <cellStyle name="Percent 4 3 2 3" xfId="28441" xr:uid="{00000000-0005-0000-0000-0000196F0000}"/>
    <cellStyle name="Percent 4 3 2 4" xfId="28442" xr:uid="{00000000-0005-0000-0000-00001A6F0000}"/>
    <cellStyle name="Percent 4 3 2 5" xfId="28443" xr:uid="{00000000-0005-0000-0000-00001B6F0000}"/>
    <cellStyle name="Percent 4 3 2 6" xfId="28444" xr:uid="{00000000-0005-0000-0000-00001C6F0000}"/>
    <cellStyle name="Percent 4 3 2 7" xfId="28445" xr:uid="{00000000-0005-0000-0000-00001D6F0000}"/>
    <cellStyle name="Percent 4 3 3" xfId="28446" xr:uid="{00000000-0005-0000-0000-00001E6F0000}"/>
    <cellStyle name="Percent 4 3 4" xfId="28447" xr:uid="{00000000-0005-0000-0000-00001F6F0000}"/>
    <cellStyle name="Percent 4 3 5" xfId="28448" xr:uid="{00000000-0005-0000-0000-0000206F0000}"/>
    <cellStyle name="Percent 4 3 6" xfId="28449" xr:uid="{00000000-0005-0000-0000-0000216F0000}"/>
    <cellStyle name="Percent 4 3 7" xfId="28450" xr:uid="{00000000-0005-0000-0000-0000226F0000}"/>
    <cellStyle name="Percent 4 3 8" xfId="28451" xr:uid="{00000000-0005-0000-0000-0000236F0000}"/>
    <cellStyle name="Percent 4 4" xfId="28452" xr:uid="{00000000-0005-0000-0000-0000246F0000}"/>
    <cellStyle name="Percent 4 4 10" xfId="28453" xr:uid="{00000000-0005-0000-0000-0000256F0000}"/>
    <cellStyle name="Percent 4 4 10 2" xfId="28454" xr:uid="{00000000-0005-0000-0000-0000266F0000}"/>
    <cellStyle name="Percent 4 4 10 3" xfId="28455" xr:uid="{00000000-0005-0000-0000-0000276F0000}"/>
    <cellStyle name="Percent 4 4 10 4" xfId="28456" xr:uid="{00000000-0005-0000-0000-0000286F0000}"/>
    <cellStyle name="Percent 4 4 10 5" xfId="28457" xr:uid="{00000000-0005-0000-0000-0000296F0000}"/>
    <cellStyle name="Percent 4 4 10 6" xfId="28458" xr:uid="{00000000-0005-0000-0000-00002A6F0000}"/>
    <cellStyle name="Percent 4 4 10 7" xfId="28459" xr:uid="{00000000-0005-0000-0000-00002B6F0000}"/>
    <cellStyle name="Percent 4 4 11" xfId="28460" xr:uid="{00000000-0005-0000-0000-00002C6F0000}"/>
    <cellStyle name="Percent 4 4 11 2" xfId="28461" xr:uid="{00000000-0005-0000-0000-00002D6F0000}"/>
    <cellStyle name="Percent 4 4 11 3" xfId="28462" xr:uid="{00000000-0005-0000-0000-00002E6F0000}"/>
    <cellStyle name="Percent 4 4 11 4" xfId="28463" xr:uid="{00000000-0005-0000-0000-00002F6F0000}"/>
    <cellStyle name="Percent 4 4 11 5" xfId="28464" xr:uid="{00000000-0005-0000-0000-0000306F0000}"/>
    <cellStyle name="Percent 4 4 11 6" xfId="28465" xr:uid="{00000000-0005-0000-0000-0000316F0000}"/>
    <cellStyle name="Percent 4 4 11 7" xfId="28466" xr:uid="{00000000-0005-0000-0000-0000326F0000}"/>
    <cellStyle name="Percent 4 4 12" xfId="28467" xr:uid="{00000000-0005-0000-0000-0000336F0000}"/>
    <cellStyle name="Percent 4 4 13" xfId="28468" xr:uid="{00000000-0005-0000-0000-0000346F0000}"/>
    <cellStyle name="Percent 4 4 14" xfId="28469" xr:uid="{00000000-0005-0000-0000-0000356F0000}"/>
    <cellStyle name="Percent 4 4 15" xfId="28470" xr:uid="{00000000-0005-0000-0000-0000366F0000}"/>
    <cellStyle name="Percent 4 4 16" xfId="28471" xr:uid="{00000000-0005-0000-0000-0000376F0000}"/>
    <cellStyle name="Percent 4 4 17" xfId="28472" xr:uid="{00000000-0005-0000-0000-0000386F0000}"/>
    <cellStyle name="Percent 4 4 2" xfId="28473" xr:uid="{00000000-0005-0000-0000-0000396F0000}"/>
    <cellStyle name="Percent 4 4 2 10" xfId="28474" xr:uid="{00000000-0005-0000-0000-00003A6F0000}"/>
    <cellStyle name="Percent 4 4 2 11" xfId="28475" xr:uid="{00000000-0005-0000-0000-00003B6F0000}"/>
    <cellStyle name="Percent 4 4 2 12" xfId="28476" xr:uid="{00000000-0005-0000-0000-00003C6F0000}"/>
    <cellStyle name="Percent 4 4 2 13" xfId="28477" xr:uid="{00000000-0005-0000-0000-00003D6F0000}"/>
    <cellStyle name="Percent 4 4 2 14" xfId="28478" xr:uid="{00000000-0005-0000-0000-00003E6F0000}"/>
    <cellStyle name="Percent 4 4 2 15" xfId="28479" xr:uid="{00000000-0005-0000-0000-00003F6F0000}"/>
    <cellStyle name="Percent 4 4 2 2" xfId="28480" xr:uid="{00000000-0005-0000-0000-0000406F0000}"/>
    <cellStyle name="Percent 4 4 2 2 10" xfId="28481" xr:uid="{00000000-0005-0000-0000-0000416F0000}"/>
    <cellStyle name="Percent 4 4 2 2 11" xfId="28482" xr:uid="{00000000-0005-0000-0000-0000426F0000}"/>
    <cellStyle name="Percent 4 4 2 2 12" xfId="28483" xr:uid="{00000000-0005-0000-0000-0000436F0000}"/>
    <cellStyle name="Percent 4 4 2 2 13" xfId="28484" xr:uid="{00000000-0005-0000-0000-0000446F0000}"/>
    <cellStyle name="Percent 4 4 2 2 14" xfId="28485" xr:uid="{00000000-0005-0000-0000-0000456F0000}"/>
    <cellStyle name="Percent 4 4 2 2 2" xfId="28486" xr:uid="{00000000-0005-0000-0000-0000466F0000}"/>
    <cellStyle name="Percent 4 4 2 2 2 10" xfId="28487" xr:uid="{00000000-0005-0000-0000-0000476F0000}"/>
    <cellStyle name="Percent 4 4 2 2 2 11" xfId="28488" xr:uid="{00000000-0005-0000-0000-0000486F0000}"/>
    <cellStyle name="Percent 4 4 2 2 2 12" xfId="28489" xr:uid="{00000000-0005-0000-0000-0000496F0000}"/>
    <cellStyle name="Percent 4 4 2 2 2 2" xfId="28490" xr:uid="{00000000-0005-0000-0000-00004A6F0000}"/>
    <cellStyle name="Percent 4 4 2 2 2 2 10" xfId="28491" xr:uid="{00000000-0005-0000-0000-00004B6F0000}"/>
    <cellStyle name="Percent 4 4 2 2 2 2 2" xfId="28492" xr:uid="{00000000-0005-0000-0000-00004C6F0000}"/>
    <cellStyle name="Percent 4 4 2 2 2 2 2 2" xfId="28493" xr:uid="{00000000-0005-0000-0000-00004D6F0000}"/>
    <cellStyle name="Percent 4 4 2 2 2 2 2 3" xfId="28494" xr:uid="{00000000-0005-0000-0000-00004E6F0000}"/>
    <cellStyle name="Percent 4 4 2 2 2 2 2 4" xfId="28495" xr:uid="{00000000-0005-0000-0000-00004F6F0000}"/>
    <cellStyle name="Percent 4 4 2 2 2 2 2 5" xfId="28496" xr:uid="{00000000-0005-0000-0000-0000506F0000}"/>
    <cellStyle name="Percent 4 4 2 2 2 2 2 6" xfId="28497" xr:uid="{00000000-0005-0000-0000-0000516F0000}"/>
    <cellStyle name="Percent 4 4 2 2 2 2 2 7" xfId="28498" xr:uid="{00000000-0005-0000-0000-0000526F0000}"/>
    <cellStyle name="Percent 4 4 2 2 2 2 3" xfId="28499" xr:uid="{00000000-0005-0000-0000-0000536F0000}"/>
    <cellStyle name="Percent 4 4 2 2 2 2 3 2" xfId="28500" xr:uid="{00000000-0005-0000-0000-0000546F0000}"/>
    <cellStyle name="Percent 4 4 2 2 2 2 3 3" xfId="28501" xr:uid="{00000000-0005-0000-0000-0000556F0000}"/>
    <cellStyle name="Percent 4 4 2 2 2 2 3 4" xfId="28502" xr:uid="{00000000-0005-0000-0000-0000566F0000}"/>
    <cellStyle name="Percent 4 4 2 2 2 2 3 5" xfId="28503" xr:uid="{00000000-0005-0000-0000-0000576F0000}"/>
    <cellStyle name="Percent 4 4 2 2 2 2 3 6" xfId="28504" xr:uid="{00000000-0005-0000-0000-0000586F0000}"/>
    <cellStyle name="Percent 4 4 2 2 2 2 3 7" xfId="28505" xr:uid="{00000000-0005-0000-0000-0000596F0000}"/>
    <cellStyle name="Percent 4 4 2 2 2 2 4" xfId="28506" xr:uid="{00000000-0005-0000-0000-00005A6F0000}"/>
    <cellStyle name="Percent 4 4 2 2 2 2 4 2" xfId="28507" xr:uid="{00000000-0005-0000-0000-00005B6F0000}"/>
    <cellStyle name="Percent 4 4 2 2 2 2 4 3" xfId="28508" xr:uid="{00000000-0005-0000-0000-00005C6F0000}"/>
    <cellStyle name="Percent 4 4 2 2 2 2 4 4" xfId="28509" xr:uid="{00000000-0005-0000-0000-00005D6F0000}"/>
    <cellStyle name="Percent 4 4 2 2 2 2 4 5" xfId="28510" xr:uid="{00000000-0005-0000-0000-00005E6F0000}"/>
    <cellStyle name="Percent 4 4 2 2 2 2 4 6" xfId="28511" xr:uid="{00000000-0005-0000-0000-00005F6F0000}"/>
    <cellStyle name="Percent 4 4 2 2 2 2 4 7" xfId="28512" xr:uid="{00000000-0005-0000-0000-0000606F0000}"/>
    <cellStyle name="Percent 4 4 2 2 2 2 5" xfId="28513" xr:uid="{00000000-0005-0000-0000-0000616F0000}"/>
    <cellStyle name="Percent 4 4 2 2 2 2 6" xfId="28514" xr:uid="{00000000-0005-0000-0000-0000626F0000}"/>
    <cellStyle name="Percent 4 4 2 2 2 2 7" xfId="28515" xr:uid="{00000000-0005-0000-0000-0000636F0000}"/>
    <cellStyle name="Percent 4 4 2 2 2 2 8" xfId="28516" xr:uid="{00000000-0005-0000-0000-0000646F0000}"/>
    <cellStyle name="Percent 4 4 2 2 2 2 9" xfId="28517" xr:uid="{00000000-0005-0000-0000-0000656F0000}"/>
    <cellStyle name="Percent 4 4 2 2 2 3" xfId="28518" xr:uid="{00000000-0005-0000-0000-0000666F0000}"/>
    <cellStyle name="Percent 4 4 2 2 2 3 2" xfId="28519" xr:uid="{00000000-0005-0000-0000-0000676F0000}"/>
    <cellStyle name="Percent 4 4 2 2 2 3 2 2" xfId="28520" xr:uid="{00000000-0005-0000-0000-0000686F0000}"/>
    <cellStyle name="Percent 4 4 2 2 2 3 2 3" xfId="28521" xr:uid="{00000000-0005-0000-0000-0000696F0000}"/>
    <cellStyle name="Percent 4 4 2 2 2 3 2 4" xfId="28522" xr:uid="{00000000-0005-0000-0000-00006A6F0000}"/>
    <cellStyle name="Percent 4 4 2 2 2 3 2 5" xfId="28523" xr:uid="{00000000-0005-0000-0000-00006B6F0000}"/>
    <cellStyle name="Percent 4 4 2 2 2 3 2 6" xfId="28524" xr:uid="{00000000-0005-0000-0000-00006C6F0000}"/>
    <cellStyle name="Percent 4 4 2 2 2 3 2 7" xfId="28525" xr:uid="{00000000-0005-0000-0000-00006D6F0000}"/>
    <cellStyle name="Percent 4 4 2 2 2 3 3" xfId="28526" xr:uid="{00000000-0005-0000-0000-00006E6F0000}"/>
    <cellStyle name="Percent 4 4 2 2 2 3 4" xfId="28527" xr:uid="{00000000-0005-0000-0000-00006F6F0000}"/>
    <cellStyle name="Percent 4 4 2 2 2 3 5" xfId="28528" xr:uid="{00000000-0005-0000-0000-0000706F0000}"/>
    <cellStyle name="Percent 4 4 2 2 2 3 6" xfId="28529" xr:uid="{00000000-0005-0000-0000-0000716F0000}"/>
    <cellStyle name="Percent 4 4 2 2 2 3 7" xfId="28530" xr:uid="{00000000-0005-0000-0000-0000726F0000}"/>
    <cellStyle name="Percent 4 4 2 2 2 3 8" xfId="28531" xr:uid="{00000000-0005-0000-0000-0000736F0000}"/>
    <cellStyle name="Percent 4 4 2 2 2 4" xfId="28532" xr:uid="{00000000-0005-0000-0000-0000746F0000}"/>
    <cellStyle name="Percent 4 4 2 2 2 4 2" xfId="28533" xr:uid="{00000000-0005-0000-0000-0000756F0000}"/>
    <cellStyle name="Percent 4 4 2 2 2 4 3" xfId="28534" xr:uid="{00000000-0005-0000-0000-0000766F0000}"/>
    <cellStyle name="Percent 4 4 2 2 2 4 4" xfId="28535" xr:uid="{00000000-0005-0000-0000-0000776F0000}"/>
    <cellStyle name="Percent 4 4 2 2 2 4 5" xfId="28536" xr:uid="{00000000-0005-0000-0000-0000786F0000}"/>
    <cellStyle name="Percent 4 4 2 2 2 4 6" xfId="28537" xr:uid="{00000000-0005-0000-0000-0000796F0000}"/>
    <cellStyle name="Percent 4 4 2 2 2 4 7" xfId="28538" xr:uid="{00000000-0005-0000-0000-00007A6F0000}"/>
    <cellStyle name="Percent 4 4 2 2 2 5" xfId="28539" xr:uid="{00000000-0005-0000-0000-00007B6F0000}"/>
    <cellStyle name="Percent 4 4 2 2 2 5 2" xfId="28540" xr:uid="{00000000-0005-0000-0000-00007C6F0000}"/>
    <cellStyle name="Percent 4 4 2 2 2 5 3" xfId="28541" xr:uid="{00000000-0005-0000-0000-00007D6F0000}"/>
    <cellStyle name="Percent 4 4 2 2 2 5 4" xfId="28542" xr:uid="{00000000-0005-0000-0000-00007E6F0000}"/>
    <cellStyle name="Percent 4 4 2 2 2 5 5" xfId="28543" xr:uid="{00000000-0005-0000-0000-00007F6F0000}"/>
    <cellStyle name="Percent 4 4 2 2 2 5 6" xfId="28544" xr:uid="{00000000-0005-0000-0000-0000806F0000}"/>
    <cellStyle name="Percent 4 4 2 2 2 5 7" xfId="28545" xr:uid="{00000000-0005-0000-0000-0000816F0000}"/>
    <cellStyle name="Percent 4 4 2 2 2 6" xfId="28546" xr:uid="{00000000-0005-0000-0000-0000826F0000}"/>
    <cellStyle name="Percent 4 4 2 2 2 6 2" xfId="28547" xr:uid="{00000000-0005-0000-0000-0000836F0000}"/>
    <cellStyle name="Percent 4 4 2 2 2 6 3" xfId="28548" xr:uid="{00000000-0005-0000-0000-0000846F0000}"/>
    <cellStyle name="Percent 4 4 2 2 2 6 4" xfId="28549" xr:uid="{00000000-0005-0000-0000-0000856F0000}"/>
    <cellStyle name="Percent 4 4 2 2 2 6 5" xfId="28550" xr:uid="{00000000-0005-0000-0000-0000866F0000}"/>
    <cellStyle name="Percent 4 4 2 2 2 6 6" xfId="28551" xr:uid="{00000000-0005-0000-0000-0000876F0000}"/>
    <cellStyle name="Percent 4 4 2 2 2 6 7" xfId="28552" xr:uid="{00000000-0005-0000-0000-0000886F0000}"/>
    <cellStyle name="Percent 4 4 2 2 2 7" xfId="28553" xr:uid="{00000000-0005-0000-0000-0000896F0000}"/>
    <cellStyle name="Percent 4 4 2 2 2 8" xfId="28554" xr:uid="{00000000-0005-0000-0000-00008A6F0000}"/>
    <cellStyle name="Percent 4 4 2 2 2 9" xfId="28555" xr:uid="{00000000-0005-0000-0000-00008B6F0000}"/>
    <cellStyle name="Percent 4 4 2 2 3" xfId="28556" xr:uid="{00000000-0005-0000-0000-00008C6F0000}"/>
    <cellStyle name="Percent 4 4 2 2 3 10" xfId="28557" xr:uid="{00000000-0005-0000-0000-00008D6F0000}"/>
    <cellStyle name="Percent 4 4 2 2 3 11" xfId="28558" xr:uid="{00000000-0005-0000-0000-00008E6F0000}"/>
    <cellStyle name="Percent 4 4 2 2 3 12" xfId="28559" xr:uid="{00000000-0005-0000-0000-00008F6F0000}"/>
    <cellStyle name="Percent 4 4 2 2 3 2" xfId="28560" xr:uid="{00000000-0005-0000-0000-0000906F0000}"/>
    <cellStyle name="Percent 4 4 2 2 3 2 10" xfId="28561" xr:uid="{00000000-0005-0000-0000-0000916F0000}"/>
    <cellStyle name="Percent 4 4 2 2 3 2 2" xfId="28562" xr:uid="{00000000-0005-0000-0000-0000926F0000}"/>
    <cellStyle name="Percent 4 4 2 2 3 2 2 2" xfId="28563" xr:uid="{00000000-0005-0000-0000-0000936F0000}"/>
    <cellStyle name="Percent 4 4 2 2 3 2 2 3" xfId="28564" xr:uid="{00000000-0005-0000-0000-0000946F0000}"/>
    <cellStyle name="Percent 4 4 2 2 3 2 2 4" xfId="28565" xr:uid="{00000000-0005-0000-0000-0000956F0000}"/>
    <cellStyle name="Percent 4 4 2 2 3 2 2 5" xfId="28566" xr:uid="{00000000-0005-0000-0000-0000966F0000}"/>
    <cellStyle name="Percent 4 4 2 2 3 2 2 6" xfId="28567" xr:uid="{00000000-0005-0000-0000-0000976F0000}"/>
    <cellStyle name="Percent 4 4 2 2 3 2 2 7" xfId="28568" xr:uid="{00000000-0005-0000-0000-0000986F0000}"/>
    <cellStyle name="Percent 4 4 2 2 3 2 3" xfId="28569" xr:uid="{00000000-0005-0000-0000-0000996F0000}"/>
    <cellStyle name="Percent 4 4 2 2 3 2 3 2" xfId="28570" xr:uid="{00000000-0005-0000-0000-00009A6F0000}"/>
    <cellStyle name="Percent 4 4 2 2 3 2 3 3" xfId="28571" xr:uid="{00000000-0005-0000-0000-00009B6F0000}"/>
    <cellStyle name="Percent 4 4 2 2 3 2 3 4" xfId="28572" xr:uid="{00000000-0005-0000-0000-00009C6F0000}"/>
    <cellStyle name="Percent 4 4 2 2 3 2 3 5" xfId="28573" xr:uid="{00000000-0005-0000-0000-00009D6F0000}"/>
    <cellStyle name="Percent 4 4 2 2 3 2 3 6" xfId="28574" xr:uid="{00000000-0005-0000-0000-00009E6F0000}"/>
    <cellStyle name="Percent 4 4 2 2 3 2 3 7" xfId="28575" xr:uid="{00000000-0005-0000-0000-00009F6F0000}"/>
    <cellStyle name="Percent 4 4 2 2 3 2 4" xfId="28576" xr:uid="{00000000-0005-0000-0000-0000A06F0000}"/>
    <cellStyle name="Percent 4 4 2 2 3 2 4 2" xfId="28577" xr:uid="{00000000-0005-0000-0000-0000A16F0000}"/>
    <cellStyle name="Percent 4 4 2 2 3 2 4 3" xfId="28578" xr:uid="{00000000-0005-0000-0000-0000A26F0000}"/>
    <cellStyle name="Percent 4 4 2 2 3 2 4 4" xfId="28579" xr:uid="{00000000-0005-0000-0000-0000A36F0000}"/>
    <cellStyle name="Percent 4 4 2 2 3 2 4 5" xfId="28580" xr:uid="{00000000-0005-0000-0000-0000A46F0000}"/>
    <cellStyle name="Percent 4 4 2 2 3 2 4 6" xfId="28581" xr:uid="{00000000-0005-0000-0000-0000A56F0000}"/>
    <cellStyle name="Percent 4 4 2 2 3 2 4 7" xfId="28582" xr:uid="{00000000-0005-0000-0000-0000A66F0000}"/>
    <cellStyle name="Percent 4 4 2 2 3 2 5" xfId="28583" xr:uid="{00000000-0005-0000-0000-0000A76F0000}"/>
    <cellStyle name="Percent 4 4 2 2 3 2 6" xfId="28584" xr:uid="{00000000-0005-0000-0000-0000A86F0000}"/>
    <cellStyle name="Percent 4 4 2 2 3 2 7" xfId="28585" xr:uid="{00000000-0005-0000-0000-0000A96F0000}"/>
    <cellStyle name="Percent 4 4 2 2 3 2 8" xfId="28586" xr:uid="{00000000-0005-0000-0000-0000AA6F0000}"/>
    <cellStyle name="Percent 4 4 2 2 3 2 9" xfId="28587" xr:uid="{00000000-0005-0000-0000-0000AB6F0000}"/>
    <cellStyle name="Percent 4 4 2 2 3 3" xfId="28588" xr:uid="{00000000-0005-0000-0000-0000AC6F0000}"/>
    <cellStyle name="Percent 4 4 2 2 3 3 2" xfId="28589" xr:uid="{00000000-0005-0000-0000-0000AD6F0000}"/>
    <cellStyle name="Percent 4 4 2 2 3 3 2 2" xfId="28590" xr:uid="{00000000-0005-0000-0000-0000AE6F0000}"/>
    <cellStyle name="Percent 4 4 2 2 3 3 2 3" xfId="28591" xr:uid="{00000000-0005-0000-0000-0000AF6F0000}"/>
    <cellStyle name="Percent 4 4 2 2 3 3 2 4" xfId="28592" xr:uid="{00000000-0005-0000-0000-0000B06F0000}"/>
    <cellStyle name="Percent 4 4 2 2 3 3 2 5" xfId="28593" xr:uid="{00000000-0005-0000-0000-0000B16F0000}"/>
    <cellStyle name="Percent 4 4 2 2 3 3 2 6" xfId="28594" xr:uid="{00000000-0005-0000-0000-0000B26F0000}"/>
    <cellStyle name="Percent 4 4 2 2 3 3 2 7" xfId="28595" xr:uid="{00000000-0005-0000-0000-0000B36F0000}"/>
    <cellStyle name="Percent 4 4 2 2 3 3 3" xfId="28596" xr:uid="{00000000-0005-0000-0000-0000B46F0000}"/>
    <cellStyle name="Percent 4 4 2 2 3 3 4" xfId="28597" xr:uid="{00000000-0005-0000-0000-0000B56F0000}"/>
    <cellStyle name="Percent 4 4 2 2 3 3 5" xfId="28598" xr:uid="{00000000-0005-0000-0000-0000B66F0000}"/>
    <cellStyle name="Percent 4 4 2 2 3 3 6" xfId="28599" xr:uid="{00000000-0005-0000-0000-0000B76F0000}"/>
    <cellStyle name="Percent 4 4 2 2 3 3 7" xfId="28600" xr:uid="{00000000-0005-0000-0000-0000B86F0000}"/>
    <cellStyle name="Percent 4 4 2 2 3 3 8" xfId="28601" xr:uid="{00000000-0005-0000-0000-0000B96F0000}"/>
    <cellStyle name="Percent 4 4 2 2 3 4" xfId="28602" xr:uid="{00000000-0005-0000-0000-0000BA6F0000}"/>
    <cellStyle name="Percent 4 4 2 2 3 4 2" xfId="28603" xr:uid="{00000000-0005-0000-0000-0000BB6F0000}"/>
    <cellStyle name="Percent 4 4 2 2 3 4 3" xfId="28604" xr:uid="{00000000-0005-0000-0000-0000BC6F0000}"/>
    <cellStyle name="Percent 4 4 2 2 3 4 4" xfId="28605" xr:uid="{00000000-0005-0000-0000-0000BD6F0000}"/>
    <cellStyle name="Percent 4 4 2 2 3 4 5" xfId="28606" xr:uid="{00000000-0005-0000-0000-0000BE6F0000}"/>
    <cellStyle name="Percent 4 4 2 2 3 4 6" xfId="28607" xr:uid="{00000000-0005-0000-0000-0000BF6F0000}"/>
    <cellStyle name="Percent 4 4 2 2 3 4 7" xfId="28608" xr:uid="{00000000-0005-0000-0000-0000C06F0000}"/>
    <cellStyle name="Percent 4 4 2 2 3 5" xfId="28609" xr:uid="{00000000-0005-0000-0000-0000C16F0000}"/>
    <cellStyle name="Percent 4 4 2 2 3 5 2" xfId="28610" xr:uid="{00000000-0005-0000-0000-0000C26F0000}"/>
    <cellStyle name="Percent 4 4 2 2 3 5 3" xfId="28611" xr:uid="{00000000-0005-0000-0000-0000C36F0000}"/>
    <cellStyle name="Percent 4 4 2 2 3 5 4" xfId="28612" xr:uid="{00000000-0005-0000-0000-0000C46F0000}"/>
    <cellStyle name="Percent 4 4 2 2 3 5 5" xfId="28613" xr:uid="{00000000-0005-0000-0000-0000C56F0000}"/>
    <cellStyle name="Percent 4 4 2 2 3 5 6" xfId="28614" xr:uid="{00000000-0005-0000-0000-0000C66F0000}"/>
    <cellStyle name="Percent 4 4 2 2 3 5 7" xfId="28615" xr:uid="{00000000-0005-0000-0000-0000C76F0000}"/>
    <cellStyle name="Percent 4 4 2 2 3 6" xfId="28616" xr:uid="{00000000-0005-0000-0000-0000C86F0000}"/>
    <cellStyle name="Percent 4 4 2 2 3 6 2" xfId="28617" xr:uid="{00000000-0005-0000-0000-0000C96F0000}"/>
    <cellStyle name="Percent 4 4 2 2 3 6 3" xfId="28618" xr:uid="{00000000-0005-0000-0000-0000CA6F0000}"/>
    <cellStyle name="Percent 4 4 2 2 3 6 4" xfId="28619" xr:uid="{00000000-0005-0000-0000-0000CB6F0000}"/>
    <cellStyle name="Percent 4 4 2 2 3 6 5" xfId="28620" xr:uid="{00000000-0005-0000-0000-0000CC6F0000}"/>
    <cellStyle name="Percent 4 4 2 2 3 6 6" xfId="28621" xr:uid="{00000000-0005-0000-0000-0000CD6F0000}"/>
    <cellStyle name="Percent 4 4 2 2 3 6 7" xfId="28622" xr:uid="{00000000-0005-0000-0000-0000CE6F0000}"/>
    <cellStyle name="Percent 4 4 2 2 3 7" xfId="28623" xr:uid="{00000000-0005-0000-0000-0000CF6F0000}"/>
    <cellStyle name="Percent 4 4 2 2 3 8" xfId="28624" xr:uid="{00000000-0005-0000-0000-0000D06F0000}"/>
    <cellStyle name="Percent 4 4 2 2 3 9" xfId="28625" xr:uid="{00000000-0005-0000-0000-0000D16F0000}"/>
    <cellStyle name="Percent 4 4 2 2 4" xfId="28626" xr:uid="{00000000-0005-0000-0000-0000D26F0000}"/>
    <cellStyle name="Percent 4 4 2 2 4 10" xfId="28627" xr:uid="{00000000-0005-0000-0000-0000D36F0000}"/>
    <cellStyle name="Percent 4 4 2 2 4 2" xfId="28628" xr:uid="{00000000-0005-0000-0000-0000D46F0000}"/>
    <cellStyle name="Percent 4 4 2 2 4 2 2" xfId="28629" xr:uid="{00000000-0005-0000-0000-0000D56F0000}"/>
    <cellStyle name="Percent 4 4 2 2 4 2 3" xfId="28630" xr:uid="{00000000-0005-0000-0000-0000D66F0000}"/>
    <cellStyle name="Percent 4 4 2 2 4 2 4" xfId="28631" xr:uid="{00000000-0005-0000-0000-0000D76F0000}"/>
    <cellStyle name="Percent 4 4 2 2 4 2 5" xfId="28632" xr:uid="{00000000-0005-0000-0000-0000D86F0000}"/>
    <cellStyle name="Percent 4 4 2 2 4 2 6" xfId="28633" xr:uid="{00000000-0005-0000-0000-0000D96F0000}"/>
    <cellStyle name="Percent 4 4 2 2 4 2 7" xfId="28634" xr:uid="{00000000-0005-0000-0000-0000DA6F0000}"/>
    <cellStyle name="Percent 4 4 2 2 4 3" xfId="28635" xr:uid="{00000000-0005-0000-0000-0000DB6F0000}"/>
    <cellStyle name="Percent 4 4 2 2 4 3 2" xfId="28636" xr:uid="{00000000-0005-0000-0000-0000DC6F0000}"/>
    <cellStyle name="Percent 4 4 2 2 4 3 3" xfId="28637" xr:uid="{00000000-0005-0000-0000-0000DD6F0000}"/>
    <cellStyle name="Percent 4 4 2 2 4 3 4" xfId="28638" xr:uid="{00000000-0005-0000-0000-0000DE6F0000}"/>
    <cellStyle name="Percent 4 4 2 2 4 3 5" xfId="28639" xr:uid="{00000000-0005-0000-0000-0000DF6F0000}"/>
    <cellStyle name="Percent 4 4 2 2 4 3 6" xfId="28640" xr:uid="{00000000-0005-0000-0000-0000E06F0000}"/>
    <cellStyle name="Percent 4 4 2 2 4 3 7" xfId="28641" xr:uid="{00000000-0005-0000-0000-0000E16F0000}"/>
    <cellStyle name="Percent 4 4 2 2 4 4" xfId="28642" xr:uid="{00000000-0005-0000-0000-0000E26F0000}"/>
    <cellStyle name="Percent 4 4 2 2 4 4 2" xfId="28643" xr:uid="{00000000-0005-0000-0000-0000E36F0000}"/>
    <cellStyle name="Percent 4 4 2 2 4 4 3" xfId="28644" xr:uid="{00000000-0005-0000-0000-0000E46F0000}"/>
    <cellStyle name="Percent 4 4 2 2 4 4 4" xfId="28645" xr:uid="{00000000-0005-0000-0000-0000E56F0000}"/>
    <cellStyle name="Percent 4 4 2 2 4 4 5" xfId="28646" xr:uid="{00000000-0005-0000-0000-0000E66F0000}"/>
    <cellStyle name="Percent 4 4 2 2 4 4 6" xfId="28647" xr:uid="{00000000-0005-0000-0000-0000E76F0000}"/>
    <cellStyle name="Percent 4 4 2 2 4 4 7" xfId="28648" xr:uid="{00000000-0005-0000-0000-0000E86F0000}"/>
    <cellStyle name="Percent 4 4 2 2 4 5" xfId="28649" xr:uid="{00000000-0005-0000-0000-0000E96F0000}"/>
    <cellStyle name="Percent 4 4 2 2 4 6" xfId="28650" xr:uid="{00000000-0005-0000-0000-0000EA6F0000}"/>
    <cellStyle name="Percent 4 4 2 2 4 7" xfId="28651" xr:uid="{00000000-0005-0000-0000-0000EB6F0000}"/>
    <cellStyle name="Percent 4 4 2 2 4 8" xfId="28652" xr:uid="{00000000-0005-0000-0000-0000EC6F0000}"/>
    <cellStyle name="Percent 4 4 2 2 4 9" xfId="28653" xr:uid="{00000000-0005-0000-0000-0000ED6F0000}"/>
    <cellStyle name="Percent 4 4 2 2 5" xfId="28654" xr:uid="{00000000-0005-0000-0000-0000EE6F0000}"/>
    <cellStyle name="Percent 4 4 2 2 5 2" xfId="28655" xr:uid="{00000000-0005-0000-0000-0000EF6F0000}"/>
    <cellStyle name="Percent 4 4 2 2 5 2 2" xfId="28656" xr:uid="{00000000-0005-0000-0000-0000F06F0000}"/>
    <cellStyle name="Percent 4 4 2 2 5 2 3" xfId="28657" xr:uid="{00000000-0005-0000-0000-0000F16F0000}"/>
    <cellStyle name="Percent 4 4 2 2 5 2 4" xfId="28658" xr:uid="{00000000-0005-0000-0000-0000F26F0000}"/>
    <cellStyle name="Percent 4 4 2 2 5 2 5" xfId="28659" xr:uid="{00000000-0005-0000-0000-0000F36F0000}"/>
    <cellStyle name="Percent 4 4 2 2 5 2 6" xfId="28660" xr:uid="{00000000-0005-0000-0000-0000F46F0000}"/>
    <cellStyle name="Percent 4 4 2 2 5 2 7" xfId="28661" xr:uid="{00000000-0005-0000-0000-0000F56F0000}"/>
    <cellStyle name="Percent 4 4 2 2 5 3" xfId="28662" xr:uid="{00000000-0005-0000-0000-0000F66F0000}"/>
    <cellStyle name="Percent 4 4 2 2 5 4" xfId="28663" xr:uid="{00000000-0005-0000-0000-0000F76F0000}"/>
    <cellStyle name="Percent 4 4 2 2 5 5" xfId="28664" xr:uid="{00000000-0005-0000-0000-0000F86F0000}"/>
    <cellStyle name="Percent 4 4 2 2 5 6" xfId="28665" xr:uid="{00000000-0005-0000-0000-0000F96F0000}"/>
    <cellStyle name="Percent 4 4 2 2 5 7" xfId="28666" xr:uid="{00000000-0005-0000-0000-0000FA6F0000}"/>
    <cellStyle name="Percent 4 4 2 2 5 8" xfId="28667" xr:uid="{00000000-0005-0000-0000-0000FB6F0000}"/>
    <cellStyle name="Percent 4 4 2 2 6" xfId="28668" xr:uid="{00000000-0005-0000-0000-0000FC6F0000}"/>
    <cellStyle name="Percent 4 4 2 2 6 2" xfId="28669" xr:uid="{00000000-0005-0000-0000-0000FD6F0000}"/>
    <cellStyle name="Percent 4 4 2 2 6 3" xfId="28670" xr:uid="{00000000-0005-0000-0000-0000FE6F0000}"/>
    <cellStyle name="Percent 4 4 2 2 6 4" xfId="28671" xr:uid="{00000000-0005-0000-0000-0000FF6F0000}"/>
    <cellStyle name="Percent 4 4 2 2 6 5" xfId="28672" xr:uid="{00000000-0005-0000-0000-000000700000}"/>
    <cellStyle name="Percent 4 4 2 2 6 6" xfId="28673" xr:uid="{00000000-0005-0000-0000-000001700000}"/>
    <cellStyle name="Percent 4 4 2 2 6 7" xfId="28674" xr:uid="{00000000-0005-0000-0000-000002700000}"/>
    <cellStyle name="Percent 4 4 2 2 7" xfId="28675" xr:uid="{00000000-0005-0000-0000-000003700000}"/>
    <cellStyle name="Percent 4 4 2 2 7 2" xfId="28676" xr:uid="{00000000-0005-0000-0000-000004700000}"/>
    <cellStyle name="Percent 4 4 2 2 7 3" xfId="28677" xr:uid="{00000000-0005-0000-0000-000005700000}"/>
    <cellStyle name="Percent 4 4 2 2 7 4" xfId="28678" xr:uid="{00000000-0005-0000-0000-000006700000}"/>
    <cellStyle name="Percent 4 4 2 2 7 5" xfId="28679" xr:uid="{00000000-0005-0000-0000-000007700000}"/>
    <cellStyle name="Percent 4 4 2 2 7 6" xfId="28680" xr:uid="{00000000-0005-0000-0000-000008700000}"/>
    <cellStyle name="Percent 4 4 2 2 7 7" xfId="28681" xr:uid="{00000000-0005-0000-0000-000009700000}"/>
    <cellStyle name="Percent 4 4 2 2 8" xfId="28682" xr:uid="{00000000-0005-0000-0000-00000A700000}"/>
    <cellStyle name="Percent 4 4 2 2 8 2" xfId="28683" xr:uid="{00000000-0005-0000-0000-00000B700000}"/>
    <cellStyle name="Percent 4 4 2 2 8 3" xfId="28684" xr:uid="{00000000-0005-0000-0000-00000C700000}"/>
    <cellStyle name="Percent 4 4 2 2 8 4" xfId="28685" xr:uid="{00000000-0005-0000-0000-00000D700000}"/>
    <cellStyle name="Percent 4 4 2 2 8 5" xfId="28686" xr:uid="{00000000-0005-0000-0000-00000E700000}"/>
    <cellStyle name="Percent 4 4 2 2 8 6" xfId="28687" xr:uid="{00000000-0005-0000-0000-00000F700000}"/>
    <cellStyle name="Percent 4 4 2 2 8 7" xfId="28688" xr:uid="{00000000-0005-0000-0000-000010700000}"/>
    <cellStyle name="Percent 4 4 2 2 9" xfId="28689" xr:uid="{00000000-0005-0000-0000-000011700000}"/>
    <cellStyle name="Percent 4 4 2 3" xfId="28690" xr:uid="{00000000-0005-0000-0000-000012700000}"/>
    <cellStyle name="Percent 4 4 2 3 10" xfId="28691" xr:uid="{00000000-0005-0000-0000-000013700000}"/>
    <cellStyle name="Percent 4 4 2 3 11" xfId="28692" xr:uid="{00000000-0005-0000-0000-000014700000}"/>
    <cellStyle name="Percent 4 4 2 3 12" xfId="28693" xr:uid="{00000000-0005-0000-0000-000015700000}"/>
    <cellStyle name="Percent 4 4 2 3 13" xfId="28694" xr:uid="{00000000-0005-0000-0000-000016700000}"/>
    <cellStyle name="Percent 4 4 2 3 2" xfId="28695" xr:uid="{00000000-0005-0000-0000-000017700000}"/>
    <cellStyle name="Percent 4 4 2 3 2 10" xfId="28696" xr:uid="{00000000-0005-0000-0000-000018700000}"/>
    <cellStyle name="Percent 4 4 2 3 2 11" xfId="28697" xr:uid="{00000000-0005-0000-0000-000019700000}"/>
    <cellStyle name="Percent 4 4 2 3 2 12" xfId="28698" xr:uid="{00000000-0005-0000-0000-00001A700000}"/>
    <cellStyle name="Percent 4 4 2 3 2 2" xfId="28699" xr:uid="{00000000-0005-0000-0000-00001B700000}"/>
    <cellStyle name="Percent 4 4 2 3 2 2 10" xfId="28700" xr:uid="{00000000-0005-0000-0000-00001C700000}"/>
    <cellStyle name="Percent 4 4 2 3 2 2 2" xfId="28701" xr:uid="{00000000-0005-0000-0000-00001D700000}"/>
    <cellStyle name="Percent 4 4 2 3 2 2 2 2" xfId="28702" xr:uid="{00000000-0005-0000-0000-00001E700000}"/>
    <cellStyle name="Percent 4 4 2 3 2 2 2 3" xfId="28703" xr:uid="{00000000-0005-0000-0000-00001F700000}"/>
    <cellStyle name="Percent 4 4 2 3 2 2 2 4" xfId="28704" xr:uid="{00000000-0005-0000-0000-000020700000}"/>
    <cellStyle name="Percent 4 4 2 3 2 2 2 5" xfId="28705" xr:uid="{00000000-0005-0000-0000-000021700000}"/>
    <cellStyle name="Percent 4 4 2 3 2 2 2 6" xfId="28706" xr:uid="{00000000-0005-0000-0000-000022700000}"/>
    <cellStyle name="Percent 4 4 2 3 2 2 2 7" xfId="28707" xr:uid="{00000000-0005-0000-0000-000023700000}"/>
    <cellStyle name="Percent 4 4 2 3 2 2 3" xfId="28708" xr:uid="{00000000-0005-0000-0000-000024700000}"/>
    <cellStyle name="Percent 4 4 2 3 2 2 3 2" xfId="28709" xr:uid="{00000000-0005-0000-0000-000025700000}"/>
    <cellStyle name="Percent 4 4 2 3 2 2 3 3" xfId="28710" xr:uid="{00000000-0005-0000-0000-000026700000}"/>
    <cellStyle name="Percent 4 4 2 3 2 2 3 4" xfId="28711" xr:uid="{00000000-0005-0000-0000-000027700000}"/>
    <cellStyle name="Percent 4 4 2 3 2 2 3 5" xfId="28712" xr:uid="{00000000-0005-0000-0000-000028700000}"/>
    <cellStyle name="Percent 4 4 2 3 2 2 3 6" xfId="28713" xr:uid="{00000000-0005-0000-0000-000029700000}"/>
    <cellStyle name="Percent 4 4 2 3 2 2 3 7" xfId="28714" xr:uid="{00000000-0005-0000-0000-00002A700000}"/>
    <cellStyle name="Percent 4 4 2 3 2 2 4" xfId="28715" xr:uid="{00000000-0005-0000-0000-00002B700000}"/>
    <cellStyle name="Percent 4 4 2 3 2 2 4 2" xfId="28716" xr:uid="{00000000-0005-0000-0000-00002C700000}"/>
    <cellStyle name="Percent 4 4 2 3 2 2 4 3" xfId="28717" xr:uid="{00000000-0005-0000-0000-00002D700000}"/>
    <cellStyle name="Percent 4 4 2 3 2 2 4 4" xfId="28718" xr:uid="{00000000-0005-0000-0000-00002E700000}"/>
    <cellStyle name="Percent 4 4 2 3 2 2 4 5" xfId="28719" xr:uid="{00000000-0005-0000-0000-00002F700000}"/>
    <cellStyle name="Percent 4 4 2 3 2 2 4 6" xfId="28720" xr:uid="{00000000-0005-0000-0000-000030700000}"/>
    <cellStyle name="Percent 4 4 2 3 2 2 4 7" xfId="28721" xr:uid="{00000000-0005-0000-0000-000031700000}"/>
    <cellStyle name="Percent 4 4 2 3 2 2 5" xfId="28722" xr:uid="{00000000-0005-0000-0000-000032700000}"/>
    <cellStyle name="Percent 4 4 2 3 2 2 6" xfId="28723" xr:uid="{00000000-0005-0000-0000-000033700000}"/>
    <cellStyle name="Percent 4 4 2 3 2 2 7" xfId="28724" xr:uid="{00000000-0005-0000-0000-000034700000}"/>
    <cellStyle name="Percent 4 4 2 3 2 2 8" xfId="28725" xr:uid="{00000000-0005-0000-0000-000035700000}"/>
    <cellStyle name="Percent 4 4 2 3 2 2 9" xfId="28726" xr:uid="{00000000-0005-0000-0000-000036700000}"/>
    <cellStyle name="Percent 4 4 2 3 2 3" xfId="28727" xr:uid="{00000000-0005-0000-0000-000037700000}"/>
    <cellStyle name="Percent 4 4 2 3 2 3 2" xfId="28728" xr:uid="{00000000-0005-0000-0000-000038700000}"/>
    <cellStyle name="Percent 4 4 2 3 2 3 2 2" xfId="28729" xr:uid="{00000000-0005-0000-0000-000039700000}"/>
    <cellStyle name="Percent 4 4 2 3 2 3 2 3" xfId="28730" xr:uid="{00000000-0005-0000-0000-00003A700000}"/>
    <cellStyle name="Percent 4 4 2 3 2 3 2 4" xfId="28731" xr:uid="{00000000-0005-0000-0000-00003B700000}"/>
    <cellStyle name="Percent 4 4 2 3 2 3 2 5" xfId="28732" xr:uid="{00000000-0005-0000-0000-00003C700000}"/>
    <cellStyle name="Percent 4 4 2 3 2 3 2 6" xfId="28733" xr:uid="{00000000-0005-0000-0000-00003D700000}"/>
    <cellStyle name="Percent 4 4 2 3 2 3 2 7" xfId="28734" xr:uid="{00000000-0005-0000-0000-00003E700000}"/>
    <cellStyle name="Percent 4 4 2 3 2 3 3" xfId="28735" xr:uid="{00000000-0005-0000-0000-00003F700000}"/>
    <cellStyle name="Percent 4 4 2 3 2 3 4" xfId="28736" xr:uid="{00000000-0005-0000-0000-000040700000}"/>
    <cellStyle name="Percent 4 4 2 3 2 3 5" xfId="28737" xr:uid="{00000000-0005-0000-0000-000041700000}"/>
    <cellStyle name="Percent 4 4 2 3 2 3 6" xfId="28738" xr:uid="{00000000-0005-0000-0000-000042700000}"/>
    <cellStyle name="Percent 4 4 2 3 2 3 7" xfId="28739" xr:uid="{00000000-0005-0000-0000-000043700000}"/>
    <cellStyle name="Percent 4 4 2 3 2 3 8" xfId="28740" xr:uid="{00000000-0005-0000-0000-000044700000}"/>
    <cellStyle name="Percent 4 4 2 3 2 4" xfId="28741" xr:uid="{00000000-0005-0000-0000-000045700000}"/>
    <cellStyle name="Percent 4 4 2 3 2 4 2" xfId="28742" xr:uid="{00000000-0005-0000-0000-000046700000}"/>
    <cellStyle name="Percent 4 4 2 3 2 4 3" xfId="28743" xr:uid="{00000000-0005-0000-0000-000047700000}"/>
    <cellStyle name="Percent 4 4 2 3 2 4 4" xfId="28744" xr:uid="{00000000-0005-0000-0000-000048700000}"/>
    <cellStyle name="Percent 4 4 2 3 2 4 5" xfId="28745" xr:uid="{00000000-0005-0000-0000-000049700000}"/>
    <cellStyle name="Percent 4 4 2 3 2 4 6" xfId="28746" xr:uid="{00000000-0005-0000-0000-00004A700000}"/>
    <cellStyle name="Percent 4 4 2 3 2 4 7" xfId="28747" xr:uid="{00000000-0005-0000-0000-00004B700000}"/>
    <cellStyle name="Percent 4 4 2 3 2 5" xfId="28748" xr:uid="{00000000-0005-0000-0000-00004C700000}"/>
    <cellStyle name="Percent 4 4 2 3 2 5 2" xfId="28749" xr:uid="{00000000-0005-0000-0000-00004D700000}"/>
    <cellStyle name="Percent 4 4 2 3 2 5 3" xfId="28750" xr:uid="{00000000-0005-0000-0000-00004E700000}"/>
    <cellStyle name="Percent 4 4 2 3 2 5 4" xfId="28751" xr:uid="{00000000-0005-0000-0000-00004F700000}"/>
    <cellStyle name="Percent 4 4 2 3 2 5 5" xfId="28752" xr:uid="{00000000-0005-0000-0000-000050700000}"/>
    <cellStyle name="Percent 4 4 2 3 2 5 6" xfId="28753" xr:uid="{00000000-0005-0000-0000-000051700000}"/>
    <cellStyle name="Percent 4 4 2 3 2 5 7" xfId="28754" xr:uid="{00000000-0005-0000-0000-000052700000}"/>
    <cellStyle name="Percent 4 4 2 3 2 6" xfId="28755" xr:uid="{00000000-0005-0000-0000-000053700000}"/>
    <cellStyle name="Percent 4 4 2 3 2 6 2" xfId="28756" xr:uid="{00000000-0005-0000-0000-000054700000}"/>
    <cellStyle name="Percent 4 4 2 3 2 6 3" xfId="28757" xr:uid="{00000000-0005-0000-0000-000055700000}"/>
    <cellStyle name="Percent 4 4 2 3 2 6 4" xfId="28758" xr:uid="{00000000-0005-0000-0000-000056700000}"/>
    <cellStyle name="Percent 4 4 2 3 2 6 5" xfId="28759" xr:uid="{00000000-0005-0000-0000-000057700000}"/>
    <cellStyle name="Percent 4 4 2 3 2 6 6" xfId="28760" xr:uid="{00000000-0005-0000-0000-000058700000}"/>
    <cellStyle name="Percent 4 4 2 3 2 6 7" xfId="28761" xr:uid="{00000000-0005-0000-0000-000059700000}"/>
    <cellStyle name="Percent 4 4 2 3 2 7" xfId="28762" xr:uid="{00000000-0005-0000-0000-00005A700000}"/>
    <cellStyle name="Percent 4 4 2 3 2 8" xfId="28763" xr:uid="{00000000-0005-0000-0000-00005B700000}"/>
    <cellStyle name="Percent 4 4 2 3 2 9" xfId="28764" xr:uid="{00000000-0005-0000-0000-00005C700000}"/>
    <cellStyle name="Percent 4 4 2 3 3" xfId="28765" xr:uid="{00000000-0005-0000-0000-00005D700000}"/>
    <cellStyle name="Percent 4 4 2 3 3 10" xfId="28766" xr:uid="{00000000-0005-0000-0000-00005E700000}"/>
    <cellStyle name="Percent 4 4 2 3 3 2" xfId="28767" xr:uid="{00000000-0005-0000-0000-00005F700000}"/>
    <cellStyle name="Percent 4 4 2 3 3 2 2" xfId="28768" xr:uid="{00000000-0005-0000-0000-000060700000}"/>
    <cellStyle name="Percent 4 4 2 3 3 2 3" xfId="28769" xr:uid="{00000000-0005-0000-0000-000061700000}"/>
    <cellStyle name="Percent 4 4 2 3 3 2 4" xfId="28770" xr:uid="{00000000-0005-0000-0000-000062700000}"/>
    <cellStyle name="Percent 4 4 2 3 3 2 5" xfId="28771" xr:uid="{00000000-0005-0000-0000-000063700000}"/>
    <cellStyle name="Percent 4 4 2 3 3 2 6" xfId="28772" xr:uid="{00000000-0005-0000-0000-000064700000}"/>
    <cellStyle name="Percent 4 4 2 3 3 2 7" xfId="28773" xr:uid="{00000000-0005-0000-0000-000065700000}"/>
    <cellStyle name="Percent 4 4 2 3 3 3" xfId="28774" xr:uid="{00000000-0005-0000-0000-000066700000}"/>
    <cellStyle name="Percent 4 4 2 3 3 3 2" xfId="28775" xr:uid="{00000000-0005-0000-0000-000067700000}"/>
    <cellStyle name="Percent 4 4 2 3 3 3 3" xfId="28776" xr:uid="{00000000-0005-0000-0000-000068700000}"/>
    <cellStyle name="Percent 4 4 2 3 3 3 4" xfId="28777" xr:uid="{00000000-0005-0000-0000-000069700000}"/>
    <cellStyle name="Percent 4 4 2 3 3 3 5" xfId="28778" xr:uid="{00000000-0005-0000-0000-00006A700000}"/>
    <cellStyle name="Percent 4 4 2 3 3 3 6" xfId="28779" xr:uid="{00000000-0005-0000-0000-00006B700000}"/>
    <cellStyle name="Percent 4 4 2 3 3 3 7" xfId="28780" xr:uid="{00000000-0005-0000-0000-00006C700000}"/>
    <cellStyle name="Percent 4 4 2 3 3 4" xfId="28781" xr:uid="{00000000-0005-0000-0000-00006D700000}"/>
    <cellStyle name="Percent 4 4 2 3 3 4 2" xfId="28782" xr:uid="{00000000-0005-0000-0000-00006E700000}"/>
    <cellStyle name="Percent 4 4 2 3 3 4 3" xfId="28783" xr:uid="{00000000-0005-0000-0000-00006F700000}"/>
    <cellStyle name="Percent 4 4 2 3 3 4 4" xfId="28784" xr:uid="{00000000-0005-0000-0000-000070700000}"/>
    <cellStyle name="Percent 4 4 2 3 3 4 5" xfId="28785" xr:uid="{00000000-0005-0000-0000-000071700000}"/>
    <cellStyle name="Percent 4 4 2 3 3 4 6" xfId="28786" xr:uid="{00000000-0005-0000-0000-000072700000}"/>
    <cellStyle name="Percent 4 4 2 3 3 4 7" xfId="28787" xr:uid="{00000000-0005-0000-0000-000073700000}"/>
    <cellStyle name="Percent 4 4 2 3 3 5" xfId="28788" xr:uid="{00000000-0005-0000-0000-000074700000}"/>
    <cellStyle name="Percent 4 4 2 3 3 6" xfId="28789" xr:uid="{00000000-0005-0000-0000-000075700000}"/>
    <cellStyle name="Percent 4 4 2 3 3 7" xfId="28790" xr:uid="{00000000-0005-0000-0000-000076700000}"/>
    <cellStyle name="Percent 4 4 2 3 3 8" xfId="28791" xr:uid="{00000000-0005-0000-0000-000077700000}"/>
    <cellStyle name="Percent 4 4 2 3 3 9" xfId="28792" xr:uid="{00000000-0005-0000-0000-000078700000}"/>
    <cellStyle name="Percent 4 4 2 3 4" xfId="28793" xr:uid="{00000000-0005-0000-0000-000079700000}"/>
    <cellStyle name="Percent 4 4 2 3 4 2" xfId="28794" xr:uid="{00000000-0005-0000-0000-00007A700000}"/>
    <cellStyle name="Percent 4 4 2 3 4 2 2" xfId="28795" xr:uid="{00000000-0005-0000-0000-00007B700000}"/>
    <cellStyle name="Percent 4 4 2 3 4 2 3" xfId="28796" xr:uid="{00000000-0005-0000-0000-00007C700000}"/>
    <cellStyle name="Percent 4 4 2 3 4 2 4" xfId="28797" xr:uid="{00000000-0005-0000-0000-00007D700000}"/>
    <cellStyle name="Percent 4 4 2 3 4 2 5" xfId="28798" xr:uid="{00000000-0005-0000-0000-00007E700000}"/>
    <cellStyle name="Percent 4 4 2 3 4 2 6" xfId="28799" xr:uid="{00000000-0005-0000-0000-00007F700000}"/>
    <cellStyle name="Percent 4 4 2 3 4 2 7" xfId="28800" xr:uid="{00000000-0005-0000-0000-000080700000}"/>
    <cellStyle name="Percent 4 4 2 3 4 3" xfId="28801" xr:uid="{00000000-0005-0000-0000-000081700000}"/>
    <cellStyle name="Percent 4 4 2 3 4 4" xfId="28802" xr:uid="{00000000-0005-0000-0000-000082700000}"/>
    <cellStyle name="Percent 4 4 2 3 4 5" xfId="28803" xr:uid="{00000000-0005-0000-0000-000083700000}"/>
    <cellStyle name="Percent 4 4 2 3 4 6" xfId="28804" xr:uid="{00000000-0005-0000-0000-000084700000}"/>
    <cellStyle name="Percent 4 4 2 3 4 7" xfId="28805" xr:uid="{00000000-0005-0000-0000-000085700000}"/>
    <cellStyle name="Percent 4 4 2 3 4 8" xfId="28806" xr:uid="{00000000-0005-0000-0000-000086700000}"/>
    <cellStyle name="Percent 4 4 2 3 5" xfId="28807" xr:uid="{00000000-0005-0000-0000-000087700000}"/>
    <cellStyle name="Percent 4 4 2 3 5 2" xfId="28808" xr:uid="{00000000-0005-0000-0000-000088700000}"/>
    <cellStyle name="Percent 4 4 2 3 5 3" xfId="28809" xr:uid="{00000000-0005-0000-0000-000089700000}"/>
    <cellStyle name="Percent 4 4 2 3 5 4" xfId="28810" xr:uid="{00000000-0005-0000-0000-00008A700000}"/>
    <cellStyle name="Percent 4 4 2 3 5 5" xfId="28811" xr:uid="{00000000-0005-0000-0000-00008B700000}"/>
    <cellStyle name="Percent 4 4 2 3 5 6" xfId="28812" xr:uid="{00000000-0005-0000-0000-00008C700000}"/>
    <cellStyle name="Percent 4 4 2 3 5 7" xfId="28813" xr:uid="{00000000-0005-0000-0000-00008D700000}"/>
    <cellStyle name="Percent 4 4 2 3 6" xfId="28814" xr:uid="{00000000-0005-0000-0000-00008E700000}"/>
    <cellStyle name="Percent 4 4 2 3 6 2" xfId="28815" xr:uid="{00000000-0005-0000-0000-00008F700000}"/>
    <cellStyle name="Percent 4 4 2 3 6 3" xfId="28816" xr:uid="{00000000-0005-0000-0000-000090700000}"/>
    <cellStyle name="Percent 4 4 2 3 6 4" xfId="28817" xr:uid="{00000000-0005-0000-0000-000091700000}"/>
    <cellStyle name="Percent 4 4 2 3 6 5" xfId="28818" xr:uid="{00000000-0005-0000-0000-000092700000}"/>
    <cellStyle name="Percent 4 4 2 3 6 6" xfId="28819" xr:uid="{00000000-0005-0000-0000-000093700000}"/>
    <cellStyle name="Percent 4 4 2 3 6 7" xfId="28820" xr:uid="{00000000-0005-0000-0000-000094700000}"/>
    <cellStyle name="Percent 4 4 2 3 7" xfId="28821" xr:uid="{00000000-0005-0000-0000-000095700000}"/>
    <cellStyle name="Percent 4 4 2 3 7 2" xfId="28822" xr:uid="{00000000-0005-0000-0000-000096700000}"/>
    <cellStyle name="Percent 4 4 2 3 7 3" xfId="28823" xr:uid="{00000000-0005-0000-0000-000097700000}"/>
    <cellStyle name="Percent 4 4 2 3 7 4" xfId="28824" xr:uid="{00000000-0005-0000-0000-000098700000}"/>
    <cellStyle name="Percent 4 4 2 3 7 5" xfId="28825" xr:uid="{00000000-0005-0000-0000-000099700000}"/>
    <cellStyle name="Percent 4 4 2 3 7 6" xfId="28826" xr:uid="{00000000-0005-0000-0000-00009A700000}"/>
    <cellStyle name="Percent 4 4 2 3 7 7" xfId="28827" xr:uid="{00000000-0005-0000-0000-00009B700000}"/>
    <cellStyle name="Percent 4 4 2 3 8" xfId="28828" xr:uid="{00000000-0005-0000-0000-00009C700000}"/>
    <cellStyle name="Percent 4 4 2 3 9" xfId="28829" xr:uid="{00000000-0005-0000-0000-00009D700000}"/>
    <cellStyle name="Percent 4 4 2 4" xfId="28830" xr:uid="{00000000-0005-0000-0000-00009E700000}"/>
    <cellStyle name="Percent 4 4 2 4 10" xfId="28831" xr:uid="{00000000-0005-0000-0000-00009F700000}"/>
    <cellStyle name="Percent 4 4 2 4 11" xfId="28832" xr:uid="{00000000-0005-0000-0000-0000A0700000}"/>
    <cellStyle name="Percent 4 4 2 4 12" xfId="28833" xr:uid="{00000000-0005-0000-0000-0000A1700000}"/>
    <cellStyle name="Percent 4 4 2 4 2" xfId="28834" xr:uid="{00000000-0005-0000-0000-0000A2700000}"/>
    <cellStyle name="Percent 4 4 2 4 2 10" xfId="28835" xr:uid="{00000000-0005-0000-0000-0000A3700000}"/>
    <cellStyle name="Percent 4 4 2 4 2 2" xfId="28836" xr:uid="{00000000-0005-0000-0000-0000A4700000}"/>
    <cellStyle name="Percent 4 4 2 4 2 2 2" xfId="28837" xr:uid="{00000000-0005-0000-0000-0000A5700000}"/>
    <cellStyle name="Percent 4 4 2 4 2 2 3" xfId="28838" xr:uid="{00000000-0005-0000-0000-0000A6700000}"/>
    <cellStyle name="Percent 4 4 2 4 2 2 4" xfId="28839" xr:uid="{00000000-0005-0000-0000-0000A7700000}"/>
    <cellStyle name="Percent 4 4 2 4 2 2 5" xfId="28840" xr:uid="{00000000-0005-0000-0000-0000A8700000}"/>
    <cellStyle name="Percent 4 4 2 4 2 2 6" xfId="28841" xr:uid="{00000000-0005-0000-0000-0000A9700000}"/>
    <cellStyle name="Percent 4 4 2 4 2 2 7" xfId="28842" xr:uid="{00000000-0005-0000-0000-0000AA700000}"/>
    <cellStyle name="Percent 4 4 2 4 2 3" xfId="28843" xr:uid="{00000000-0005-0000-0000-0000AB700000}"/>
    <cellStyle name="Percent 4 4 2 4 2 3 2" xfId="28844" xr:uid="{00000000-0005-0000-0000-0000AC700000}"/>
    <cellStyle name="Percent 4 4 2 4 2 3 3" xfId="28845" xr:uid="{00000000-0005-0000-0000-0000AD700000}"/>
    <cellStyle name="Percent 4 4 2 4 2 3 4" xfId="28846" xr:uid="{00000000-0005-0000-0000-0000AE700000}"/>
    <cellStyle name="Percent 4 4 2 4 2 3 5" xfId="28847" xr:uid="{00000000-0005-0000-0000-0000AF700000}"/>
    <cellStyle name="Percent 4 4 2 4 2 3 6" xfId="28848" xr:uid="{00000000-0005-0000-0000-0000B0700000}"/>
    <cellStyle name="Percent 4 4 2 4 2 3 7" xfId="28849" xr:uid="{00000000-0005-0000-0000-0000B1700000}"/>
    <cellStyle name="Percent 4 4 2 4 2 4" xfId="28850" xr:uid="{00000000-0005-0000-0000-0000B2700000}"/>
    <cellStyle name="Percent 4 4 2 4 2 4 2" xfId="28851" xr:uid="{00000000-0005-0000-0000-0000B3700000}"/>
    <cellStyle name="Percent 4 4 2 4 2 4 3" xfId="28852" xr:uid="{00000000-0005-0000-0000-0000B4700000}"/>
    <cellStyle name="Percent 4 4 2 4 2 4 4" xfId="28853" xr:uid="{00000000-0005-0000-0000-0000B5700000}"/>
    <cellStyle name="Percent 4 4 2 4 2 4 5" xfId="28854" xr:uid="{00000000-0005-0000-0000-0000B6700000}"/>
    <cellStyle name="Percent 4 4 2 4 2 4 6" xfId="28855" xr:uid="{00000000-0005-0000-0000-0000B7700000}"/>
    <cellStyle name="Percent 4 4 2 4 2 4 7" xfId="28856" xr:uid="{00000000-0005-0000-0000-0000B8700000}"/>
    <cellStyle name="Percent 4 4 2 4 2 5" xfId="28857" xr:uid="{00000000-0005-0000-0000-0000B9700000}"/>
    <cellStyle name="Percent 4 4 2 4 2 6" xfId="28858" xr:uid="{00000000-0005-0000-0000-0000BA700000}"/>
    <cellStyle name="Percent 4 4 2 4 2 7" xfId="28859" xr:uid="{00000000-0005-0000-0000-0000BB700000}"/>
    <cellStyle name="Percent 4 4 2 4 2 8" xfId="28860" xr:uid="{00000000-0005-0000-0000-0000BC700000}"/>
    <cellStyle name="Percent 4 4 2 4 2 9" xfId="28861" xr:uid="{00000000-0005-0000-0000-0000BD700000}"/>
    <cellStyle name="Percent 4 4 2 4 3" xfId="28862" xr:uid="{00000000-0005-0000-0000-0000BE700000}"/>
    <cellStyle name="Percent 4 4 2 4 3 2" xfId="28863" xr:uid="{00000000-0005-0000-0000-0000BF700000}"/>
    <cellStyle name="Percent 4 4 2 4 3 2 2" xfId="28864" xr:uid="{00000000-0005-0000-0000-0000C0700000}"/>
    <cellStyle name="Percent 4 4 2 4 3 2 3" xfId="28865" xr:uid="{00000000-0005-0000-0000-0000C1700000}"/>
    <cellStyle name="Percent 4 4 2 4 3 2 4" xfId="28866" xr:uid="{00000000-0005-0000-0000-0000C2700000}"/>
    <cellStyle name="Percent 4 4 2 4 3 2 5" xfId="28867" xr:uid="{00000000-0005-0000-0000-0000C3700000}"/>
    <cellStyle name="Percent 4 4 2 4 3 2 6" xfId="28868" xr:uid="{00000000-0005-0000-0000-0000C4700000}"/>
    <cellStyle name="Percent 4 4 2 4 3 2 7" xfId="28869" xr:uid="{00000000-0005-0000-0000-0000C5700000}"/>
    <cellStyle name="Percent 4 4 2 4 3 3" xfId="28870" xr:uid="{00000000-0005-0000-0000-0000C6700000}"/>
    <cellStyle name="Percent 4 4 2 4 3 4" xfId="28871" xr:uid="{00000000-0005-0000-0000-0000C7700000}"/>
    <cellStyle name="Percent 4 4 2 4 3 5" xfId="28872" xr:uid="{00000000-0005-0000-0000-0000C8700000}"/>
    <cellStyle name="Percent 4 4 2 4 3 6" xfId="28873" xr:uid="{00000000-0005-0000-0000-0000C9700000}"/>
    <cellStyle name="Percent 4 4 2 4 3 7" xfId="28874" xr:uid="{00000000-0005-0000-0000-0000CA700000}"/>
    <cellStyle name="Percent 4 4 2 4 3 8" xfId="28875" xr:uid="{00000000-0005-0000-0000-0000CB700000}"/>
    <cellStyle name="Percent 4 4 2 4 4" xfId="28876" xr:uid="{00000000-0005-0000-0000-0000CC700000}"/>
    <cellStyle name="Percent 4 4 2 4 4 2" xfId="28877" xr:uid="{00000000-0005-0000-0000-0000CD700000}"/>
    <cellStyle name="Percent 4 4 2 4 4 3" xfId="28878" xr:uid="{00000000-0005-0000-0000-0000CE700000}"/>
    <cellStyle name="Percent 4 4 2 4 4 4" xfId="28879" xr:uid="{00000000-0005-0000-0000-0000CF700000}"/>
    <cellStyle name="Percent 4 4 2 4 4 5" xfId="28880" xr:uid="{00000000-0005-0000-0000-0000D0700000}"/>
    <cellStyle name="Percent 4 4 2 4 4 6" xfId="28881" xr:uid="{00000000-0005-0000-0000-0000D1700000}"/>
    <cellStyle name="Percent 4 4 2 4 4 7" xfId="28882" xr:uid="{00000000-0005-0000-0000-0000D2700000}"/>
    <cellStyle name="Percent 4 4 2 4 5" xfId="28883" xr:uid="{00000000-0005-0000-0000-0000D3700000}"/>
    <cellStyle name="Percent 4 4 2 4 5 2" xfId="28884" xr:uid="{00000000-0005-0000-0000-0000D4700000}"/>
    <cellStyle name="Percent 4 4 2 4 5 3" xfId="28885" xr:uid="{00000000-0005-0000-0000-0000D5700000}"/>
    <cellStyle name="Percent 4 4 2 4 5 4" xfId="28886" xr:uid="{00000000-0005-0000-0000-0000D6700000}"/>
    <cellStyle name="Percent 4 4 2 4 5 5" xfId="28887" xr:uid="{00000000-0005-0000-0000-0000D7700000}"/>
    <cellStyle name="Percent 4 4 2 4 5 6" xfId="28888" xr:uid="{00000000-0005-0000-0000-0000D8700000}"/>
    <cellStyle name="Percent 4 4 2 4 5 7" xfId="28889" xr:uid="{00000000-0005-0000-0000-0000D9700000}"/>
    <cellStyle name="Percent 4 4 2 4 6" xfId="28890" xr:uid="{00000000-0005-0000-0000-0000DA700000}"/>
    <cellStyle name="Percent 4 4 2 4 6 2" xfId="28891" xr:uid="{00000000-0005-0000-0000-0000DB700000}"/>
    <cellStyle name="Percent 4 4 2 4 6 3" xfId="28892" xr:uid="{00000000-0005-0000-0000-0000DC700000}"/>
    <cellStyle name="Percent 4 4 2 4 6 4" xfId="28893" xr:uid="{00000000-0005-0000-0000-0000DD700000}"/>
    <cellStyle name="Percent 4 4 2 4 6 5" xfId="28894" xr:uid="{00000000-0005-0000-0000-0000DE700000}"/>
    <cellStyle name="Percent 4 4 2 4 6 6" xfId="28895" xr:uid="{00000000-0005-0000-0000-0000DF700000}"/>
    <cellStyle name="Percent 4 4 2 4 6 7" xfId="28896" xr:uid="{00000000-0005-0000-0000-0000E0700000}"/>
    <cellStyle name="Percent 4 4 2 4 7" xfId="28897" xr:uid="{00000000-0005-0000-0000-0000E1700000}"/>
    <cellStyle name="Percent 4 4 2 4 8" xfId="28898" xr:uid="{00000000-0005-0000-0000-0000E2700000}"/>
    <cellStyle name="Percent 4 4 2 4 9" xfId="28899" xr:uid="{00000000-0005-0000-0000-0000E3700000}"/>
    <cellStyle name="Percent 4 4 2 5" xfId="28900" xr:uid="{00000000-0005-0000-0000-0000E4700000}"/>
    <cellStyle name="Percent 4 4 2 5 10" xfId="28901" xr:uid="{00000000-0005-0000-0000-0000E5700000}"/>
    <cellStyle name="Percent 4 4 2 5 2" xfId="28902" xr:uid="{00000000-0005-0000-0000-0000E6700000}"/>
    <cellStyle name="Percent 4 4 2 5 2 2" xfId="28903" xr:uid="{00000000-0005-0000-0000-0000E7700000}"/>
    <cellStyle name="Percent 4 4 2 5 2 3" xfId="28904" xr:uid="{00000000-0005-0000-0000-0000E8700000}"/>
    <cellStyle name="Percent 4 4 2 5 2 4" xfId="28905" xr:uid="{00000000-0005-0000-0000-0000E9700000}"/>
    <cellStyle name="Percent 4 4 2 5 2 5" xfId="28906" xr:uid="{00000000-0005-0000-0000-0000EA700000}"/>
    <cellStyle name="Percent 4 4 2 5 2 6" xfId="28907" xr:uid="{00000000-0005-0000-0000-0000EB700000}"/>
    <cellStyle name="Percent 4 4 2 5 2 7" xfId="28908" xr:uid="{00000000-0005-0000-0000-0000EC700000}"/>
    <cellStyle name="Percent 4 4 2 5 3" xfId="28909" xr:uid="{00000000-0005-0000-0000-0000ED700000}"/>
    <cellStyle name="Percent 4 4 2 5 3 2" xfId="28910" xr:uid="{00000000-0005-0000-0000-0000EE700000}"/>
    <cellStyle name="Percent 4 4 2 5 3 3" xfId="28911" xr:uid="{00000000-0005-0000-0000-0000EF700000}"/>
    <cellStyle name="Percent 4 4 2 5 3 4" xfId="28912" xr:uid="{00000000-0005-0000-0000-0000F0700000}"/>
    <cellStyle name="Percent 4 4 2 5 3 5" xfId="28913" xr:uid="{00000000-0005-0000-0000-0000F1700000}"/>
    <cellStyle name="Percent 4 4 2 5 3 6" xfId="28914" xr:uid="{00000000-0005-0000-0000-0000F2700000}"/>
    <cellStyle name="Percent 4 4 2 5 3 7" xfId="28915" xr:uid="{00000000-0005-0000-0000-0000F3700000}"/>
    <cellStyle name="Percent 4 4 2 5 4" xfId="28916" xr:uid="{00000000-0005-0000-0000-0000F4700000}"/>
    <cellStyle name="Percent 4 4 2 5 4 2" xfId="28917" xr:uid="{00000000-0005-0000-0000-0000F5700000}"/>
    <cellStyle name="Percent 4 4 2 5 4 3" xfId="28918" xr:uid="{00000000-0005-0000-0000-0000F6700000}"/>
    <cellStyle name="Percent 4 4 2 5 4 4" xfId="28919" xr:uid="{00000000-0005-0000-0000-0000F7700000}"/>
    <cellStyle name="Percent 4 4 2 5 4 5" xfId="28920" xr:uid="{00000000-0005-0000-0000-0000F8700000}"/>
    <cellStyle name="Percent 4 4 2 5 4 6" xfId="28921" xr:uid="{00000000-0005-0000-0000-0000F9700000}"/>
    <cellStyle name="Percent 4 4 2 5 4 7" xfId="28922" xr:uid="{00000000-0005-0000-0000-0000FA700000}"/>
    <cellStyle name="Percent 4 4 2 5 5" xfId="28923" xr:uid="{00000000-0005-0000-0000-0000FB700000}"/>
    <cellStyle name="Percent 4 4 2 5 6" xfId="28924" xr:uid="{00000000-0005-0000-0000-0000FC700000}"/>
    <cellStyle name="Percent 4 4 2 5 7" xfId="28925" xr:uid="{00000000-0005-0000-0000-0000FD700000}"/>
    <cellStyle name="Percent 4 4 2 5 8" xfId="28926" xr:uid="{00000000-0005-0000-0000-0000FE700000}"/>
    <cellStyle name="Percent 4 4 2 5 9" xfId="28927" xr:uid="{00000000-0005-0000-0000-0000FF700000}"/>
    <cellStyle name="Percent 4 4 2 6" xfId="28928" xr:uid="{00000000-0005-0000-0000-000000710000}"/>
    <cellStyle name="Percent 4 4 2 6 2" xfId="28929" xr:uid="{00000000-0005-0000-0000-000001710000}"/>
    <cellStyle name="Percent 4 4 2 6 2 2" xfId="28930" xr:uid="{00000000-0005-0000-0000-000002710000}"/>
    <cellStyle name="Percent 4 4 2 6 2 3" xfId="28931" xr:uid="{00000000-0005-0000-0000-000003710000}"/>
    <cellStyle name="Percent 4 4 2 6 2 4" xfId="28932" xr:uid="{00000000-0005-0000-0000-000004710000}"/>
    <cellStyle name="Percent 4 4 2 6 2 5" xfId="28933" xr:uid="{00000000-0005-0000-0000-000005710000}"/>
    <cellStyle name="Percent 4 4 2 6 2 6" xfId="28934" xr:uid="{00000000-0005-0000-0000-000006710000}"/>
    <cellStyle name="Percent 4 4 2 6 2 7" xfId="28935" xr:uid="{00000000-0005-0000-0000-000007710000}"/>
    <cellStyle name="Percent 4 4 2 6 3" xfId="28936" xr:uid="{00000000-0005-0000-0000-000008710000}"/>
    <cellStyle name="Percent 4 4 2 6 4" xfId="28937" xr:uid="{00000000-0005-0000-0000-000009710000}"/>
    <cellStyle name="Percent 4 4 2 6 5" xfId="28938" xr:uid="{00000000-0005-0000-0000-00000A710000}"/>
    <cellStyle name="Percent 4 4 2 6 6" xfId="28939" xr:uid="{00000000-0005-0000-0000-00000B710000}"/>
    <cellStyle name="Percent 4 4 2 6 7" xfId="28940" xr:uid="{00000000-0005-0000-0000-00000C710000}"/>
    <cellStyle name="Percent 4 4 2 6 8" xfId="28941" xr:uid="{00000000-0005-0000-0000-00000D710000}"/>
    <cellStyle name="Percent 4 4 2 7" xfId="28942" xr:uid="{00000000-0005-0000-0000-00000E710000}"/>
    <cellStyle name="Percent 4 4 2 7 2" xfId="28943" xr:uid="{00000000-0005-0000-0000-00000F710000}"/>
    <cellStyle name="Percent 4 4 2 7 3" xfId="28944" xr:uid="{00000000-0005-0000-0000-000010710000}"/>
    <cellStyle name="Percent 4 4 2 7 4" xfId="28945" xr:uid="{00000000-0005-0000-0000-000011710000}"/>
    <cellStyle name="Percent 4 4 2 7 5" xfId="28946" xr:uid="{00000000-0005-0000-0000-000012710000}"/>
    <cellStyle name="Percent 4 4 2 7 6" xfId="28947" xr:uid="{00000000-0005-0000-0000-000013710000}"/>
    <cellStyle name="Percent 4 4 2 7 7" xfId="28948" xr:uid="{00000000-0005-0000-0000-000014710000}"/>
    <cellStyle name="Percent 4 4 2 8" xfId="28949" xr:uid="{00000000-0005-0000-0000-000015710000}"/>
    <cellStyle name="Percent 4 4 2 8 2" xfId="28950" xr:uid="{00000000-0005-0000-0000-000016710000}"/>
    <cellStyle name="Percent 4 4 2 8 3" xfId="28951" xr:uid="{00000000-0005-0000-0000-000017710000}"/>
    <cellStyle name="Percent 4 4 2 8 4" xfId="28952" xr:uid="{00000000-0005-0000-0000-000018710000}"/>
    <cellStyle name="Percent 4 4 2 8 5" xfId="28953" xr:uid="{00000000-0005-0000-0000-000019710000}"/>
    <cellStyle name="Percent 4 4 2 8 6" xfId="28954" xr:uid="{00000000-0005-0000-0000-00001A710000}"/>
    <cellStyle name="Percent 4 4 2 8 7" xfId="28955" xr:uid="{00000000-0005-0000-0000-00001B710000}"/>
    <cellStyle name="Percent 4 4 2 9" xfId="28956" xr:uid="{00000000-0005-0000-0000-00001C710000}"/>
    <cellStyle name="Percent 4 4 2 9 2" xfId="28957" xr:uid="{00000000-0005-0000-0000-00001D710000}"/>
    <cellStyle name="Percent 4 4 2 9 3" xfId="28958" xr:uid="{00000000-0005-0000-0000-00001E710000}"/>
    <cellStyle name="Percent 4 4 2 9 4" xfId="28959" xr:uid="{00000000-0005-0000-0000-00001F710000}"/>
    <cellStyle name="Percent 4 4 2 9 5" xfId="28960" xr:uid="{00000000-0005-0000-0000-000020710000}"/>
    <cellStyle name="Percent 4 4 2 9 6" xfId="28961" xr:uid="{00000000-0005-0000-0000-000021710000}"/>
    <cellStyle name="Percent 4 4 2 9 7" xfId="28962" xr:uid="{00000000-0005-0000-0000-000022710000}"/>
    <cellStyle name="Percent 4 4 3" xfId="28963" xr:uid="{00000000-0005-0000-0000-000023710000}"/>
    <cellStyle name="Percent 4 4 3 2" xfId="28964" xr:uid="{00000000-0005-0000-0000-000024710000}"/>
    <cellStyle name="Percent 4 4 3 2 2" xfId="28965" xr:uid="{00000000-0005-0000-0000-000025710000}"/>
    <cellStyle name="Percent 4 4 3 2 3" xfId="28966" xr:uid="{00000000-0005-0000-0000-000026710000}"/>
    <cellStyle name="Percent 4 4 3 2 4" xfId="28967" xr:uid="{00000000-0005-0000-0000-000027710000}"/>
    <cellStyle name="Percent 4 4 3 2 5" xfId="28968" xr:uid="{00000000-0005-0000-0000-000028710000}"/>
    <cellStyle name="Percent 4 4 3 2 6" xfId="28969" xr:uid="{00000000-0005-0000-0000-000029710000}"/>
    <cellStyle name="Percent 4 4 3 2 7" xfId="28970" xr:uid="{00000000-0005-0000-0000-00002A710000}"/>
    <cellStyle name="Percent 4 4 3 3" xfId="28971" xr:uid="{00000000-0005-0000-0000-00002B710000}"/>
    <cellStyle name="Percent 4 4 3 4" xfId="28972" xr:uid="{00000000-0005-0000-0000-00002C710000}"/>
    <cellStyle name="Percent 4 4 3 5" xfId="28973" xr:uid="{00000000-0005-0000-0000-00002D710000}"/>
    <cellStyle name="Percent 4 4 3 6" xfId="28974" xr:uid="{00000000-0005-0000-0000-00002E710000}"/>
    <cellStyle name="Percent 4 4 3 7" xfId="28975" xr:uid="{00000000-0005-0000-0000-00002F710000}"/>
    <cellStyle name="Percent 4 4 3 8" xfId="28976" xr:uid="{00000000-0005-0000-0000-000030710000}"/>
    <cellStyle name="Percent 4 4 4" xfId="28977" xr:uid="{00000000-0005-0000-0000-000031710000}"/>
    <cellStyle name="Percent 4 4 4 10" xfId="28978" xr:uid="{00000000-0005-0000-0000-000032710000}"/>
    <cellStyle name="Percent 4 4 4 11" xfId="28979" xr:uid="{00000000-0005-0000-0000-000033710000}"/>
    <cellStyle name="Percent 4 4 4 12" xfId="28980" xr:uid="{00000000-0005-0000-0000-000034710000}"/>
    <cellStyle name="Percent 4 4 4 13" xfId="28981" xr:uid="{00000000-0005-0000-0000-000035710000}"/>
    <cellStyle name="Percent 4 4 4 14" xfId="28982" xr:uid="{00000000-0005-0000-0000-000036710000}"/>
    <cellStyle name="Percent 4 4 4 2" xfId="28983" xr:uid="{00000000-0005-0000-0000-000037710000}"/>
    <cellStyle name="Percent 4 4 4 2 10" xfId="28984" xr:uid="{00000000-0005-0000-0000-000038710000}"/>
    <cellStyle name="Percent 4 4 4 2 11" xfId="28985" xr:uid="{00000000-0005-0000-0000-000039710000}"/>
    <cellStyle name="Percent 4 4 4 2 12" xfId="28986" xr:uid="{00000000-0005-0000-0000-00003A710000}"/>
    <cellStyle name="Percent 4 4 4 2 2" xfId="28987" xr:uid="{00000000-0005-0000-0000-00003B710000}"/>
    <cellStyle name="Percent 4 4 4 2 2 10" xfId="28988" xr:uid="{00000000-0005-0000-0000-00003C710000}"/>
    <cellStyle name="Percent 4 4 4 2 2 2" xfId="28989" xr:uid="{00000000-0005-0000-0000-00003D710000}"/>
    <cellStyle name="Percent 4 4 4 2 2 2 2" xfId="28990" xr:uid="{00000000-0005-0000-0000-00003E710000}"/>
    <cellStyle name="Percent 4 4 4 2 2 2 3" xfId="28991" xr:uid="{00000000-0005-0000-0000-00003F710000}"/>
    <cellStyle name="Percent 4 4 4 2 2 2 4" xfId="28992" xr:uid="{00000000-0005-0000-0000-000040710000}"/>
    <cellStyle name="Percent 4 4 4 2 2 2 5" xfId="28993" xr:uid="{00000000-0005-0000-0000-000041710000}"/>
    <cellStyle name="Percent 4 4 4 2 2 2 6" xfId="28994" xr:uid="{00000000-0005-0000-0000-000042710000}"/>
    <cellStyle name="Percent 4 4 4 2 2 2 7" xfId="28995" xr:uid="{00000000-0005-0000-0000-000043710000}"/>
    <cellStyle name="Percent 4 4 4 2 2 3" xfId="28996" xr:uid="{00000000-0005-0000-0000-000044710000}"/>
    <cellStyle name="Percent 4 4 4 2 2 3 2" xfId="28997" xr:uid="{00000000-0005-0000-0000-000045710000}"/>
    <cellStyle name="Percent 4 4 4 2 2 3 3" xfId="28998" xr:uid="{00000000-0005-0000-0000-000046710000}"/>
    <cellStyle name="Percent 4 4 4 2 2 3 4" xfId="28999" xr:uid="{00000000-0005-0000-0000-000047710000}"/>
    <cellStyle name="Percent 4 4 4 2 2 3 5" xfId="29000" xr:uid="{00000000-0005-0000-0000-000048710000}"/>
    <cellStyle name="Percent 4 4 4 2 2 3 6" xfId="29001" xr:uid="{00000000-0005-0000-0000-000049710000}"/>
    <cellStyle name="Percent 4 4 4 2 2 3 7" xfId="29002" xr:uid="{00000000-0005-0000-0000-00004A710000}"/>
    <cellStyle name="Percent 4 4 4 2 2 4" xfId="29003" xr:uid="{00000000-0005-0000-0000-00004B710000}"/>
    <cellStyle name="Percent 4 4 4 2 2 4 2" xfId="29004" xr:uid="{00000000-0005-0000-0000-00004C710000}"/>
    <cellStyle name="Percent 4 4 4 2 2 4 3" xfId="29005" xr:uid="{00000000-0005-0000-0000-00004D710000}"/>
    <cellStyle name="Percent 4 4 4 2 2 4 4" xfId="29006" xr:uid="{00000000-0005-0000-0000-00004E710000}"/>
    <cellStyle name="Percent 4 4 4 2 2 4 5" xfId="29007" xr:uid="{00000000-0005-0000-0000-00004F710000}"/>
    <cellStyle name="Percent 4 4 4 2 2 4 6" xfId="29008" xr:uid="{00000000-0005-0000-0000-000050710000}"/>
    <cellStyle name="Percent 4 4 4 2 2 4 7" xfId="29009" xr:uid="{00000000-0005-0000-0000-000051710000}"/>
    <cellStyle name="Percent 4 4 4 2 2 5" xfId="29010" xr:uid="{00000000-0005-0000-0000-000052710000}"/>
    <cellStyle name="Percent 4 4 4 2 2 6" xfId="29011" xr:uid="{00000000-0005-0000-0000-000053710000}"/>
    <cellStyle name="Percent 4 4 4 2 2 7" xfId="29012" xr:uid="{00000000-0005-0000-0000-000054710000}"/>
    <cellStyle name="Percent 4 4 4 2 2 8" xfId="29013" xr:uid="{00000000-0005-0000-0000-000055710000}"/>
    <cellStyle name="Percent 4 4 4 2 2 9" xfId="29014" xr:uid="{00000000-0005-0000-0000-000056710000}"/>
    <cellStyle name="Percent 4 4 4 2 3" xfId="29015" xr:uid="{00000000-0005-0000-0000-000057710000}"/>
    <cellStyle name="Percent 4 4 4 2 3 2" xfId="29016" xr:uid="{00000000-0005-0000-0000-000058710000}"/>
    <cellStyle name="Percent 4 4 4 2 3 2 2" xfId="29017" xr:uid="{00000000-0005-0000-0000-000059710000}"/>
    <cellStyle name="Percent 4 4 4 2 3 2 3" xfId="29018" xr:uid="{00000000-0005-0000-0000-00005A710000}"/>
    <cellStyle name="Percent 4 4 4 2 3 2 4" xfId="29019" xr:uid="{00000000-0005-0000-0000-00005B710000}"/>
    <cellStyle name="Percent 4 4 4 2 3 2 5" xfId="29020" xr:uid="{00000000-0005-0000-0000-00005C710000}"/>
    <cellStyle name="Percent 4 4 4 2 3 2 6" xfId="29021" xr:uid="{00000000-0005-0000-0000-00005D710000}"/>
    <cellStyle name="Percent 4 4 4 2 3 2 7" xfId="29022" xr:uid="{00000000-0005-0000-0000-00005E710000}"/>
    <cellStyle name="Percent 4 4 4 2 3 3" xfId="29023" xr:uid="{00000000-0005-0000-0000-00005F710000}"/>
    <cellStyle name="Percent 4 4 4 2 3 4" xfId="29024" xr:uid="{00000000-0005-0000-0000-000060710000}"/>
    <cellStyle name="Percent 4 4 4 2 3 5" xfId="29025" xr:uid="{00000000-0005-0000-0000-000061710000}"/>
    <cellStyle name="Percent 4 4 4 2 3 6" xfId="29026" xr:uid="{00000000-0005-0000-0000-000062710000}"/>
    <cellStyle name="Percent 4 4 4 2 3 7" xfId="29027" xr:uid="{00000000-0005-0000-0000-000063710000}"/>
    <cellStyle name="Percent 4 4 4 2 3 8" xfId="29028" xr:uid="{00000000-0005-0000-0000-000064710000}"/>
    <cellStyle name="Percent 4 4 4 2 4" xfId="29029" xr:uid="{00000000-0005-0000-0000-000065710000}"/>
    <cellStyle name="Percent 4 4 4 2 4 2" xfId="29030" xr:uid="{00000000-0005-0000-0000-000066710000}"/>
    <cellStyle name="Percent 4 4 4 2 4 3" xfId="29031" xr:uid="{00000000-0005-0000-0000-000067710000}"/>
    <cellStyle name="Percent 4 4 4 2 4 4" xfId="29032" xr:uid="{00000000-0005-0000-0000-000068710000}"/>
    <cellStyle name="Percent 4 4 4 2 4 5" xfId="29033" xr:uid="{00000000-0005-0000-0000-000069710000}"/>
    <cellStyle name="Percent 4 4 4 2 4 6" xfId="29034" xr:uid="{00000000-0005-0000-0000-00006A710000}"/>
    <cellStyle name="Percent 4 4 4 2 4 7" xfId="29035" xr:uid="{00000000-0005-0000-0000-00006B710000}"/>
    <cellStyle name="Percent 4 4 4 2 5" xfId="29036" xr:uid="{00000000-0005-0000-0000-00006C710000}"/>
    <cellStyle name="Percent 4 4 4 2 5 2" xfId="29037" xr:uid="{00000000-0005-0000-0000-00006D710000}"/>
    <cellStyle name="Percent 4 4 4 2 5 3" xfId="29038" xr:uid="{00000000-0005-0000-0000-00006E710000}"/>
    <cellStyle name="Percent 4 4 4 2 5 4" xfId="29039" xr:uid="{00000000-0005-0000-0000-00006F710000}"/>
    <cellStyle name="Percent 4 4 4 2 5 5" xfId="29040" xr:uid="{00000000-0005-0000-0000-000070710000}"/>
    <cellStyle name="Percent 4 4 4 2 5 6" xfId="29041" xr:uid="{00000000-0005-0000-0000-000071710000}"/>
    <cellStyle name="Percent 4 4 4 2 5 7" xfId="29042" xr:uid="{00000000-0005-0000-0000-000072710000}"/>
    <cellStyle name="Percent 4 4 4 2 6" xfId="29043" xr:uid="{00000000-0005-0000-0000-000073710000}"/>
    <cellStyle name="Percent 4 4 4 2 6 2" xfId="29044" xr:uid="{00000000-0005-0000-0000-000074710000}"/>
    <cellStyle name="Percent 4 4 4 2 6 3" xfId="29045" xr:uid="{00000000-0005-0000-0000-000075710000}"/>
    <cellStyle name="Percent 4 4 4 2 6 4" xfId="29046" xr:uid="{00000000-0005-0000-0000-000076710000}"/>
    <cellStyle name="Percent 4 4 4 2 6 5" xfId="29047" xr:uid="{00000000-0005-0000-0000-000077710000}"/>
    <cellStyle name="Percent 4 4 4 2 6 6" xfId="29048" xr:uid="{00000000-0005-0000-0000-000078710000}"/>
    <cellStyle name="Percent 4 4 4 2 6 7" xfId="29049" xr:uid="{00000000-0005-0000-0000-000079710000}"/>
    <cellStyle name="Percent 4 4 4 2 7" xfId="29050" xr:uid="{00000000-0005-0000-0000-00007A710000}"/>
    <cellStyle name="Percent 4 4 4 2 8" xfId="29051" xr:uid="{00000000-0005-0000-0000-00007B710000}"/>
    <cellStyle name="Percent 4 4 4 2 9" xfId="29052" xr:uid="{00000000-0005-0000-0000-00007C710000}"/>
    <cellStyle name="Percent 4 4 4 3" xfId="29053" xr:uid="{00000000-0005-0000-0000-00007D710000}"/>
    <cellStyle name="Percent 4 4 4 3 10" xfId="29054" xr:uid="{00000000-0005-0000-0000-00007E710000}"/>
    <cellStyle name="Percent 4 4 4 3 11" xfId="29055" xr:uid="{00000000-0005-0000-0000-00007F710000}"/>
    <cellStyle name="Percent 4 4 4 3 12" xfId="29056" xr:uid="{00000000-0005-0000-0000-000080710000}"/>
    <cellStyle name="Percent 4 4 4 3 2" xfId="29057" xr:uid="{00000000-0005-0000-0000-000081710000}"/>
    <cellStyle name="Percent 4 4 4 3 2 10" xfId="29058" xr:uid="{00000000-0005-0000-0000-000082710000}"/>
    <cellStyle name="Percent 4 4 4 3 2 2" xfId="29059" xr:uid="{00000000-0005-0000-0000-000083710000}"/>
    <cellStyle name="Percent 4 4 4 3 2 2 2" xfId="29060" xr:uid="{00000000-0005-0000-0000-000084710000}"/>
    <cellStyle name="Percent 4 4 4 3 2 2 3" xfId="29061" xr:uid="{00000000-0005-0000-0000-000085710000}"/>
    <cellStyle name="Percent 4 4 4 3 2 2 4" xfId="29062" xr:uid="{00000000-0005-0000-0000-000086710000}"/>
    <cellStyle name="Percent 4 4 4 3 2 2 5" xfId="29063" xr:uid="{00000000-0005-0000-0000-000087710000}"/>
    <cellStyle name="Percent 4 4 4 3 2 2 6" xfId="29064" xr:uid="{00000000-0005-0000-0000-000088710000}"/>
    <cellStyle name="Percent 4 4 4 3 2 2 7" xfId="29065" xr:uid="{00000000-0005-0000-0000-000089710000}"/>
    <cellStyle name="Percent 4 4 4 3 2 3" xfId="29066" xr:uid="{00000000-0005-0000-0000-00008A710000}"/>
    <cellStyle name="Percent 4 4 4 3 2 3 2" xfId="29067" xr:uid="{00000000-0005-0000-0000-00008B710000}"/>
    <cellStyle name="Percent 4 4 4 3 2 3 3" xfId="29068" xr:uid="{00000000-0005-0000-0000-00008C710000}"/>
    <cellStyle name="Percent 4 4 4 3 2 3 4" xfId="29069" xr:uid="{00000000-0005-0000-0000-00008D710000}"/>
    <cellStyle name="Percent 4 4 4 3 2 3 5" xfId="29070" xr:uid="{00000000-0005-0000-0000-00008E710000}"/>
    <cellStyle name="Percent 4 4 4 3 2 3 6" xfId="29071" xr:uid="{00000000-0005-0000-0000-00008F710000}"/>
    <cellStyle name="Percent 4 4 4 3 2 3 7" xfId="29072" xr:uid="{00000000-0005-0000-0000-000090710000}"/>
    <cellStyle name="Percent 4 4 4 3 2 4" xfId="29073" xr:uid="{00000000-0005-0000-0000-000091710000}"/>
    <cellStyle name="Percent 4 4 4 3 2 4 2" xfId="29074" xr:uid="{00000000-0005-0000-0000-000092710000}"/>
    <cellStyle name="Percent 4 4 4 3 2 4 3" xfId="29075" xr:uid="{00000000-0005-0000-0000-000093710000}"/>
    <cellStyle name="Percent 4 4 4 3 2 4 4" xfId="29076" xr:uid="{00000000-0005-0000-0000-000094710000}"/>
    <cellStyle name="Percent 4 4 4 3 2 4 5" xfId="29077" xr:uid="{00000000-0005-0000-0000-000095710000}"/>
    <cellStyle name="Percent 4 4 4 3 2 4 6" xfId="29078" xr:uid="{00000000-0005-0000-0000-000096710000}"/>
    <cellStyle name="Percent 4 4 4 3 2 4 7" xfId="29079" xr:uid="{00000000-0005-0000-0000-000097710000}"/>
    <cellStyle name="Percent 4 4 4 3 2 5" xfId="29080" xr:uid="{00000000-0005-0000-0000-000098710000}"/>
    <cellStyle name="Percent 4 4 4 3 2 6" xfId="29081" xr:uid="{00000000-0005-0000-0000-000099710000}"/>
    <cellStyle name="Percent 4 4 4 3 2 7" xfId="29082" xr:uid="{00000000-0005-0000-0000-00009A710000}"/>
    <cellStyle name="Percent 4 4 4 3 2 8" xfId="29083" xr:uid="{00000000-0005-0000-0000-00009B710000}"/>
    <cellStyle name="Percent 4 4 4 3 2 9" xfId="29084" xr:uid="{00000000-0005-0000-0000-00009C710000}"/>
    <cellStyle name="Percent 4 4 4 3 3" xfId="29085" xr:uid="{00000000-0005-0000-0000-00009D710000}"/>
    <cellStyle name="Percent 4 4 4 3 3 2" xfId="29086" xr:uid="{00000000-0005-0000-0000-00009E710000}"/>
    <cellStyle name="Percent 4 4 4 3 3 2 2" xfId="29087" xr:uid="{00000000-0005-0000-0000-00009F710000}"/>
    <cellStyle name="Percent 4 4 4 3 3 2 3" xfId="29088" xr:uid="{00000000-0005-0000-0000-0000A0710000}"/>
    <cellStyle name="Percent 4 4 4 3 3 2 4" xfId="29089" xr:uid="{00000000-0005-0000-0000-0000A1710000}"/>
    <cellStyle name="Percent 4 4 4 3 3 2 5" xfId="29090" xr:uid="{00000000-0005-0000-0000-0000A2710000}"/>
    <cellStyle name="Percent 4 4 4 3 3 2 6" xfId="29091" xr:uid="{00000000-0005-0000-0000-0000A3710000}"/>
    <cellStyle name="Percent 4 4 4 3 3 2 7" xfId="29092" xr:uid="{00000000-0005-0000-0000-0000A4710000}"/>
    <cellStyle name="Percent 4 4 4 3 3 3" xfId="29093" xr:uid="{00000000-0005-0000-0000-0000A5710000}"/>
    <cellStyle name="Percent 4 4 4 3 3 4" xfId="29094" xr:uid="{00000000-0005-0000-0000-0000A6710000}"/>
    <cellStyle name="Percent 4 4 4 3 3 5" xfId="29095" xr:uid="{00000000-0005-0000-0000-0000A7710000}"/>
    <cellStyle name="Percent 4 4 4 3 3 6" xfId="29096" xr:uid="{00000000-0005-0000-0000-0000A8710000}"/>
    <cellStyle name="Percent 4 4 4 3 3 7" xfId="29097" xr:uid="{00000000-0005-0000-0000-0000A9710000}"/>
    <cellStyle name="Percent 4 4 4 3 3 8" xfId="29098" xr:uid="{00000000-0005-0000-0000-0000AA710000}"/>
    <cellStyle name="Percent 4 4 4 3 4" xfId="29099" xr:uid="{00000000-0005-0000-0000-0000AB710000}"/>
    <cellStyle name="Percent 4 4 4 3 4 2" xfId="29100" xr:uid="{00000000-0005-0000-0000-0000AC710000}"/>
    <cellStyle name="Percent 4 4 4 3 4 3" xfId="29101" xr:uid="{00000000-0005-0000-0000-0000AD710000}"/>
    <cellStyle name="Percent 4 4 4 3 4 4" xfId="29102" xr:uid="{00000000-0005-0000-0000-0000AE710000}"/>
    <cellStyle name="Percent 4 4 4 3 4 5" xfId="29103" xr:uid="{00000000-0005-0000-0000-0000AF710000}"/>
    <cellStyle name="Percent 4 4 4 3 4 6" xfId="29104" xr:uid="{00000000-0005-0000-0000-0000B0710000}"/>
    <cellStyle name="Percent 4 4 4 3 4 7" xfId="29105" xr:uid="{00000000-0005-0000-0000-0000B1710000}"/>
    <cellStyle name="Percent 4 4 4 3 5" xfId="29106" xr:uid="{00000000-0005-0000-0000-0000B2710000}"/>
    <cellStyle name="Percent 4 4 4 3 5 2" xfId="29107" xr:uid="{00000000-0005-0000-0000-0000B3710000}"/>
    <cellStyle name="Percent 4 4 4 3 5 3" xfId="29108" xr:uid="{00000000-0005-0000-0000-0000B4710000}"/>
    <cellStyle name="Percent 4 4 4 3 5 4" xfId="29109" xr:uid="{00000000-0005-0000-0000-0000B5710000}"/>
    <cellStyle name="Percent 4 4 4 3 5 5" xfId="29110" xr:uid="{00000000-0005-0000-0000-0000B6710000}"/>
    <cellStyle name="Percent 4 4 4 3 5 6" xfId="29111" xr:uid="{00000000-0005-0000-0000-0000B7710000}"/>
    <cellStyle name="Percent 4 4 4 3 5 7" xfId="29112" xr:uid="{00000000-0005-0000-0000-0000B8710000}"/>
    <cellStyle name="Percent 4 4 4 3 6" xfId="29113" xr:uid="{00000000-0005-0000-0000-0000B9710000}"/>
    <cellStyle name="Percent 4 4 4 3 6 2" xfId="29114" xr:uid="{00000000-0005-0000-0000-0000BA710000}"/>
    <cellStyle name="Percent 4 4 4 3 6 3" xfId="29115" xr:uid="{00000000-0005-0000-0000-0000BB710000}"/>
    <cellStyle name="Percent 4 4 4 3 6 4" xfId="29116" xr:uid="{00000000-0005-0000-0000-0000BC710000}"/>
    <cellStyle name="Percent 4 4 4 3 6 5" xfId="29117" xr:uid="{00000000-0005-0000-0000-0000BD710000}"/>
    <cellStyle name="Percent 4 4 4 3 6 6" xfId="29118" xr:uid="{00000000-0005-0000-0000-0000BE710000}"/>
    <cellStyle name="Percent 4 4 4 3 6 7" xfId="29119" xr:uid="{00000000-0005-0000-0000-0000BF710000}"/>
    <cellStyle name="Percent 4 4 4 3 7" xfId="29120" xr:uid="{00000000-0005-0000-0000-0000C0710000}"/>
    <cellStyle name="Percent 4 4 4 3 8" xfId="29121" xr:uid="{00000000-0005-0000-0000-0000C1710000}"/>
    <cellStyle name="Percent 4 4 4 3 9" xfId="29122" xr:uid="{00000000-0005-0000-0000-0000C2710000}"/>
    <cellStyle name="Percent 4 4 4 4" xfId="29123" xr:uid="{00000000-0005-0000-0000-0000C3710000}"/>
    <cellStyle name="Percent 4 4 4 4 10" xfId="29124" xr:uid="{00000000-0005-0000-0000-0000C4710000}"/>
    <cellStyle name="Percent 4 4 4 4 2" xfId="29125" xr:uid="{00000000-0005-0000-0000-0000C5710000}"/>
    <cellStyle name="Percent 4 4 4 4 2 2" xfId="29126" xr:uid="{00000000-0005-0000-0000-0000C6710000}"/>
    <cellStyle name="Percent 4 4 4 4 2 3" xfId="29127" xr:uid="{00000000-0005-0000-0000-0000C7710000}"/>
    <cellStyle name="Percent 4 4 4 4 2 4" xfId="29128" xr:uid="{00000000-0005-0000-0000-0000C8710000}"/>
    <cellStyle name="Percent 4 4 4 4 2 5" xfId="29129" xr:uid="{00000000-0005-0000-0000-0000C9710000}"/>
    <cellStyle name="Percent 4 4 4 4 2 6" xfId="29130" xr:uid="{00000000-0005-0000-0000-0000CA710000}"/>
    <cellStyle name="Percent 4 4 4 4 2 7" xfId="29131" xr:uid="{00000000-0005-0000-0000-0000CB710000}"/>
    <cellStyle name="Percent 4 4 4 4 3" xfId="29132" xr:uid="{00000000-0005-0000-0000-0000CC710000}"/>
    <cellStyle name="Percent 4 4 4 4 3 2" xfId="29133" xr:uid="{00000000-0005-0000-0000-0000CD710000}"/>
    <cellStyle name="Percent 4 4 4 4 3 3" xfId="29134" xr:uid="{00000000-0005-0000-0000-0000CE710000}"/>
    <cellStyle name="Percent 4 4 4 4 3 4" xfId="29135" xr:uid="{00000000-0005-0000-0000-0000CF710000}"/>
    <cellStyle name="Percent 4 4 4 4 3 5" xfId="29136" xr:uid="{00000000-0005-0000-0000-0000D0710000}"/>
    <cellStyle name="Percent 4 4 4 4 3 6" xfId="29137" xr:uid="{00000000-0005-0000-0000-0000D1710000}"/>
    <cellStyle name="Percent 4 4 4 4 3 7" xfId="29138" xr:uid="{00000000-0005-0000-0000-0000D2710000}"/>
    <cellStyle name="Percent 4 4 4 4 4" xfId="29139" xr:uid="{00000000-0005-0000-0000-0000D3710000}"/>
    <cellStyle name="Percent 4 4 4 4 4 2" xfId="29140" xr:uid="{00000000-0005-0000-0000-0000D4710000}"/>
    <cellStyle name="Percent 4 4 4 4 4 3" xfId="29141" xr:uid="{00000000-0005-0000-0000-0000D5710000}"/>
    <cellStyle name="Percent 4 4 4 4 4 4" xfId="29142" xr:uid="{00000000-0005-0000-0000-0000D6710000}"/>
    <cellStyle name="Percent 4 4 4 4 4 5" xfId="29143" xr:uid="{00000000-0005-0000-0000-0000D7710000}"/>
    <cellStyle name="Percent 4 4 4 4 4 6" xfId="29144" xr:uid="{00000000-0005-0000-0000-0000D8710000}"/>
    <cellStyle name="Percent 4 4 4 4 4 7" xfId="29145" xr:uid="{00000000-0005-0000-0000-0000D9710000}"/>
    <cellStyle name="Percent 4 4 4 4 5" xfId="29146" xr:uid="{00000000-0005-0000-0000-0000DA710000}"/>
    <cellStyle name="Percent 4 4 4 4 6" xfId="29147" xr:uid="{00000000-0005-0000-0000-0000DB710000}"/>
    <cellStyle name="Percent 4 4 4 4 7" xfId="29148" xr:uid="{00000000-0005-0000-0000-0000DC710000}"/>
    <cellStyle name="Percent 4 4 4 4 8" xfId="29149" xr:uid="{00000000-0005-0000-0000-0000DD710000}"/>
    <cellStyle name="Percent 4 4 4 4 9" xfId="29150" xr:uid="{00000000-0005-0000-0000-0000DE710000}"/>
    <cellStyle name="Percent 4 4 4 5" xfId="29151" xr:uid="{00000000-0005-0000-0000-0000DF710000}"/>
    <cellStyle name="Percent 4 4 4 5 2" xfId="29152" xr:uid="{00000000-0005-0000-0000-0000E0710000}"/>
    <cellStyle name="Percent 4 4 4 5 2 2" xfId="29153" xr:uid="{00000000-0005-0000-0000-0000E1710000}"/>
    <cellStyle name="Percent 4 4 4 5 2 3" xfId="29154" xr:uid="{00000000-0005-0000-0000-0000E2710000}"/>
    <cellStyle name="Percent 4 4 4 5 2 4" xfId="29155" xr:uid="{00000000-0005-0000-0000-0000E3710000}"/>
    <cellStyle name="Percent 4 4 4 5 2 5" xfId="29156" xr:uid="{00000000-0005-0000-0000-0000E4710000}"/>
    <cellStyle name="Percent 4 4 4 5 2 6" xfId="29157" xr:uid="{00000000-0005-0000-0000-0000E5710000}"/>
    <cellStyle name="Percent 4 4 4 5 2 7" xfId="29158" xr:uid="{00000000-0005-0000-0000-0000E6710000}"/>
    <cellStyle name="Percent 4 4 4 5 3" xfId="29159" xr:uid="{00000000-0005-0000-0000-0000E7710000}"/>
    <cellStyle name="Percent 4 4 4 5 4" xfId="29160" xr:uid="{00000000-0005-0000-0000-0000E8710000}"/>
    <cellStyle name="Percent 4 4 4 5 5" xfId="29161" xr:uid="{00000000-0005-0000-0000-0000E9710000}"/>
    <cellStyle name="Percent 4 4 4 5 6" xfId="29162" xr:uid="{00000000-0005-0000-0000-0000EA710000}"/>
    <cellStyle name="Percent 4 4 4 5 7" xfId="29163" xr:uid="{00000000-0005-0000-0000-0000EB710000}"/>
    <cellStyle name="Percent 4 4 4 5 8" xfId="29164" xr:uid="{00000000-0005-0000-0000-0000EC710000}"/>
    <cellStyle name="Percent 4 4 4 6" xfId="29165" xr:uid="{00000000-0005-0000-0000-0000ED710000}"/>
    <cellStyle name="Percent 4 4 4 6 2" xfId="29166" xr:uid="{00000000-0005-0000-0000-0000EE710000}"/>
    <cellStyle name="Percent 4 4 4 6 3" xfId="29167" xr:uid="{00000000-0005-0000-0000-0000EF710000}"/>
    <cellStyle name="Percent 4 4 4 6 4" xfId="29168" xr:uid="{00000000-0005-0000-0000-0000F0710000}"/>
    <cellStyle name="Percent 4 4 4 6 5" xfId="29169" xr:uid="{00000000-0005-0000-0000-0000F1710000}"/>
    <cellStyle name="Percent 4 4 4 6 6" xfId="29170" xr:uid="{00000000-0005-0000-0000-0000F2710000}"/>
    <cellStyle name="Percent 4 4 4 6 7" xfId="29171" xr:uid="{00000000-0005-0000-0000-0000F3710000}"/>
    <cellStyle name="Percent 4 4 4 7" xfId="29172" xr:uid="{00000000-0005-0000-0000-0000F4710000}"/>
    <cellStyle name="Percent 4 4 4 7 2" xfId="29173" xr:uid="{00000000-0005-0000-0000-0000F5710000}"/>
    <cellStyle name="Percent 4 4 4 7 3" xfId="29174" xr:uid="{00000000-0005-0000-0000-0000F6710000}"/>
    <cellStyle name="Percent 4 4 4 7 4" xfId="29175" xr:uid="{00000000-0005-0000-0000-0000F7710000}"/>
    <cellStyle name="Percent 4 4 4 7 5" xfId="29176" xr:uid="{00000000-0005-0000-0000-0000F8710000}"/>
    <cellStyle name="Percent 4 4 4 7 6" xfId="29177" xr:uid="{00000000-0005-0000-0000-0000F9710000}"/>
    <cellStyle name="Percent 4 4 4 7 7" xfId="29178" xr:uid="{00000000-0005-0000-0000-0000FA710000}"/>
    <cellStyle name="Percent 4 4 4 8" xfId="29179" xr:uid="{00000000-0005-0000-0000-0000FB710000}"/>
    <cellStyle name="Percent 4 4 4 8 2" xfId="29180" xr:uid="{00000000-0005-0000-0000-0000FC710000}"/>
    <cellStyle name="Percent 4 4 4 8 3" xfId="29181" xr:uid="{00000000-0005-0000-0000-0000FD710000}"/>
    <cellStyle name="Percent 4 4 4 8 4" xfId="29182" xr:uid="{00000000-0005-0000-0000-0000FE710000}"/>
    <cellStyle name="Percent 4 4 4 8 5" xfId="29183" xr:uid="{00000000-0005-0000-0000-0000FF710000}"/>
    <cellStyle name="Percent 4 4 4 8 6" xfId="29184" xr:uid="{00000000-0005-0000-0000-000000720000}"/>
    <cellStyle name="Percent 4 4 4 8 7" xfId="29185" xr:uid="{00000000-0005-0000-0000-000001720000}"/>
    <cellStyle name="Percent 4 4 4 9" xfId="29186" xr:uid="{00000000-0005-0000-0000-000002720000}"/>
    <cellStyle name="Percent 4 4 5" xfId="29187" xr:uid="{00000000-0005-0000-0000-000003720000}"/>
    <cellStyle name="Percent 4 4 5 10" xfId="29188" xr:uid="{00000000-0005-0000-0000-000004720000}"/>
    <cellStyle name="Percent 4 4 5 11" xfId="29189" xr:uid="{00000000-0005-0000-0000-000005720000}"/>
    <cellStyle name="Percent 4 4 5 12" xfId="29190" xr:uid="{00000000-0005-0000-0000-000006720000}"/>
    <cellStyle name="Percent 4 4 5 13" xfId="29191" xr:uid="{00000000-0005-0000-0000-000007720000}"/>
    <cellStyle name="Percent 4 4 5 14" xfId="29192" xr:uid="{00000000-0005-0000-0000-000008720000}"/>
    <cellStyle name="Percent 4 4 5 2" xfId="29193" xr:uid="{00000000-0005-0000-0000-000009720000}"/>
    <cellStyle name="Percent 4 4 5 2 10" xfId="29194" xr:uid="{00000000-0005-0000-0000-00000A720000}"/>
    <cellStyle name="Percent 4 4 5 2 11" xfId="29195" xr:uid="{00000000-0005-0000-0000-00000B720000}"/>
    <cellStyle name="Percent 4 4 5 2 12" xfId="29196" xr:uid="{00000000-0005-0000-0000-00000C720000}"/>
    <cellStyle name="Percent 4 4 5 2 2" xfId="29197" xr:uid="{00000000-0005-0000-0000-00000D720000}"/>
    <cellStyle name="Percent 4 4 5 2 2 10" xfId="29198" xr:uid="{00000000-0005-0000-0000-00000E720000}"/>
    <cellStyle name="Percent 4 4 5 2 2 2" xfId="29199" xr:uid="{00000000-0005-0000-0000-00000F720000}"/>
    <cellStyle name="Percent 4 4 5 2 2 2 2" xfId="29200" xr:uid="{00000000-0005-0000-0000-000010720000}"/>
    <cellStyle name="Percent 4 4 5 2 2 2 3" xfId="29201" xr:uid="{00000000-0005-0000-0000-000011720000}"/>
    <cellStyle name="Percent 4 4 5 2 2 2 4" xfId="29202" xr:uid="{00000000-0005-0000-0000-000012720000}"/>
    <cellStyle name="Percent 4 4 5 2 2 2 5" xfId="29203" xr:uid="{00000000-0005-0000-0000-000013720000}"/>
    <cellStyle name="Percent 4 4 5 2 2 2 6" xfId="29204" xr:uid="{00000000-0005-0000-0000-000014720000}"/>
    <cellStyle name="Percent 4 4 5 2 2 2 7" xfId="29205" xr:uid="{00000000-0005-0000-0000-000015720000}"/>
    <cellStyle name="Percent 4 4 5 2 2 3" xfId="29206" xr:uid="{00000000-0005-0000-0000-000016720000}"/>
    <cellStyle name="Percent 4 4 5 2 2 3 2" xfId="29207" xr:uid="{00000000-0005-0000-0000-000017720000}"/>
    <cellStyle name="Percent 4 4 5 2 2 3 3" xfId="29208" xr:uid="{00000000-0005-0000-0000-000018720000}"/>
    <cellStyle name="Percent 4 4 5 2 2 3 4" xfId="29209" xr:uid="{00000000-0005-0000-0000-000019720000}"/>
    <cellStyle name="Percent 4 4 5 2 2 3 5" xfId="29210" xr:uid="{00000000-0005-0000-0000-00001A720000}"/>
    <cellStyle name="Percent 4 4 5 2 2 3 6" xfId="29211" xr:uid="{00000000-0005-0000-0000-00001B720000}"/>
    <cellStyle name="Percent 4 4 5 2 2 3 7" xfId="29212" xr:uid="{00000000-0005-0000-0000-00001C720000}"/>
    <cellStyle name="Percent 4 4 5 2 2 4" xfId="29213" xr:uid="{00000000-0005-0000-0000-00001D720000}"/>
    <cellStyle name="Percent 4 4 5 2 2 4 2" xfId="29214" xr:uid="{00000000-0005-0000-0000-00001E720000}"/>
    <cellStyle name="Percent 4 4 5 2 2 4 3" xfId="29215" xr:uid="{00000000-0005-0000-0000-00001F720000}"/>
    <cellStyle name="Percent 4 4 5 2 2 4 4" xfId="29216" xr:uid="{00000000-0005-0000-0000-000020720000}"/>
    <cellStyle name="Percent 4 4 5 2 2 4 5" xfId="29217" xr:uid="{00000000-0005-0000-0000-000021720000}"/>
    <cellStyle name="Percent 4 4 5 2 2 4 6" xfId="29218" xr:uid="{00000000-0005-0000-0000-000022720000}"/>
    <cellStyle name="Percent 4 4 5 2 2 4 7" xfId="29219" xr:uid="{00000000-0005-0000-0000-000023720000}"/>
    <cellStyle name="Percent 4 4 5 2 2 5" xfId="29220" xr:uid="{00000000-0005-0000-0000-000024720000}"/>
    <cellStyle name="Percent 4 4 5 2 2 6" xfId="29221" xr:uid="{00000000-0005-0000-0000-000025720000}"/>
    <cellStyle name="Percent 4 4 5 2 2 7" xfId="29222" xr:uid="{00000000-0005-0000-0000-000026720000}"/>
    <cellStyle name="Percent 4 4 5 2 2 8" xfId="29223" xr:uid="{00000000-0005-0000-0000-000027720000}"/>
    <cellStyle name="Percent 4 4 5 2 2 9" xfId="29224" xr:uid="{00000000-0005-0000-0000-000028720000}"/>
    <cellStyle name="Percent 4 4 5 2 3" xfId="29225" xr:uid="{00000000-0005-0000-0000-000029720000}"/>
    <cellStyle name="Percent 4 4 5 2 3 2" xfId="29226" xr:uid="{00000000-0005-0000-0000-00002A720000}"/>
    <cellStyle name="Percent 4 4 5 2 3 2 2" xfId="29227" xr:uid="{00000000-0005-0000-0000-00002B720000}"/>
    <cellStyle name="Percent 4 4 5 2 3 2 3" xfId="29228" xr:uid="{00000000-0005-0000-0000-00002C720000}"/>
    <cellStyle name="Percent 4 4 5 2 3 2 4" xfId="29229" xr:uid="{00000000-0005-0000-0000-00002D720000}"/>
    <cellStyle name="Percent 4 4 5 2 3 2 5" xfId="29230" xr:uid="{00000000-0005-0000-0000-00002E720000}"/>
    <cellStyle name="Percent 4 4 5 2 3 2 6" xfId="29231" xr:uid="{00000000-0005-0000-0000-00002F720000}"/>
    <cellStyle name="Percent 4 4 5 2 3 2 7" xfId="29232" xr:uid="{00000000-0005-0000-0000-000030720000}"/>
    <cellStyle name="Percent 4 4 5 2 3 3" xfId="29233" xr:uid="{00000000-0005-0000-0000-000031720000}"/>
    <cellStyle name="Percent 4 4 5 2 3 4" xfId="29234" xr:uid="{00000000-0005-0000-0000-000032720000}"/>
    <cellStyle name="Percent 4 4 5 2 3 5" xfId="29235" xr:uid="{00000000-0005-0000-0000-000033720000}"/>
    <cellStyle name="Percent 4 4 5 2 3 6" xfId="29236" xr:uid="{00000000-0005-0000-0000-000034720000}"/>
    <cellStyle name="Percent 4 4 5 2 3 7" xfId="29237" xr:uid="{00000000-0005-0000-0000-000035720000}"/>
    <cellStyle name="Percent 4 4 5 2 3 8" xfId="29238" xr:uid="{00000000-0005-0000-0000-000036720000}"/>
    <cellStyle name="Percent 4 4 5 2 4" xfId="29239" xr:uid="{00000000-0005-0000-0000-000037720000}"/>
    <cellStyle name="Percent 4 4 5 2 4 2" xfId="29240" xr:uid="{00000000-0005-0000-0000-000038720000}"/>
    <cellStyle name="Percent 4 4 5 2 4 3" xfId="29241" xr:uid="{00000000-0005-0000-0000-000039720000}"/>
    <cellStyle name="Percent 4 4 5 2 4 4" xfId="29242" xr:uid="{00000000-0005-0000-0000-00003A720000}"/>
    <cellStyle name="Percent 4 4 5 2 4 5" xfId="29243" xr:uid="{00000000-0005-0000-0000-00003B720000}"/>
    <cellStyle name="Percent 4 4 5 2 4 6" xfId="29244" xr:uid="{00000000-0005-0000-0000-00003C720000}"/>
    <cellStyle name="Percent 4 4 5 2 4 7" xfId="29245" xr:uid="{00000000-0005-0000-0000-00003D720000}"/>
    <cellStyle name="Percent 4 4 5 2 5" xfId="29246" xr:uid="{00000000-0005-0000-0000-00003E720000}"/>
    <cellStyle name="Percent 4 4 5 2 5 2" xfId="29247" xr:uid="{00000000-0005-0000-0000-00003F720000}"/>
    <cellStyle name="Percent 4 4 5 2 5 3" xfId="29248" xr:uid="{00000000-0005-0000-0000-000040720000}"/>
    <cellStyle name="Percent 4 4 5 2 5 4" xfId="29249" xr:uid="{00000000-0005-0000-0000-000041720000}"/>
    <cellStyle name="Percent 4 4 5 2 5 5" xfId="29250" xr:uid="{00000000-0005-0000-0000-000042720000}"/>
    <cellStyle name="Percent 4 4 5 2 5 6" xfId="29251" xr:uid="{00000000-0005-0000-0000-000043720000}"/>
    <cellStyle name="Percent 4 4 5 2 5 7" xfId="29252" xr:uid="{00000000-0005-0000-0000-000044720000}"/>
    <cellStyle name="Percent 4 4 5 2 6" xfId="29253" xr:uid="{00000000-0005-0000-0000-000045720000}"/>
    <cellStyle name="Percent 4 4 5 2 6 2" xfId="29254" xr:uid="{00000000-0005-0000-0000-000046720000}"/>
    <cellStyle name="Percent 4 4 5 2 6 3" xfId="29255" xr:uid="{00000000-0005-0000-0000-000047720000}"/>
    <cellStyle name="Percent 4 4 5 2 6 4" xfId="29256" xr:uid="{00000000-0005-0000-0000-000048720000}"/>
    <cellStyle name="Percent 4 4 5 2 6 5" xfId="29257" xr:uid="{00000000-0005-0000-0000-000049720000}"/>
    <cellStyle name="Percent 4 4 5 2 6 6" xfId="29258" xr:uid="{00000000-0005-0000-0000-00004A720000}"/>
    <cellStyle name="Percent 4 4 5 2 6 7" xfId="29259" xr:uid="{00000000-0005-0000-0000-00004B720000}"/>
    <cellStyle name="Percent 4 4 5 2 7" xfId="29260" xr:uid="{00000000-0005-0000-0000-00004C720000}"/>
    <cellStyle name="Percent 4 4 5 2 8" xfId="29261" xr:uid="{00000000-0005-0000-0000-00004D720000}"/>
    <cellStyle name="Percent 4 4 5 2 9" xfId="29262" xr:uid="{00000000-0005-0000-0000-00004E720000}"/>
    <cellStyle name="Percent 4 4 5 3" xfId="29263" xr:uid="{00000000-0005-0000-0000-00004F720000}"/>
    <cellStyle name="Percent 4 4 5 3 10" xfId="29264" xr:uid="{00000000-0005-0000-0000-000050720000}"/>
    <cellStyle name="Percent 4 4 5 3 11" xfId="29265" xr:uid="{00000000-0005-0000-0000-000051720000}"/>
    <cellStyle name="Percent 4 4 5 3 12" xfId="29266" xr:uid="{00000000-0005-0000-0000-000052720000}"/>
    <cellStyle name="Percent 4 4 5 3 2" xfId="29267" xr:uid="{00000000-0005-0000-0000-000053720000}"/>
    <cellStyle name="Percent 4 4 5 3 2 10" xfId="29268" xr:uid="{00000000-0005-0000-0000-000054720000}"/>
    <cellStyle name="Percent 4 4 5 3 2 2" xfId="29269" xr:uid="{00000000-0005-0000-0000-000055720000}"/>
    <cellStyle name="Percent 4 4 5 3 2 2 2" xfId="29270" xr:uid="{00000000-0005-0000-0000-000056720000}"/>
    <cellStyle name="Percent 4 4 5 3 2 2 3" xfId="29271" xr:uid="{00000000-0005-0000-0000-000057720000}"/>
    <cellStyle name="Percent 4 4 5 3 2 2 4" xfId="29272" xr:uid="{00000000-0005-0000-0000-000058720000}"/>
    <cellStyle name="Percent 4 4 5 3 2 2 5" xfId="29273" xr:uid="{00000000-0005-0000-0000-000059720000}"/>
    <cellStyle name="Percent 4 4 5 3 2 2 6" xfId="29274" xr:uid="{00000000-0005-0000-0000-00005A720000}"/>
    <cellStyle name="Percent 4 4 5 3 2 2 7" xfId="29275" xr:uid="{00000000-0005-0000-0000-00005B720000}"/>
    <cellStyle name="Percent 4 4 5 3 2 3" xfId="29276" xr:uid="{00000000-0005-0000-0000-00005C720000}"/>
    <cellStyle name="Percent 4 4 5 3 2 3 2" xfId="29277" xr:uid="{00000000-0005-0000-0000-00005D720000}"/>
    <cellStyle name="Percent 4 4 5 3 2 3 3" xfId="29278" xr:uid="{00000000-0005-0000-0000-00005E720000}"/>
    <cellStyle name="Percent 4 4 5 3 2 3 4" xfId="29279" xr:uid="{00000000-0005-0000-0000-00005F720000}"/>
    <cellStyle name="Percent 4 4 5 3 2 3 5" xfId="29280" xr:uid="{00000000-0005-0000-0000-000060720000}"/>
    <cellStyle name="Percent 4 4 5 3 2 3 6" xfId="29281" xr:uid="{00000000-0005-0000-0000-000061720000}"/>
    <cellStyle name="Percent 4 4 5 3 2 3 7" xfId="29282" xr:uid="{00000000-0005-0000-0000-000062720000}"/>
    <cellStyle name="Percent 4 4 5 3 2 4" xfId="29283" xr:uid="{00000000-0005-0000-0000-000063720000}"/>
    <cellStyle name="Percent 4 4 5 3 2 4 2" xfId="29284" xr:uid="{00000000-0005-0000-0000-000064720000}"/>
    <cellStyle name="Percent 4 4 5 3 2 4 3" xfId="29285" xr:uid="{00000000-0005-0000-0000-000065720000}"/>
    <cellStyle name="Percent 4 4 5 3 2 4 4" xfId="29286" xr:uid="{00000000-0005-0000-0000-000066720000}"/>
    <cellStyle name="Percent 4 4 5 3 2 4 5" xfId="29287" xr:uid="{00000000-0005-0000-0000-000067720000}"/>
    <cellStyle name="Percent 4 4 5 3 2 4 6" xfId="29288" xr:uid="{00000000-0005-0000-0000-000068720000}"/>
    <cellStyle name="Percent 4 4 5 3 2 4 7" xfId="29289" xr:uid="{00000000-0005-0000-0000-000069720000}"/>
    <cellStyle name="Percent 4 4 5 3 2 5" xfId="29290" xr:uid="{00000000-0005-0000-0000-00006A720000}"/>
    <cellStyle name="Percent 4 4 5 3 2 6" xfId="29291" xr:uid="{00000000-0005-0000-0000-00006B720000}"/>
    <cellStyle name="Percent 4 4 5 3 2 7" xfId="29292" xr:uid="{00000000-0005-0000-0000-00006C720000}"/>
    <cellStyle name="Percent 4 4 5 3 2 8" xfId="29293" xr:uid="{00000000-0005-0000-0000-00006D720000}"/>
    <cellStyle name="Percent 4 4 5 3 2 9" xfId="29294" xr:uid="{00000000-0005-0000-0000-00006E720000}"/>
    <cellStyle name="Percent 4 4 5 3 3" xfId="29295" xr:uid="{00000000-0005-0000-0000-00006F720000}"/>
    <cellStyle name="Percent 4 4 5 3 3 2" xfId="29296" xr:uid="{00000000-0005-0000-0000-000070720000}"/>
    <cellStyle name="Percent 4 4 5 3 3 2 2" xfId="29297" xr:uid="{00000000-0005-0000-0000-000071720000}"/>
    <cellStyle name="Percent 4 4 5 3 3 2 3" xfId="29298" xr:uid="{00000000-0005-0000-0000-000072720000}"/>
    <cellStyle name="Percent 4 4 5 3 3 2 4" xfId="29299" xr:uid="{00000000-0005-0000-0000-000073720000}"/>
    <cellStyle name="Percent 4 4 5 3 3 2 5" xfId="29300" xr:uid="{00000000-0005-0000-0000-000074720000}"/>
    <cellStyle name="Percent 4 4 5 3 3 2 6" xfId="29301" xr:uid="{00000000-0005-0000-0000-000075720000}"/>
    <cellStyle name="Percent 4 4 5 3 3 2 7" xfId="29302" xr:uid="{00000000-0005-0000-0000-000076720000}"/>
    <cellStyle name="Percent 4 4 5 3 3 3" xfId="29303" xr:uid="{00000000-0005-0000-0000-000077720000}"/>
    <cellStyle name="Percent 4 4 5 3 3 4" xfId="29304" xr:uid="{00000000-0005-0000-0000-000078720000}"/>
    <cellStyle name="Percent 4 4 5 3 3 5" xfId="29305" xr:uid="{00000000-0005-0000-0000-000079720000}"/>
    <cellStyle name="Percent 4 4 5 3 3 6" xfId="29306" xr:uid="{00000000-0005-0000-0000-00007A720000}"/>
    <cellStyle name="Percent 4 4 5 3 3 7" xfId="29307" xr:uid="{00000000-0005-0000-0000-00007B720000}"/>
    <cellStyle name="Percent 4 4 5 3 3 8" xfId="29308" xr:uid="{00000000-0005-0000-0000-00007C720000}"/>
    <cellStyle name="Percent 4 4 5 3 4" xfId="29309" xr:uid="{00000000-0005-0000-0000-00007D720000}"/>
    <cellStyle name="Percent 4 4 5 3 4 2" xfId="29310" xr:uid="{00000000-0005-0000-0000-00007E720000}"/>
    <cellStyle name="Percent 4 4 5 3 4 3" xfId="29311" xr:uid="{00000000-0005-0000-0000-00007F720000}"/>
    <cellStyle name="Percent 4 4 5 3 4 4" xfId="29312" xr:uid="{00000000-0005-0000-0000-000080720000}"/>
    <cellStyle name="Percent 4 4 5 3 4 5" xfId="29313" xr:uid="{00000000-0005-0000-0000-000081720000}"/>
    <cellStyle name="Percent 4 4 5 3 4 6" xfId="29314" xr:uid="{00000000-0005-0000-0000-000082720000}"/>
    <cellStyle name="Percent 4 4 5 3 4 7" xfId="29315" xr:uid="{00000000-0005-0000-0000-000083720000}"/>
    <cellStyle name="Percent 4 4 5 3 5" xfId="29316" xr:uid="{00000000-0005-0000-0000-000084720000}"/>
    <cellStyle name="Percent 4 4 5 3 5 2" xfId="29317" xr:uid="{00000000-0005-0000-0000-000085720000}"/>
    <cellStyle name="Percent 4 4 5 3 5 3" xfId="29318" xr:uid="{00000000-0005-0000-0000-000086720000}"/>
    <cellStyle name="Percent 4 4 5 3 5 4" xfId="29319" xr:uid="{00000000-0005-0000-0000-000087720000}"/>
    <cellStyle name="Percent 4 4 5 3 5 5" xfId="29320" xr:uid="{00000000-0005-0000-0000-000088720000}"/>
    <cellStyle name="Percent 4 4 5 3 5 6" xfId="29321" xr:uid="{00000000-0005-0000-0000-000089720000}"/>
    <cellStyle name="Percent 4 4 5 3 5 7" xfId="29322" xr:uid="{00000000-0005-0000-0000-00008A720000}"/>
    <cellStyle name="Percent 4 4 5 3 6" xfId="29323" xr:uid="{00000000-0005-0000-0000-00008B720000}"/>
    <cellStyle name="Percent 4 4 5 3 6 2" xfId="29324" xr:uid="{00000000-0005-0000-0000-00008C720000}"/>
    <cellStyle name="Percent 4 4 5 3 6 3" xfId="29325" xr:uid="{00000000-0005-0000-0000-00008D720000}"/>
    <cellStyle name="Percent 4 4 5 3 6 4" xfId="29326" xr:uid="{00000000-0005-0000-0000-00008E720000}"/>
    <cellStyle name="Percent 4 4 5 3 6 5" xfId="29327" xr:uid="{00000000-0005-0000-0000-00008F720000}"/>
    <cellStyle name="Percent 4 4 5 3 6 6" xfId="29328" xr:uid="{00000000-0005-0000-0000-000090720000}"/>
    <cellStyle name="Percent 4 4 5 3 6 7" xfId="29329" xr:uid="{00000000-0005-0000-0000-000091720000}"/>
    <cellStyle name="Percent 4 4 5 3 7" xfId="29330" xr:uid="{00000000-0005-0000-0000-000092720000}"/>
    <cellStyle name="Percent 4 4 5 3 8" xfId="29331" xr:uid="{00000000-0005-0000-0000-000093720000}"/>
    <cellStyle name="Percent 4 4 5 3 9" xfId="29332" xr:uid="{00000000-0005-0000-0000-000094720000}"/>
    <cellStyle name="Percent 4 4 5 4" xfId="29333" xr:uid="{00000000-0005-0000-0000-000095720000}"/>
    <cellStyle name="Percent 4 4 5 4 10" xfId="29334" xr:uid="{00000000-0005-0000-0000-000096720000}"/>
    <cellStyle name="Percent 4 4 5 4 2" xfId="29335" xr:uid="{00000000-0005-0000-0000-000097720000}"/>
    <cellStyle name="Percent 4 4 5 4 2 2" xfId="29336" xr:uid="{00000000-0005-0000-0000-000098720000}"/>
    <cellStyle name="Percent 4 4 5 4 2 3" xfId="29337" xr:uid="{00000000-0005-0000-0000-000099720000}"/>
    <cellStyle name="Percent 4 4 5 4 2 4" xfId="29338" xr:uid="{00000000-0005-0000-0000-00009A720000}"/>
    <cellStyle name="Percent 4 4 5 4 2 5" xfId="29339" xr:uid="{00000000-0005-0000-0000-00009B720000}"/>
    <cellStyle name="Percent 4 4 5 4 2 6" xfId="29340" xr:uid="{00000000-0005-0000-0000-00009C720000}"/>
    <cellStyle name="Percent 4 4 5 4 2 7" xfId="29341" xr:uid="{00000000-0005-0000-0000-00009D720000}"/>
    <cellStyle name="Percent 4 4 5 4 3" xfId="29342" xr:uid="{00000000-0005-0000-0000-00009E720000}"/>
    <cellStyle name="Percent 4 4 5 4 3 2" xfId="29343" xr:uid="{00000000-0005-0000-0000-00009F720000}"/>
    <cellStyle name="Percent 4 4 5 4 3 3" xfId="29344" xr:uid="{00000000-0005-0000-0000-0000A0720000}"/>
    <cellStyle name="Percent 4 4 5 4 3 4" xfId="29345" xr:uid="{00000000-0005-0000-0000-0000A1720000}"/>
    <cellStyle name="Percent 4 4 5 4 3 5" xfId="29346" xr:uid="{00000000-0005-0000-0000-0000A2720000}"/>
    <cellStyle name="Percent 4 4 5 4 3 6" xfId="29347" xr:uid="{00000000-0005-0000-0000-0000A3720000}"/>
    <cellStyle name="Percent 4 4 5 4 3 7" xfId="29348" xr:uid="{00000000-0005-0000-0000-0000A4720000}"/>
    <cellStyle name="Percent 4 4 5 4 4" xfId="29349" xr:uid="{00000000-0005-0000-0000-0000A5720000}"/>
    <cellStyle name="Percent 4 4 5 4 4 2" xfId="29350" xr:uid="{00000000-0005-0000-0000-0000A6720000}"/>
    <cellStyle name="Percent 4 4 5 4 4 3" xfId="29351" xr:uid="{00000000-0005-0000-0000-0000A7720000}"/>
    <cellStyle name="Percent 4 4 5 4 4 4" xfId="29352" xr:uid="{00000000-0005-0000-0000-0000A8720000}"/>
    <cellStyle name="Percent 4 4 5 4 4 5" xfId="29353" xr:uid="{00000000-0005-0000-0000-0000A9720000}"/>
    <cellStyle name="Percent 4 4 5 4 4 6" xfId="29354" xr:uid="{00000000-0005-0000-0000-0000AA720000}"/>
    <cellStyle name="Percent 4 4 5 4 4 7" xfId="29355" xr:uid="{00000000-0005-0000-0000-0000AB720000}"/>
    <cellStyle name="Percent 4 4 5 4 5" xfId="29356" xr:uid="{00000000-0005-0000-0000-0000AC720000}"/>
    <cellStyle name="Percent 4 4 5 4 6" xfId="29357" xr:uid="{00000000-0005-0000-0000-0000AD720000}"/>
    <cellStyle name="Percent 4 4 5 4 7" xfId="29358" xr:uid="{00000000-0005-0000-0000-0000AE720000}"/>
    <cellStyle name="Percent 4 4 5 4 8" xfId="29359" xr:uid="{00000000-0005-0000-0000-0000AF720000}"/>
    <cellStyle name="Percent 4 4 5 4 9" xfId="29360" xr:uid="{00000000-0005-0000-0000-0000B0720000}"/>
    <cellStyle name="Percent 4 4 5 5" xfId="29361" xr:uid="{00000000-0005-0000-0000-0000B1720000}"/>
    <cellStyle name="Percent 4 4 5 5 2" xfId="29362" xr:uid="{00000000-0005-0000-0000-0000B2720000}"/>
    <cellStyle name="Percent 4 4 5 5 2 2" xfId="29363" xr:uid="{00000000-0005-0000-0000-0000B3720000}"/>
    <cellStyle name="Percent 4 4 5 5 2 3" xfId="29364" xr:uid="{00000000-0005-0000-0000-0000B4720000}"/>
    <cellStyle name="Percent 4 4 5 5 2 4" xfId="29365" xr:uid="{00000000-0005-0000-0000-0000B5720000}"/>
    <cellStyle name="Percent 4 4 5 5 2 5" xfId="29366" xr:uid="{00000000-0005-0000-0000-0000B6720000}"/>
    <cellStyle name="Percent 4 4 5 5 2 6" xfId="29367" xr:uid="{00000000-0005-0000-0000-0000B7720000}"/>
    <cellStyle name="Percent 4 4 5 5 2 7" xfId="29368" xr:uid="{00000000-0005-0000-0000-0000B8720000}"/>
    <cellStyle name="Percent 4 4 5 5 3" xfId="29369" xr:uid="{00000000-0005-0000-0000-0000B9720000}"/>
    <cellStyle name="Percent 4 4 5 5 4" xfId="29370" xr:uid="{00000000-0005-0000-0000-0000BA720000}"/>
    <cellStyle name="Percent 4 4 5 5 5" xfId="29371" xr:uid="{00000000-0005-0000-0000-0000BB720000}"/>
    <cellStyle name="Percent 4 4 5 5 6" xfId="29372" xr:uid="{00000000-0005-0000-0000-0000BC720000}"/>
    <cellStyle name="Percent 4 4 5 5 7" xfId="29373" xr:uid="{00000000-0005-0000-0000-0000BD720000}"/>
    <cellStyle name="Percent 4 4 5 5 8" xfId="29374" xr:uid="{00000000-0005-0000-0000-0000BE720000}"/>
    <cellStyle name="Percent 4 4 5 6" xfId="29375" xr:uid="{00000000-0005-0000-0000-0000BF720000}"/>
    <cellStyle name="Percent 4 4 5 6 2" xfId="29376" xr:uid="{00000000-0005-0000-0000-0000C0720000}"/>
    <cellStyle name="Percent 4 4 5 6 3" xfId="29377" xr:uid="{00000000-0005-0000-0000-0000C1720000}"/>
    <cellStyle name="Percent 4 4 5 6 4" xfId="29378" xr:uid="{00000000-0005-0000-0000-0000C2720000}"/>
    <cellStyle name="Percent 4 4 5 6 5" xfId="29379" xr:uid="{00000000-0005-0000-0000-0000C3720000}"/>
    <cellStyle name="Percent 4 4 5 6 6" xfId="29380" xr:uid="{00000000-0005-0000-0000-0000C4720000}"/>
    <cellStyle name="Percent 4 4 5 6 7" xfId="29381" xr:uid="{00000000-0005-0000-0000-0000C5720000}"/>
    <cellStyle name="Percent 4 4 5 7" xfId="29382" xr:uid="{00000000-0005-0000-0000-0000C6720000}"/>
    <cellStyle name="Percent 4 4 5 7 2" xfId="29383" xr:uid="{00000000-0005-0000-0000-0000C7720000}"/>
    <cellStyle name="Percent 4 4 5 7 3" xfId="29384" xr:uid="{00000000-0005-0000-0000-0000C8720000}"/>
    <cellStyle name="Percent 4 4 5 7 4" xfId="29385" xr:uid="{00000000-0005-0000-0000-0000C9720000}"/>
    <cellStyle name="Percent 4 4 5 7 5" xfId="29386" xr:uid="{00000000-0005-0000-0000-0000CA720000}"/>
    <cellStyle name="Percent 4 4 5 7 6" xfId="29387" xr:uid="{00000000-0005-0000-0000-0000CB720000}"/>
    <cellStyle name="Percent 4 4 5 7 7" xfId="29388" xr:uid="{00000000-0005-0000-0000-0000CC720000}"/>
    <cellStyle name="Percent 4 4 5 8" xfId="29389" xr:uid="{00000000-0005-0000-0000-0000CD720000}"/>
    <cellStyle name="Percent 4 4 5 8 2" xfId="29390" xr:uid="{00000000-0005-0000-0000-0000CE720000}"/>
    <cellStyle name="Percent 4 4 5 8 3" xfId="29391" xr:uid="{00000000-0005-0000-0000-0000CF720000}"/>
    <cellStyle name="Percent 4 4 5 8 4" xfId="29392" xr:uid="{00000000-0005-0000-0000-0000D0720000}"/>
    <cellStyle name="Percent 4 4 5 8 5" xfId="29393" xr:uid="{00000000-0005-0000-0000-0000D1720000}"/>
    <cellStyle name="Percent 4 4 5 8 6" xfId="29394" xr:uid="{00000000-0005-0000-0000-0000D2720000}"/>
    <cellStyle name="Percent 4 4 5 8 7" xfId="29395" xr:uid="{00000000-0005-0000-0000-0000D3720000}"/>
    <cellStyle name="Percent 4 4 5 9" xfId="29396" xr:uid="{00000000-0005-0000-0000-0000D4720000}"/>
    <cellStyle name="Percent 4 4 6" xfId="29397" xr:uid="{00000000-0005-0000-0000-0000D5720000}"/>
    <cellStyle name="Percent 4 4 6 10" xfId="29398" xr:uid="{00000000-0005-0000-0000-0000D6720000}"/>
    <cellStyle name="Percent 4 4 6 11" xfId="29399" xr:uid="{00000000-0005-0000-0000-0000D7720000}"/>
    <cellStyle name="Percent 4 4 6 12" xfId="29400" xr:uid="{00000000-0005-0000-0000-0000D8720000}"/>
    <cellStyle name="Percent 4 4 6 13" xfId="29401" xr:uid="{00000000-0005-0000-0000-0000D9720000}"/>
    <cellStyle name="Percent 4 4 6 2" xfId="29402" xr:uid="{00000000-0005-0000-0000-0000DA720000}"/>
    <cellStyle name="Percent 4 4 6 2 10" xfId="29403" xr:uid="{00000000-0005-0000-0000-0000DB720000}"/>
    <cellStyle name="Percent 4 4 6 2 11" xfId="29404" xr:uid="{00000000-0005-0000-0000-0000DC720000}"/>
    <cellStyle name="Percent 4 4 6 2 12" xfId="29405" xr:uid="{00000000-0005-0000-0000-0000DD720000}"/>
    <cellStyle name="Percent 4 4 6 2 2" xfId="29406" xr:uid="{00000000-0005-0000-0000-0000DE720000}"/>
    <cellStyle name="Percent 4 4 6 2 2 10" xfId="29407" xr:uid="{00000000-0005-0000-0000-0000DF720000}"/>
    <cellStyle name="Percent 4 4 6 2 2 2" xfId="29408" xr:uid="{00000000-0005-0000-0000-0000E0720000}"/>
    <cellStyle name="Percent 4 4 6 2 2 2 2" xfId="29409" xr:uid="{00000000-0005-0000-0000-0000E1720000}"/>
    <cellStyle name="Percent 4 4 6 2 2 2 3" xfId="29410" xr:uid="{00000000-0005-0000-0000-0000E2720000}"/>
    <cellStyle name="Percent 4 4 6 2 2 2 4" xfId="29411" xr:uid="{00000000-0005-0000-0000-0000E3720000}"/>
    <cellStyle name="Percent 4 4 6 2 2 2 5" xfId="29412" xr:uid="{00000000-0005-0000-0000-0000E4720000}"/>
    <cellStyle name="Percent 4 4 6 2 2 2 6" xfId="29413" xr:uid="{00000000-0005-0000-0000-0000E5720000}"/>
    <cellStyle name="Percent 4 4 6 2 2 2 7" xfId="29414" xr:uid="{00000000-0005-0000-0000-0000E6720000}"/>
    <cellStyle name="Percent 4 4 6 2 2 3" xfId="29415" xr:uid="{00000000-0005-0000-0000-0000E7720000}"/>
    <cellStyle name="Percent 4 4 6 2 2 3 2" xfId="29416" xr:uid="{00000000-0005-0000-0000-0000E8720000}"/>
    <cellStyle name="Percent 4 4 6 2 2 3 3" xfId="29417" xr:uid="{00000000-0005-0000-0000-0000E9720000}"/>
    <cellStyle name="Percent 4 4 6 2 2 3 4" xfId="29418" xr:uid="{00000000-0005-0000-0000-0000EA720000}"/>
    <cellStyle name="Percent 4 4 6 2 2 3 5" xfId="29419" xr:uid="{00000000-0005-0000-0000-0000EB720000}"/>
    <cellStyle name="Percent 4 4 6 2 2 3 6" xfId="29420" xr:uid="{00000000-0005-0000-0000-0000EC720000}"/>
    <cellStyle name="Percent 4 4 6 2 2 3 7" xfId="29421" xr:uid="{00000000-0005-0000-0000-0000ED720000}"/>
    <cellStyle name="Percent 4 4 6 2 2 4" xfId="29422" xr:uid="{00000000-0005-0000-0000-0000EE720000}"/>
    <cellStyle name="Percent 4 4 6 2 2 4 2" xfId="29423" xr:uid="{00000000-0005-0000-0000-0000EF720000}"/>
    <cellStyle name="Percent 4 4 6 2 2 4 3" xfId="29424" xr:uid="{00000000-0005-0000-0000-0000F0720000}"/>
    <cellStyle name="Percent 4 4 6 2 2 4 4" xfId="29425" xr:uid="{00000000-0005-0000-0000-0000F1720000}"/>
    <cellStyle name="Percent 4 4 6 2 2 4 5" xfId="29426" xr:uid="{00000000-0005-0000-0000-0000F2720000}"/>
    <cellStyle name="Percent 4 4 6 2 2 4 6" xfId="29427" xr:uid="{00000000-0005-0000-0000-0000F3720000}"/>
    <cellStyle name="Percent 4 4 6 2 2 4 7" xfId="29428" xr:uid="{00000000-0005-0000-0000-0000F4720000}"/>
    <cellStyle name="Percent 4 4 6 2 2 5" xfId="29429" xr:uid="{00000000-0005-0000-0000-0000F5720000}"/>
    <cellStyle name="Percent 4 4 6 2 2 6" xfId="29430" xr:uid="{00000000-0005-0000-0000-0000F6720000}"/>
    <cellStyle name="Percent 4 4 6 2 2 7" xfId="29431" xr:uid="{00000000-0005-0000-0000-0000F7720000}"/>
    <cellStyle name="Percent 4 4 6 2 2 8" xfId="29432" xr:uid="{00000000-0005-0000-0000-0000F8720000}"/>
    <cellStyle name="Percent 4 4 6 2 2 9" xfId="29433" xr:uid="{00000000-0005-0000-0000-0000F9720000}"/>
    <cellStyle name="Percent 4 4 6 2 3" xfId="29434" xr:uid="{00000000-0005-0000-0000-0000FA720000}"/>
    <cellStyle name="Percent 4 4 6 2 3 2" xfId="29435" xr:uid="{00000000-0005-0000-0000-0000FB720000}"/>
    <cellStyle name="Percent 4 4 6 2 3 2 2" xfId="29436" xr:uid="{00000000-0005-0000-0000-0000FC720000}"/>
    <cellStyle name="Percent 4 4 6 2 3 2 3" xfId="29437" xr:uid="{00000000-0005-0000-0000-0000FD720000}"/>
    <cellStyle name="Percent 4 4 6 2 3 2 4" xfId="29438" xr:uid="{00000000-0005-0000-0000-0000FE720000}"/>
    <cellStyle name="Percent 4 4 6 2 3 2 5" xfId="29439" xr:uid="{00000000-0005-0000-0000-0000FF720000}"/>
    <cellStyle name="Percent 4 4 6 2 3 2 6" xfId="29440" xr:uid="{00000000-0005-0000-0000-000000730000}"/>
    <cellStyle name="Percent 4 4 6 2 3 2 7" xfId="29441" xr:uid="{00000000-0005-0000-0000-000001730000}"/>
    <cellStyle name="Percent 4 4 6 2 3 3" xfId="29442" xr:uid="{00000000-0005-0000-0000-000002730000}"/>
    <cellStyle name="Percent 4 4 6 2 3 4" xfId="29443" xr:uid="{00000000-0005-0000-0000-000003730000}"/>
    <cellStyle name="Percent 4 4 6 2 3 5" xfId="29444" xr:uid="{00000000-0005-0000-0000-000004730000}"/>
    <cellStyle name="Percent 4 4 6 2 3 6" xfId="29445" xr:uid="{00000000-0005-0000-0000-000005730000}"/>
    <cellStyle name="Percent 4 4 6 2 3 7" xfId="29446" xr:uid="{00000000-0005-0000-0000-000006730000}"/>
    <cellStyle name="Percent 4 4 6 2 3 8" xfId="29447" xr:uid="{00000000-0005-0000-0000-000007730000}"/>
    <cellStyle name="Percent 4 4 6 2 4" xfId="29448" xr:uid="{00000000-0005-0000-0000-000008730000}"/>
    <cellStyle name="Percent 4 4 6 2 4 2" xfId="29449" xr:uid="{00000000-0005-0000-0000-000009730000}"/>
    <cellStyle name="Percent 4 4 6 2 4 3" xfId="29450" xr:uid="{00000000-0005-0000-0000-00000A730000}"/>
    <cellStyle name="Percent 4 4 6 2 4 4" xfId="29451" xr:uid="{00000000-0005-0000-0000-00000B730000}"/>
    <cellStyle name="Percent 4 4 6 2 4 5" xfId="29452" xr:uid="{00000000-0005-0000-0000-00000C730000}"/>
    <cellStyle name="Percent 4 4 6 2 4 6" xfId="29453" xr:uid="{00000000-0005-0000-0000-00000D730000}"/>
    <cellStyle name="Percent 4 4 6 2 4 7" xfId="29454" xr:uid="{00000000-0005-0000-0000-00000E730000}"/>
    <cellStyle name="Percent 4 4 6 2 5" xfId="29455" xr:uid="{00000000-0005-0000-0000-00000F730000}"/>
    <cellStyle name="Percent 4 4 6 2 5 2" xfId="29456" xr:uid="{00000000-0005-0000-0000-000010730000}"/>
    <cellStyle name="Percent 4 4 6 2 5 3" xfId="29457" xr:uid="{00000000-0005-0000-0000-000011730000}"/>
    <cellStyle name="Percent 4 4 6 2 5 4" xfId="29458" xr:uid="{00000000-0005-0000-0000-000012730000}"/>
    <cellStyle name="Percent 4 4 6 2 5 5" xfId="29459" xr:uid="{00000000-0005-0000-0000-000013730000}"/>
    <cellStyle name="Percent 4 4 6 2 5 6" xfId="29460" xr:uid="{00000000-0005-0000-0000-000014730000}"/>
    <cellStyle name="Percent 4 4 6 2 5 7" xfId="29461" xr:uid="{00000000-0005-0000-0000-000015730000}"/>
    <cellStyle name="Percent 4 4 6 2 6" xfId="29462" xr:uid="{00000000-0005-0000-0000-000016730000}"/>
    <cellStyle name="Percent 4 4 6 2 6 2" xfId="29463" xr:uid="{00000000-0005-0000-0000-000017730000}"/>
    <cellStyle name="Percent 4 4 6 2 6 3" xfId="29464" xr:uid="{00000000-0005-0000-0000-000018730000}"/>
    <cellStyle name="Percent 4 4 6 2 6 4" xfId="29465" xr:uid="{00000000-0005-0000-0000-000019730000}"/>
    <cellStyle name="Percent 4 4 6 2 6 5" xfId="29466" xr:uid="{00000000-0005-0000-0000-00001A730000}"/>
    <cellStyle name="Percent 4 4 6 2 6 6" xfId="29467" xr:uid="{00000000-0005-0000-0000-00001B730000}"/>
    <cellStyle name="Percent 4 4 6 2 6 7" xfId="29468" xr:uid="{00000000-0005-0000-0000-00001C730000}"/>
    <cellStyle name="Percent 4 4 6 2 7" xfId="29469" xr:uid="{00000000-0005-0000-0000-00001D730000}"/>
    <cellStyle name="Percent 4 4 6 2 8" xfId="29470" xr:uid="{00000000-0005-0000-0000-00001E730000}"/>
    <cellStyle name="Percent 4 4 6 2 9" xfId="29471" xr:uid="{00000000-0005-0000-0000-00001F730000}"/>
    <cellStyle name="Percent 4 4 6 3" xfId="29472" xr:uid="{00000000-0005-0000-0000-000020730000}"/>
    <cellStyle name="Percent 4 4 6 3 10" xfId="29473" xr:uid="{00000000-0005-0000-0000-000021730000}"/>
    <cellStyle name="Percent 4 4 6 3 2" xfId="29474" xr:uid="{00000000-0005-0000-0000-000022730000}"/>
    <cellStyle name="Percent 4 4 6 3 2 2" xfId="29475" xr:uid="{00000000-0005-0000-0000-000023730000}"/>
    <cellStyle name="Percent 4 4 6 3 2 3" xfId="29476" xr:uid="{00000000-0005-0000-0000-000024730000}"/>
    <cellStyle name="Percent 4 4 6 3 2 4" xfId="29477" xr:uid="{00000000-0005-0000-0000-000025730000}"/>
    <cellStyle name="Percent 4 4 6 3 2 5" xfId="29478" xr:uid="{00000000-0005-0000-0000-000026730000}"/>
    <cellStyle name="Percent 4 4 6 3 2 6" xfId="29479" xr:uid="{00000000-0005-0000-0000-000027730000}"/>
    <cellStyle name="Percent 4 4 6 3 2 7" xfId="29480" xr:uid="{00000000-0005-0000-0000-000028730000}"/>
    <cellStyle name="Percent 4 4 6 3 3" xfId="29481" xr:uid="{00000000-0005-0000-0000-000029730000}"/>
    <cellStyle name="Percent 4 4 6 3 3 2" xfId="29482" xr:uid="{00000000-0005-0000-0000-00002A730000}"/>
    <cellStyle name="Percent 4 4 6 3 3 3" xfId="29483" xr:uid="{00000000-0005-0000-0000-00002B730000}"/>
    <cellStyle name="Percent 4 4 6 3 3 4" xfId="29484" xr:uid="{00000000-0005-0000-0000-00002C730000}"/>
    <cellStyle name="Percent 4 4 6 3 3 5" xfId="29485" xr:uid="{00000000-0005-0000-0000-00002D730000}"/>
    <cellStyle name="Percent 4 4 6 3 3 6" xfId="29486" xr:uid="{00000000-0005-0000-0000-00002E730000}"/>
    <cellStyle name="Percent 4 4 6 3 3 7" xfId="29487" xr:uid="{00000000-0005-0000-0000-00002F730000}"/>
    <cellStyle name="Percent 4 4 6 3 4" xfId="29488" xr:uid="{00000000-0005-0000-0000-000030730000}"/>
    <cellStyle name="Percent 4 4 6 3 4 2" xfId="29489" xr:uid="{00000000-0005-0000-0000-000031730000}"/>
    <cellStyle name="Percent 4 4 6 3 4 3" xfId="29490" xr:uid="{00000000-0005-0000-0000-000032730000}"/>
    <cellStyle name="Percent 4 4 6 3 4 4" xfId="29491" xr:uid="{00000000-0005-0000-0000-000033730000}"/>
    <cellStyle name="Percent 4 4 6 3 4 5" xfId="29492" xr:uid="{00000000-0005-0000-0000-000034730000}"/>
    <cellStyle name="Percent 4 4 6 3 4 6" xfId="29493" xr:uid="{00000000-0005-0000-0000-000035730000}"/>
    <cellStyle name="Percent 4 4 6 3 4 7" xfId="29494" xr:uid="{00000000-0005-0000-0000-000036730000}"/>
    <cellStyle name="Percent 4 4 6 3 5" xfId="29495" xr:uid="{00000000-0005-0000-0000-000037730000}"/>
    <cellStyle name="Percent 4 4 6 3 6" xfId="29496" xr:uid="{00000000-0005-0000-0000-000038730000}"/>
    <cellStyle name="Percent 4 4 6 3 7" xfId="29497" xr:uid="{00000000-0005-0000-0000-000039730000}"/>
    <cellStyle name="Percent 4 4 6 3 8" xfId="29498" xr:uid="{00000000-0005-0000-0000-00003A730000}"/>
    <cellStyle name="Percent 4 4 6 3 9" xfId="29499" xr:uid="{00000000-0005-0000-0000-00003B730000}"/>
    <cellStyle name="Percent 4 4 6 4" xfId="29500" xr:uid="{00000000-0005-0000-0000-00003C730000}"/>
    <cellStyle name="Percent 4 4 6 4 2" xfId="29501" xr:uid="{00000000-0005-0000-0000-00003D730000}"/>
    <cellStyle name="Percent 4 4 6 4 2 2" xfId="29502" xr:uid="{00000000-0005-0000-0000-00003E730000}"/>
    <cellStyle name="Percent 4 4 6 4 2 3" xfId="29503" xr:uid="{00000000-0005-0000-0000-00003F730000}"/>
    <cellStyle name="Percent 4 4 6 4 2 4" xfId="29504" xr:uid="{00000000-0005-0000-0000-000040730000}"/>
    <cellStyle name="Percent 4 4 6 4 2 5" xfId="29505" xr:uid="{00000000-0005-0000-0000-000041730000}"/>
    <cellStyle name="Percent 4 4 6 4 2 6" xfId="29506" xr:uid="{00000000-0005-0000-0000-000042730000}"/>
    <cellStyle name="Percent 4 4 6 4 2 7" xfId="29507" xr:uid="{00000000-0005-0000-0000-000043730000}"/>
    <cellStyle name="Percent 4 4 6 4 3" xfId="29508" xr:uid="{00000000-0005-0000-0000-000044730000}"/>
    <cellStyle name="Percent 4 4 6 4 4" xfId="29509" xr:uid="{00000000-0005-0000-0000-000045730000}"/>
    <cellStyle name="Percent 4 4 6 4 5" xfId="29510" xr:uid="{00000000-0005-0000-0000-000046730000}"/>
    <cellStyle name="Percent 4 4 6 4 6" xfId="29511" xr:uid="{00000000-0005-0000-0000-000047730000}"/>
    <cellStyle name="Percent 4 4 6 4 7" xfId="29512" xr:uid="{00000000-0005-0000-0000-000048730000}"/>
    <cellStyle name="Percent 4 4 6 4 8" xfId="29513" xr:uid="{00000000-0005-0000-0000-000049730000}"/>
    <cellStyle name="Percent 4 4 6 5" xfId="29514" xr:uid="{00000000-0005-0000-0000-00004A730000}"/>
    <cellStyle name="Percent 4 4 6 5 2" xfId="29515" xr:uid="{00000000-0005-0000-0000-00004B730000}"/>
    <cellStyle name="Percent 4 4 6 5 3" xfId="29516" xr:uid="{00000000-0005-0000-0000-00004C730000}"/>
    <cellStyle name="Percent 4 4 6 5 4" xfId="29517" xr:uid="{00000000-0005-0000-0000-00004D730000}"/>
    <cellStyle name="Percent 4 4 6 5 5" xfId="29518" xr:uid="{00000000-0005-0000-0000-00004E730000}"/>
    <cellStyle name="Percent 4 4 6 5 6" xfId="29519" xr:uid="{00000000-0005-0000-0000-00004F730000}"/>
    <cellStyle name="Percent 4 4 6 5 7" xfId="29520" xr:uid="{00000000-0005-0000-0000-000050730000}"/>
    <cellStyle name="Percent 4 4 6 6" xfId="29521" xr:uid="{00000000-0005-0000-0000-000051730000}"/>
    <cellStyle name="Percent 4 4 6 6 2" xfId="29522" xr:uid="{00000000-0005-0000-0000-000052730000}"/>
    <cellStyle name="Percent 4 4 6 6 3" xfId="29523" xr:uid="{00000000-0005-0000-0000-000053730000}"/>
    <cellStyle name="Percent 4 4 6 6 4" xfId="29524" xr:uid="{00000000-0005-0000-0000-000054730000}"/>
    <cellStyle name="Percent 4 4 6 6 5" xfId="29525" xr:uid="{00000000-0005-0000-0000-000055730000}"/>
    <cellStyle name="Percent 4 4 6 6 6" xfId="29526" xr:uid="{00000000-0005-0000-0000-000056730000}"/>
    <cellStyle name="Percent 4 4 6 6 7" xfId="29527" xr:uid="{00000000-0005-0000-0000-000057730000}"/>
    <cellStyle name="Percent 4 4 6 7" xfId="29528" xr:uid="{00000000-0005-0000-0000-000058730000}"/>
    <cellStyle name="Percent 4 4 6 7 2" xfId="29529" xr:uid="{00000000-0005-0000-0000-000059730000}"/>
    <cellStyle name="Percent 4 4 6 7 3" xfId="29530" xr:uid="{00000000-0005-0000-0000-00005A730000}"/>
    <cellStyle name="Percent 4 4 6 7 4" xfId="29531" xr:uid="{00000000-0005-0000-0000-00005B730000}"/>
    <cellStyle name="Percent 4 4 6 7 5" xfId="29532" xr:uid="{00000000-0005-0000-0000-00005C730000}"/>
    <cellStyle name="Percent 4 4 6 7 6" xfId="29533" xr:uid="{00000000-0005-0000-0000-00005D730000}"/>
    <cellStyle name="Percent 4 4 6 7 7" xfId="29534" xr:uid="{00000000-0005-0000-0000-00005E730000}"/>
    <cellStyle name="Percent 4 4 6 8" xfId="29535" xr:uid="{00000000-0005-0000-0000-00005F730000}"/>
    <cellStyle name="Percent 4 4 6 9" xfId="29536" xr:uid="{00000000-0005-0000-0000-000060730000}"/>
    <cellStyle name="Percent 4 4 7" xfId="29537" xr:uid="{00000000-0005-0000-0000-000061730000}"/>
    <cellStyle name="Percent 4 4 7 10" xfId="29538" xr:uid="{00000000-0005-0000-0000-000062730000}"/>
    <cellStyle name="Percent 4 4 7 11" xfId="29539" xr:uid="{00000000-0005-0000-0000-000063730000}"/>
    <cellStyle name="Percent 4 4 7 12" xfId="29540" xr:uid="{00000000-0005-0000-0000-000064730000}"/>
    <cellStyle name="Percent 4 4 7 2" xfId="29541" xr:uid="{00000000-0005-0000-0000-000065730000}"/>
    <cellStyle name="Percent 4 4 7 2 10" xfId="29542" xr:uid="{00000000-0005-0000-0000-000066730000}"/>
    <cellStyle name="Percent 4 4 7 2 2" xfId="29543" xr:uid="{00000000-0005-0000-0000-000067730000}"/>
    <cellStyle name="Percent 4 4 7 2 2 2" xfId="29544" xr:uid="{00000000-0005-0000-0000-000068730000}"/>
    <cellStyle name="Percent 4 4 7 2 2 3" xfId="29545" xr:uid="{00000000-0005-0000-0000-000069730000}"/>
    <cellStyle name="Percent 4 4 7 2 2 4" xfId="29546" xr:uid="{00000000-0005-0000-0000-00006A730000}"/>
    <cellStyle name="Percent 4 4 7 2 2 5" xfId="29547" xr:uid="{00000000-0005-0000-0000-00006B730000}"/>
    <cellStyle name="Percent 4 4 7 2 2 6" xfId="29548" xr:uid="{00000000-0005-0000-0000-00006C730000}"/>
    <cellStyle name="Percent 4 4 7 2 2 7" xfId="29549" xr:uid="{00000000-0005-0000-0000-00006D730000}"/>
    <cellStyle name="Percent 4 4 7 2 3" xfId="29550" xr:uid="{00000000-0005-0000-0000-00006E730000}"/>
    <cellStyle name="Percent 4 4 7 2 3 2" xfId="29551" xr:uid="{00000000-0005-0000-0000-00006F730000}"/>
    <cellStyle name="Percent 4 4 7 2 3 3" xfId="29552" xr:uid="{00000000-0005-0000-0000-000070730000}"/>
    <cellStyle name="Percent 4 4 7 2 3 4" xfId="29553" xr:uid="{00000000-0005-0000-0000-000071730000}"/>
    <cellStyle name="Percent 4 4 7 2 3 5" xfId="29554" xr:uid="{00000000-0005-0000-0000-000072730000}"/>
    <cellStyle name="Percent 4 4 7 2 3 6" xfId="29555" xr:uid="{00000000-0005-0000-0000-000073730000}"/>
    <cellStyle name="Percent 4 4 7 2 3 7" xfId="29556" xr:uid="{00000000-0005-0000-0000-000074730000}"/>
    <cellStyle name="Percent 4 4 7 2 4" xfId="29557" xr:uid="{00000000-0005-0000-0000-000075730000}"/>
    <cellStyle name="Percent 4 4 7 2 4 2" xfId="29558" xr:uid="{00000000-0005-0000-0000-000076730000}"/>
    <cellStyle name="Percent 4 4 7 2 4 3" xfId="29559" xr:uid="{00000000-0005-0000-0000-000077730000}"/>
    <cellStyle name="Percent 4 4 7 2 4 4" xfId="29560" xr:uid="{00000000-0005-0000-0000-000078730000}"/>
    <cellStyle name="Percent 4 4 7 2 4 5" xfId="29561" xr:uid="{00000000-0005-0000-0000-000079730000}"/>
    <cellStyle name="Percent 4 4 7 2 4 6" xfId="29562" xr:uid="{00000000-0005-0000-0000-00007A730000}"/>
    <cellStyle name="Percent 4 4 7 2 4 7" xfId="29563" xr:uid="{00000000-0005-0000-0000-00007B730000}"/>
    <cellStyle name="Percent 4 4 7 2 5" xfId="29564" xr:uid="{00000000-0005-0000-0000-00007C730000}"/>
    <cellStyle name="Percent 4 4 7 2 6" xfId="29565" xr:uid="{00000000-0005-0000-0000-00007D730000}"/>
    <cellStyle name="Percent 4 4 7 2 7" xfId="29566" xr:uid="{00000000-0005-0000-0000-00007E730000}"/>
    <cellStyle name="Percent 4 4 7 2 8" xfId="29567" xr:uid="{00000000-0005-0000-0000-00007F730000}"/>
    <cellStyle name="Percent 4 4 7 2 9" xfId="29568" xr:uid="{00000000-0005-0000-0000-000080730000}"/>
    <cellStyle name="Percent 4 4 7 3" xfId="29569" xr:uid="{00000000-0005-0000-0000-000081730000}"/>
    <cellStyle name="Percent 4 4 7 3 2" xfId="29570" xr:uid="{00000000-0005-0000-0000-000082730000}"/>
    <cellStyle name="Percent 4 4 7 3 2 2" xfId="29571" xr:uid="{00000000-0005-0000-0000-000083730000}"/>
    <cellStyle name="Percent 4 4 7 3 2 3" xfId="29572" xr:uid="{00000000-0005-0000-0000-000084730000}"/>
    <cellStyle name="Percent 4 4 7 3 2 4" xfId="29573" xr:uid="{00000000-0005-0000-0000-000085730000}"/>
    <cellStyle name="Percent 4 4 7 3 2 5" xfId="29574" xr:uid="{00000000-0005-0000-0000-000086730000}"/>
    <cellStyle name="Percent 4 4 7 3 2 6" xfId="29575" xr:uid="{00000000-0005-0000-0000-000087730000}"/>
    <cellStyle name="Percent 4 4 7 3 2 7" xfId="29576" xr:uid="{00000000-0005-0000-0000-000088730000}"/>
    <cellStyle name="Percent 4 4 7 3 3" xfId="29577" xr:uid="{00000000-0005-0000-0000-000089730000}"/>
    <cellStyle name="Percent 4 4 7 3 4" xfId="29578" xr:uid="{00000000-0005-0000-0000-00008A730000}"/>
    <cellStyle name="Percent 4 4 7 3 5" xfId="29579" xr:uid="{00000000-0005-0000-0000-00008B730000}"/>
    <cellStyle name="Percent 4 4 7 3 6" xfId="29580" xr:uid="{00000000-0005-0000-0000-00008C730000}"/>
    <cellStyle name="Percent 4 4 7 3 7" xfId="29581" xr:uid="{00000000-0005-0000-0000-00008D730000}"/>
    <cellStyle name="Percent 4 4 7 3 8" xfId="29582" xr:uid="{00000000-0005-0000-0000-00008E730000}"/>
    <cellStyle name="Percent 4 4 7 4" xfId="29583" xr:uid="{00000000-0005-0000-0000-00008F730000}"/>
    <cellStyle name="Percent 4 4 7 4 2" xfId="29584" xr:uid="{00000000-0005-0000-0000-000090730000}"/>
    <cellStyle name="Percent 4 4 7 4 3" xfId="29585" xr:uid="{00000000-0005-0000-0000-000091730000}"/>
    <cellStyle name="Percent 4 4 7 4 4" xfId="29586" xr:uid="{00000000-0005-0000-0000-000092730000}"/>
    <cellStyle name="Percent 4 4 7 4 5" xfId="29587" xr:uid="{00000000-0005-0000-0000-000093730000}"/>
    <cellStyle name="Percent 4 4 7 4 6" xfId="29588" xr:uid="{00000000-0005-0000-0000-000094730000}"/>
    <cellStyle name="Percent 4 4 7 4 7" xfId="29589" xr:uid="{00000000-0005-0000-0000-000095730000}"/>
    <cellStyle name="Percent 4 4 7 5" xfId="29590" xr:uid="{00000000-0005-0000-0000-000096730000}"/>
    <cellStyle name="Percent 4 4 7 5 2" xfId="29591" xr:uid="{00000000-0005-0000-0000-000097730000}"/>
    <cellStyle name="Percent 4 4 7 5 3" xfId="29592" xr:uid="{00000000-0005-0000-0000-000098730000}"/>
    <cellStyle name="Percent 4 4 7 5 4" xfId="29593" xr:uid="{00000000-0005-0000-0000-000099730000}"/>
    <cellStyle name="Percent 4 4 7 5 5" xfId="29594" xr:uid="{00000000-0005-0000-0000-00009A730000}"/>
    <cellStyle name="Percent 4 4 7 5 6" xfId="29595" xr:uid="{00000000-0005-0000-0000-00009B730000}"/>
    <cellStyle name="Percent 4 4 7 5 7" xfId="29596" xr:uid="{00000000-0005-0000-0000-00009C730000}"/>
    <cellStyle name="Percent 4 4 7 6" xfId="29597" xr:uid="{00000000-0005-0000-0000-00009D730000}"/>
    <cellStyle name="Percent 4 4 7 6 2" xfId="29598" xr:uid="{00000000-0005-0000-0000-00009E730000}"/>
    <cellStyle name="Percent 4 4 7 6 3" xfId="29599" xr:uid="{00000000-0005-0000-0000-00009F730000}"/>
    <cellStyle name="Percent 4 4 7 6 4" xfId="29600" xr:uid="{00000000-0005-0000-0000-0000A0730000}"/>
    <cellStyle name="Percent 4 4 7 6 5" xfId="29601" xr:uid="{00000000-0005-0000-0000-0000A1730000}"/>
    <cellStyle name="Percent 4 4 7 6 6" xfId="29602" xr:uid="{00000000-0005-0000-0000-0000A2730000}"/>
    <cellStyle name="Percent 4 4 7 6 7" xfId="29603" xr:uid="{00000000-0005-0000-0000-0000A3730000}"/>
    <cellStyle name="Percent 4 4 7 7" xfId="29604" xr:uid="{00000000-0005-0000-0000-0000A4730000}"/>
    <cellStyle name="Percent 4 4 7 8" xfId="29605" xr:uid="{00000000-0005-0000-0000-0000A5730000}"/>
    <cellStyle name="Percent 4 4 7 9" xfId="29606" xr:uid="{00000000-0005-0000-0000-0000A6730000}"/>
    <cellStyle name="Percent 4 4 8" xfId="29607" xr:uid="{00000000-0005-0000-0000-0000A7730000}"/>
    <cellStyle name="Percent 4 4 8 10" xfId="29608" xr:uid="{00000000-0005-0000-0000-0000A8730000}"/>
    <cellStyle name="Percent 4 4 8 2" xfId="29609" xr:uid="{00000000-0005-0000-0000-0000A9730000}"/>
    <cellStyle name="Percent 4 4 8 2 2" xfId="29610" xr:uid="{00000000-0005-0000-0000-0000AA730000}"/>
    <cellStyle name="Percent 4 4 8 2 3" xfId="29611" xr:uid="{00000000-0005-0000-0000-0000AB730000}"/>
    <cellStyle name="Percent 4 4 8 2 4" xfId="29612" xr:uid="{00000000-0005-0000-0000-0000AC730000}"/>
    <cellStyle name="Percent 4 4 8 2 5" xfId="29613" xr:uid="{00000000-0005-0000-0000-0000AD730000}"/>
    <cellStyle name="Percent 4 4 8 2 6" xfId="29614" xr:uid="{00000000-0005-0000-0000-0000AE730000}"/>
    <cellStyle name="Percent 4 4 8 2 7" xfId="29615" xr:uid="{00000000-0005-0000-0000-0000AF730000}"/>
    <cellStyle name="Percent 4 4 8 3" xfId="29616" xr:uid="{00000000-0005-0000-0000-0000B0730000}"/>
    <cellStyle name="Percent 4 4 8 3 2" xfId="29617" xr:uid="{00000000-0005-0000-0000-0000B1730000}"/>
    <cellStyle name="Percent 4 4 8 3 3" xfId="29618" xr:uid="{00000000-0005-0000-0000-0000B2730000}"/>
    <cellStyle name="Percent 4 4 8 3 4" xfId="29619" xr:uid="{00000000-0005-0000-0000-0000B3730000}"/>
    <cellStyle name="Percent 4 4 8 3 5" xfId="29620" xr:uid="{00000000-0005-0000-0000-0000B4730000}"/>
    <cellStyle name="Percent 4 4 8 3 6" xfId="29621" xr:uid="{00000000-0005-0000-0000-0000B5730000}"/>
    <cellStyle name="Percent 4 4 8 3 7" xfId="29622" xr:uid="{00000000-0005-0000-0000-0000B6730000}"/>
    <cellStyle name="Percent 4 4 8 4" xfId="29623" xr:uid="{00000000-0005-0000-0000-0000B7730000}"/>
    <cellStyle name="Percent 4 4 8 4 2" xfId="29624" xr:uid="{00000000-0005-0000-0000-0000B8730000}"/>
    <cellStyle name="Percent 4 4 8 4 3" xfId="29625" xr:uid="{00000000-0005-0000-0000-0000B9730000}"/>
    <cellStyle name="Percent 4 4 8 4 4" xfId="29626" xr:uid="{00000000-0005-0000-0000-0000BA730000}"/>
    <cellStyle name="Percent 4 4 8 4 5" xfId="29627" xr:uid="{00000000-0005-0000-0000-0000BB730000}"/>
    <cellStyle name="Percent 4 4 8 4 6" xfId="29628" xr:uid="{00000000-0005-0000-0000-0000BC730000}"/>
    <cellStyle name="Percent 4 4 8 4 7" xfId="29629" xr:uid="{00000000-0005-0000-0000-0000BD730000}"/>
    <cellStyle name="Percent 4 4 8 5" xfId="29630" xr:uid="{00000000-0005-0000-0000-0000BE730000}"/>
    <cellStyle name="Percent 4 4 8 6" xfId="29631" xr:uid="{00000000-0005-0000-0000-0000BF730000}"/>
    <cellStyle name="Percent 4 4 8 7" xfId="29632" xr:uid="{00000000-0005-0000-0000-0000C0730000}"/>
    <cellStyle name="Percent 4 4 8 8" xfId="29633" xr:uid="{00000000-0005-0000-0000-0000C1730000}"/>
    <cellStyle name="Percent 4 4 8 9" xfId="29634" xr:uid="{00000000-0005-0000-0000-0000C2730000}"/>
    <cellStyle name="Percent 4 4 9" xfId="29635" xr:uid="{00000000-0005-0000-0000-0000C3730000}"/>
    <cellStyle name="Percent 4 4 9 2" xfId="29636" xr:uid="{00000000-0005-0000-0000-0000C4730000}"/>
    <cellStyle name="Percent 4 4 9 3" xfId="29637" xr:uid="{00000000-0005-0000-0000-0000C5730000}"/>
    <cellStyle name="Percent 4 4 9 4" xfId="29638" xr:uid="{00000000-0005-0000-0000-0000C6730000}"/>
    <cellStyle name="Percent 4 4 9 5" xfId="29639" xr:uid="{00000000-0005-0000-0000-0000C7730000}"/>
    <cellStyle name="Percent 4 4 9 6" xfId="29640" xr:uid="{00000000-0005-0000-0000-0000C8730000}"/>
    <cellStyle name="Percent 4 4 9 7" xfId="29641" xr:uid="{00000000-0005-0000-0000-0000C9730000}"/>
    <cellStyle name="Percent 4 5" xfId="29642" xr:uid="{00000000-0005-0000-0000-0000CA730000}"/>
    <cellStyle name="Percent 4 5 10" xfId="29643" xr:uid="{00000000-0005-0000-0000-0000CB730000}"/>
    <cellStyle name="Percent 4 5 10 2" xfId="29644" xr:uid="{00000000-0005-0000-0000-0000CC730000}"/>
    <cellStyle name="Percent 4 5 10 3" xfId="29645" xr:uid="{00000000-0005-0000-0000-0000CD730000}"/>
    <cellStyle name="Percent 4 5 10 4" xfId="29646" xr:uid="{00000000-0005-0000-0000-0000CE730000}"/>
    <cellStyle name="Percent 4 5 10 5" xfId="29647" xr:uid="{00000000-0005-0000-0000-0000CF730000}"/>
    <cellStyle name="Percent 4 5 10 6" xfId="29648" xr:uid="{00000000-0005-0000-0000-0000D0730000}"/>
    <cellStyle name="Percent 4 5 10 7" xfId="29649" xr:uid="{00000000-0005-0000-0000-0000D1730000}"/>
    <cellStyle name="Percent 4 5 11" xfId="29650" xr:uid="{00000000-0005-0000-0000-0000D2730000}"/>
    <cellStyle name="Percent 4 5 12" xfId="29651" xr:uid="{00000000-0005-0000-0000-0000D3730000}"/>
    <cellStyle name="Percent 4 5 13" xfId="29652" xr:uid="{00000000-0005-0000-0000-0000D4730000}"/>
    <cellStyle name="Percent 4 5 14" xfId="29653" xr:uid="{00000000-0005-0000-0000-0000D5730000}"/>
    <cellStyle name="Percent 4 5 15" xfId="29654" xr:uid="{00000000-0005-0000-0000-0000D6730000}"/>
    <cellStyle name="Percent 4 5 16" xfId="29655" xr:uid="{00000000-0005-0000-0000-0000D7730000}"/>
    <cellStyle name="Percent 4 5 2" xfId="29656" xr:uid="{00000000-0005-0000-0000-0000D8730000}"/>
    <cellStyle name="Percent 4 5 2 10" xfId="29657" xr:uid="{00000000-0005-0000-0000-0000D9730000}"/>
    <cellStyle name="Percent 4 5 2 11" xfId="29658" xr:uid="{00000000-0005-0000-0000-0000DA730000}"/>
    <cellStyle name="Percent 4 5 2 12" xfId="29659" xr:uid="{00000000-0005-0000-0000-0000DB730000}"/>
    <cellStyle name="Percent 4 5 2 13" xfId="29660" xr:uid="{00000000-0005-0000-0000-0000DC730000}"/>
    <cellStyle name="Percent 4 5 2 14" xfId="29661" xr:uid="{00000000-0005-0000-0000-0000DD730000}"/>
    <cellStyle name="Percent 4 5 2 2" xfId="29662" xr:uid="{00000000-0005-0000-0000-0000DE730000}"/>
    <cellStyle name="Percent 4 5 2 2 10" xfId="29663" xr:uid="{00000000-0005-0000-0000-0000DF730000}"/>
    <cellStyle name="Percent 4 5 2 2 11" xfId="29664" xr:uid="{00000000-0005-0000-0000-0000E0730000}"/>
    <cellStyle name="Percent 4 5 2 2 12" xfId="29665" xr:uid="{00000000-0005-0000-0000-0000E1730000}"/>
    <cellStyle name="Percent 4 5 2 2 2" xfId="29666" xr:uid="{00000000-0005-0000-0000-0000E2730000}"/>
    <cellStyle name="Percent 4 5 2 2 2 10" xfId="29667" xr:uid="{00000000-0005-0000-0000-0000E3730000}"/>
    <cellStyle name="Percent 4 5 2 2 2 2" xfId="29668" xr:uid="{00000000-0005-0000-0000-0000E4730000}"/>
    <cellStyle name="Percent 4 5 2 2 2 2 2" xfId="29669" xr:uid="{00000000-0005-0000-0000-0000E5730000}"/>
    <cellStyle name="Percent 4 5 2 2 2 2 3" xfId="29670" xr:uid="{00000000-0005-0000-0000-0000E6730000}"/>
    <cellStyle name="Percent 4 5 2 2 2 2 4" xfId="29671" xr:uid="{00000000-0005-0000-0000-0000E7730000}"/>
    <cellStyle name="Percent 4 5 2 2 2 2 5" xfId="29672" xr:uid="{00000000-0005-0000-0000-0000E8730000}"/>
    <cellStyle name="Percent 4 5 2 2 2 2 6" xfId="29673" xr:uid="{00000000-0005-0000-0000-0000E9730000}"/>
    <cellStyle name="Percent 4 5 2 2 2 2 7" xfId="29674" xr:uid="{00000000-0005-0000-0000-0000EA730000}"/>
    <cellStyle name="Percent 4 5 2 2 2 3" xfId="29675" xr:uid="{00000000-0005-0000-0000-0000EB730000}"/>
    <cellStyle name="Percent 4 5 2 2 2 3 2" xfId="29676" xr:uid="{00000000-0005-0000-0000-0000EC730000}"/>
    <cellStyle name="Percent 4 5 2 2 2 3 3" xfId="29677" xr:uid="{00000000-0005-0000-0000-0000ED730000}"/>
    <cellStyle name="Percent 4 5 2 2 2 3 4" xfId="29678" xr:uid="{00000000-0005-0000-0000-0000EE730000}"/>
    <cellStyle name="Percent 4 5 2 2 2 3 5" xfId="29679" xr:uid="{00000000-0005-0000-0000-0000EF730000}"/>
    <cellStyle name="Percent 4 5 2 2 2 3 6" xfId="29680" xr:uid="{00000000-0005-0000-0000-0000F0730000}"/>
    <cellStyle name="Percent 4 5 2 2 2 3 7" xfId="29681" xr:uid="{00000000-0005-0000-0000-0000F1730000}"/>
    <cellStyle name="Percent 4 5 2 2 2 4" xfId="29682" xr:uid="{00000000-0005-0000-0000-0000F2730000}"/>
    <cellStyle name="Percent 4 5 2 2 2 4 2" xfId="29683" xr:uid="{00000000-0005-0000-0000-0000F3730000}"/>
    <cellStyle name="Percent 4 5 2 2 2 4 3" xfId="29684" xr:uid="{00000000-0005-0000-0000-0000F4730000}"/>
    <cellStyle name="Percent 4 5 2 2 2 4 4" xfId="29685" xr:uid="{00000000-0005-0000-0000-0000F5730000}"/>
    <cellStyle name="Percent 4 5 2 2 2 4 5" xfId="29686" xr:uid="{00000000-0005-0000-0000-0000F6730000}"/>
    <cellStyle name="Percent 4 5 2 2 2 4 6" xfId="29687" xr:uid="{00000000-0005-0000-0000-0000F7730000}"/>
    <cellStyle name="Percent 4 5 2 2 2 4 7" xfId="29688" xr:uid="{00000000-0005-0000-0000-0000F8730000}"/>
    <cellStyle name="Percent 4 5 2 2 2 5" xfId="29689" xr:uid="{00000000-0005-0000-0000-0000F9730000}"/>
    <cellStyle name="Percent 4 5 2 2 2 6" xfId="29690" xr:uid="{00000000-0005-0000-0000-0000FA730000}"/>
    <cellStyle name="Percent 4 5 2 2 2 7" xfId="29691" xr:uid="{00000000-0005-0000-0000-0000FB730000}"/>
    <cellStyle name="Percent 4 5 2 2 2 8" xfId="29692" xr:uid="{00000000-0005-0000-0000-0000FC730000}"/>
    <cellStyle name="Percent 4 5 2 2 2 9" xfId="29693" xr:uid="{00000000-0005-0000-0000-0000FD730000}"/>
    <cellStyle name="Percent 4 5 2 2 3" xfId="29694" xr:uid="{00000000-0005-0000-0000-0000FE730000}"/>
    <cellStyle name="Percent 4 5 2 2 3 2" xfId="29695" xr:uid="{00000000-0005-0000-0000-0000FF730000}"/>
    <cellStyle name="Percent 4 5 2 2 3 2 2" xfId="29696" xr:uid="{00000000-0005-0000-0000-000000740000}"/>
    <cellStyle name="Percent 4 5 2 2 3 2 3" xfId="29697" xr:uid="{00000000-0005-0000-0000-000001740000}"/>
    <cellStyle name="Percent 4 5 2 2 3 2 4" xfId="29698" xr:uid="{00000000-0005-0000-0000-000002740000}"/>
    <cellStyle name="Percent 4 5 2 2 3 2 5" xfId="29699" xr:uid="{00000000-0005-0000-0000-000003740000}"/>
    <cellStyle name="Percent 4 5 2 2 3 2 6" xfId="29700" xr:uid="{00000000-0005-0000-0000-000004740000}"/>
    <cellStyle name="Percent 4 5 2 2 3 2 7" xfId="29701" xr:uid="{00000000-0005-0000-0000-000005740000}"/>
    <cellStyle name="Percent 4 5 2 2 3 3" xfId="29702" xr:uid="{00000000-0005-0000-0000-000006740000}"/>
    <cellStyle name="Percent 4 5 2 2 3 4" xfId="29703" xr:uid="{00000000-0005-0000-0000-000007740000}"/>
    <cellStyle name="Percent 4 5 2 2 3 5" xfId="29704" xr:uid="{00000000-0005-0000-0000-000008740000}"/>
    <cellStyle name="Percent 4 5 2 2 3 6" xfId="29705" xr:uid="{00000000-0005-0000-0000-000009740000}"/>
    <cellStyle name="Percent 4 5 2 2 3 7" xfId="29706" xr:uid="{00000000-0005-0000-0000-00000A740000}"/>
    <cellStyle name="Percent 4 5 2 2 3 8" xfId="29707" xr:uid="{00000000-0005-0000-0000-00000B740000}"/>
    <cellStyle name="Percent 4 5 2 2 4" xfId="29708" xr:uid="{00000000-0005-0000-0000-00000C740000}"/>
    <cellStyle name="Percent 4 5 2 2 4 2" xfId="29709" xr:uid="{00000000-0005-0000-0000-00000D740000}"/>
    <cellStyle name="Percent 4 5 2 2 4 3" xfId="29710" xr:uid="{00000000-0005-0000-0000-00000E740000}"/>
    <cellStyle name="Percent 4 5 2 2 4 4" xfId="29711" xr:uid="{00000000-0005-0000-0000-00000F740000}"/>
    <cellStyle name="Percent 4 5 2 2 4 5" xfId="29712" xr:uid="{00000000-0005-0000-0000-000010740000}"/>
    <cellStyle name="Percent 4 5 2 2 4 6" xfId="29713" xr:uid="{00000000-0005-0000-0000-000011740000}"/>
    <cellStyle name="Percent 4 5 2 2 4 7" xfId="29714" xr:uid="{00000000-0005-0000-0000-000012740000}"/>
    <cellStyle name="Percent 4 5 2 2 5" xfId="29715" xr:uid="{00000000-0005-0000-0000-000013740000}"/>
    <cellStyle name="Percent 4 5 2 2 5 2" xfId="29716" xr:uid="{00000000-0005-0000-0000-000014740000}"/>
    <cellStyle name="Percent 4 5 2 2 5 3" xfId="29717" xr:uid="{00000000-0005-0000-0000-000015740000}"/>
    <cellStyle name="Percent 4 5 2 2 5 4" xfId="29718" xr:uid="{00000000-0005-0000-0000-000016740000}"/>
    <cellStyle name="Percent 4 5 2 2 5 5" xfId="29719" xr:uid="{00000000-0005-0000-0000-000017740000}"/>
    <cellStyle name="Percent 4 5 2 2 5 6" xfId="29720" xr:uid="{00000000-0005-0000-0000-000018740000}"/>
    <cellStyle name="Percent 4 5 2 2 5 7" xfId="29721" xr:uid="{00000000-0005-0000-0000-000019740000}"/>
    <cellStyle name="Percent 4 5 2 2 6" xfId="29722" xr:uid="{00000000-0005-0000-0000-00001A740000}"/>
    <cellStyle name="Percent 4 5 2 2 6 2" xfId="29723" xr:uid="{00000000-0005-0000-0000-00001B740000}"/>
    <cellStyle name="Percent 4 5 2 2 6 3" xfId="29724" xr:uid="{00000000-0005-0000-0000-00001C740000}"/>
    <cellStyle name="Percent 4 5 2 2 6 4" xfId="29725" xr:uid="{00000000-0005-0000-0000-00001D740000}"/>
    <cellStyle name="Percent 4 5 2 2 6 5" xfId="29726" xr:uid="{00000000-0005-0000-0000-00001E740000}"/>
    <cellStyle name="Percent 4 5 2 2 6 6" xfId="29727" xr:uid="{00000000-0005-0000-0000-00001F740000}"/>
    <cellStyle name="Percent 4 5 2 2 6 7" xfId="29728" xr:uid="{00000000-0005-0000-0000-000020740000}"/>
    <cellStyle name="Percent 4 5 2 2 7" xfId="29729" xr:uid="{00000000-0005-0000-0000-000021740000}"/>
    <cellStyle name="Percent 4 5 2 2 8" xfId="29730" xr:uid="{00000000-0005-0000-0000-000022740000}"/>
    <cellStyle name="Percent 4 5 2 2 9" xfId="29731" xr:uid="{00000000-0005-0000-0000-000023740000}"/>
    <cellStyle name="Percent 4 5 2 3" xfId="29732" xr:uid="{00000000-0005-0000-0000-000024740000}"/>
    <cellStyle name="Percent 4 5 2 3 10" xfId="29733" xr:uid="{00000000-0005-0000-0000-000025740000}"/>
    <cellStyle name="Percent 4 5 2 3 11" xfId="29734" xr:uid="{00000000-0005-0000-0000-000026740000}"/>
    <cellStyle name="Percent 4 5 2 3 12" xfId="29735" xr:uid="{00000000-0005-0000-0000-000027740000}"/>
    <cellStyle name="Percent 4 5 2 3 2" xfId="29736" xr:uid="{00000000-0005-0000-0000-000028740000}"/>
    <cellStyle name="Percent 4 5 2 3 2 10" xfId="29737" xr:uid="{00000000-0005-0000-0000-000029740000}"/>
    <cellStyle name="Percent 4 5 2 3 2 2" xfId="29738" xr:uid="{00000000-0005-0000-0000-00002A740000}"/>
    <cellStyle name="Percent 4 5 2 3 2 2 2" xfId="29739" xr:uid="{00000000-0005-0000-0000-00002B740000}"/>
    <cellStyle name="Percent 4 5 2 3 2 2 3" xfId="29740" xr:uid="{00000000-0005-0000-0000-00002C740000}"/>
    <cellStyle name="Percent 4 5 2 3 2 2 4" xfId="29741" xr:uid="{00000000-0005-0000-0000-00002D740000}"/>
    <cellStyle name="Percent 4 5 2 3 2 2 5" xfId="29742" xr:uid="{00000000-0005-0000-0000-00002E740000}"/>
    <cellStyle name="Percent 4 5 2 3 2 2 6" xfId="29743" xr:uid="{00000000-0005-0000-0000-00002F740000}"/>
    <cellStyle name="Percent 4 5 2 3 2 2 7" xfId="29744" xr:uid="{00000000-0005-0000-0000-000030740000}"/>
    <cellStyle name="Percent 4 5 2 3 2 3" xfId="29745" xr:uid="{00000000-0005-0000-0000-000031740000}"/>
    <cellStyle name="Percent 4 5 2 3 2 3 2" xfId="29746" xr:uid="{00000000-0005-0000-0000-000032740000}"/>
    <cellStyle name="Percent 4 5 2 3 2 3 3" xfId="29747" xr:uid="{00000000-0005-0000-0000-000033740000}"/>
    <cellStyle name="Percent 4 5 2 3 2 3 4" xfId="29748" xr:uid="{00000000-0005-0000-0000-000034740000}"/>
    <cellStyle name="Percent 4 5 2 3 2 3 5" xfId="29749" xr:uid="{00000000-0005-0000-0000-000035740000}"/>
    <cellStyle name="Percent 4 5 2 3 2 3 6" xfId="29750" xr:uid="{00000000-0005-0000-0000-000036740000}"/>
    <cellStyle name="Percent 4 5 2 3 2 3 7" xfId="29751" xr:uid="{00000000-0005-0000-0000-000037740000}"/>
    <cellStyle name="Percent 4 5 2 3 2 4" xfId="29752" xr:uid="{00000000-0005-0000-0000-000038740000}"/>
    <cellStyle name="Percent 4 5 2 3 2 4 2" xfId="29753" xr:uid="{00000000-0005-0000-0000-000039740000}"/>
    <cellStyle name="Percent 4 5 2 3 2 4 3" xfId="29754" xr:uid="{00000000-0005-0000-0000-00003A740000}"/>
    <cellStyle name="Percent 4 5 2 3 2 4 4" xfId="29755" xr:uid="{00000000-0005-0000-0000-00003B740000}"/>
    <cellStyle name="Percent 4 5 2 3 2 4 5" xfId="29756" xr:uid="{00000000-0005-0000-0000-00003C740000}"/>
    <cellStyle name="Percent 4 5 2 3 2 4 6" xfId="29757" xr:uid="{00000000-0005-0000-0000-00003D740000}"/>
    <cellStyle name="Percent 4 5 2 3 2 4 7" xfId="29758" xr:uid="{00000000-0005-0000-0000-00003E740000}"/>
    <cellStyle name="Percent 4 5 2 3 2 5" xfId="29759" xr:uid="{00000000-0005-0000-0000-00003F740000}"/>
    <cellStyle name="Percent 4 5 2 3 2 6" xfId="29760" xr:uid="{00000000-0005-0000-0000-000040740000}"/>
    <cellStyle name="Percent 4 5 2 3 2 7" xfId="29761" xr:uid="{00000000-0005-0000-0000-000041740000}"/>
    <cellStyle name="Percent 4 5 2 3 2 8" xfId="29762" xr:uid="{00000000-0005-0000-0000-000042740000}"/>
    <cellStyle name="Percent 4 5 2 3 2 9" xfId="29763" xr:uid="{00000000-0005-0000-0000-000043740000}"/>
    <cellStyle name="Percent 4 5 2 3 3" xfId="29764" xr:uid="{00000000-0005-0000-0000-000044740000}"/>
    <cellStyle name="Percent 4 5 2 3 3 2" xfId="29765" xr:uid="{00000000-0005-0000-0000-000045740000}"/>
    <cellStyle name="Percent 4 5 2 3 3 2 2" xfId="29766" xr:uid="{00000000-0005-0000-0000-000046740000}"/>
    <cellStyle name="Percent 4 5 2 3 3 2 3" xfId="29767" xr:uid="{00000000-0005-0000-0000-000047740000}"/>
    <cellStyle name="Percent 4 5 2 3 3 2 4" xfId="29768" xr:uid="{00000000-0005-0000-0000-000048740000}"/>
    <cellStyle name="Percent 4 5 2 3 3 2 5" xfId="29769" xr:uid="{00000000-0005-0000-0000-000049740000}"/>
    <cellStyle name="Percent 4 5 2 3 3 2 6" xfId="29770" xr:uid="{00000000-0005-0000-0000-00004A740000}"/>
    <cellStyle name="Percent 4 5 2 3 3 2 7" xfId="29771" xr:uid="{00000000-0005-0000-0000-00004B740000}"/>
    <cellStyle name="Percent 4 5 2 3 3 3" xfId="29772" xr:uid="{00000000-0005-0000-0000-00004C740000}"/>
    <cellStyle name="Percent 4 5 2 3 3 4" xfId="29773" xr:uid="{00000000-0005-0000-0000-00004D740000}"/>
    <cellStyle name="Percent 4 5 2 3 3 5" xfId="29774" xr:uid="{00000000-0005-0000-0000-00004E740000}"/>
    <cellStyle name="Percent 4 5 2 3 3 6" xfId="29775" xr:uid="{00000000-0005-0000-0000-00004F740000}"/>
    <cellStyle name="Percent 4 5 2 3 3 7" xfId="29776" xr:uid="{00000000-0005-0000-0000-000050740000}"/>
    <cellStyle name="Percent 4 5 2 3 3 8" xfId="29777" xr:uid="{00000000-0005-0000-0000-000051740000}"/>
    <cellStyle name="Percent 4 5 2 3 4" xfId="29778" xr:uid="{00000000-0005-0000-0000-000052740000}"/>
    <cellStyle name="Percent 4 5 2 3 4 2" xfId="29779" xr:uid="{00000000-0005-0000-0000-000053740000}"/>
    <cellStyle name="Percent 4 5 2 3 4 3" xfId="29780" xr:uid="{00000000-0005-0000-0000-000054740000}"/>
    <cellStyle name="Percent 4 5 2 3 4 4" xfId="29781" xr:uid="{00000000-0005-0000-0000-000055740000}"/>
    <cellStyle name="Percent 4 5 2 3 4 5" xfId="29782" xr:uid="{00000000-0005-0000-0000-000056740000}"/>
    <cellStyle name="Percent 4 5 2 3 4 6" xfId="29783" xr:uid="{00000000-0005-0000-0000-000057740000}"/>
    <cellStyle name="Percent 4 5 2 3 4 7" xfId="29784" xr:uid="{00000000-0005-0000-0000-000058740000}"/>
    <cellStyle name="Percent 4 5 2 3 5" xfId="29785" xr:uid="{00000000-0005-0000-0000-000059740000}"/>
    <cellStyle name="Percent 4 5 2 3 5 2" xfId="29786" xr:uid="{00000000-0005-0000-0000-00005A740000}"/>
    <cellStyle name="Percent 4 5 2 3 5 3" xfId="29787" xr:uid="{00000000-0005-0000-0000-00005B740000}"/>
    <cellStyle name="Percent 4 5 2 3 5 4" xfId="29788" xr:uid="{00000000-0005-0000-0000-00005C740000}"/>
    <cellStyle name="Percent 4 5 2 3 5 5" xfId="29789" xr:uid="{00000000-0005-0000-0000-00005D740000}"/>
    <cellStyle name="Percent 4 5 2 3 5 6" xfId="29790" xr:uid="{00000000-0005-0000-0000-00005E740000}"/>
    <cellStyle name="Percent 4 5 2 3 5 7" xfId="29791" xr:uid="{00000000-0005-0000-0000-00005F740000}"/>
    <cellStyle name="Percent 4 5 2 3 6" xfId="29792" xr:uid="{00000000-0005-0000-0000-000060740000}"/>
    <cellStyle name="Percent 4 5 2 3 6 2" xfId="29793" xr:uid="{00000000-0005-0000-0000-000061740000}"/>
    <cellStyle name="Percent 4 5 2 3 6 3" xfId="29794" xr:uid="{00000000-0005-0000-0000-000062740000}"/>
    <cellStyle name="Percent 4 5 2 3 6 4" xfId="29795" xr:uid="{00000000-0005-0000-0000-000063740000}"/>
    <cellStyle name="Percent 4 5 2 3 6 5" xfId="29796" xr:uid="{00000000-0005-0000-0000-000064740000}"/>
    <cellStyle name="Percent 4 5 2 3 6 6" xfId="29797" xr:uid="{00000000-0005-0000-0000-000065740000}"/>
    <cellStyle name="Percent 4 5 2 3 6 7" xfId="29798" xr:uid="{00000000-0005-0000-0000-000066740000}"/>
    <cellStyle name="Percent 4 5 2 3 7" xfId="29799" xr:uid="{00000000-0005-0000-0000-000067740000}"/>
    <cellStyle name="Percent 4 5 2 3 8" xfId="29800" xr:uid="{00000000-0005-0000-0000-000068740000}"/>
    <cellStyle name="Percent 4 5 2 3 9" xfId="29801" xr:uid="{00000000-0005-0000-0000-000069740000}"/>
    <cellStyle name="Percent 4 5 2 4" xfId="29802" xr:uid="{00000000-0005-0000-0000-00006A740000}"/>
    <cellStyle name="Percent 4 5 2 4 10" xfId="29803" xr:uid="{00000000-0005-0000-0000-00006B740000}"/>
    <cellStyle name="Percent 4 5 2 4 2" xfId="29804" xr:uid="{00000000-0005-0000-0000-00006C740000}"/>
    <cellStyle name="Percent 4 5 2 4 2 2" xfId="29805" xr:uid="{00000000-0005-0000-0000-00006D740000}"/>
    <cellStyle name="Percent 4 5 2 4 2 3" xfId="29806" xr:uid="{00000000-0005-0000-0000-00006E740000}"/>
    <cellStyle name="Percent 4 5 2 4 2 4" xfId="29807" xr:uid="{00000000-0005-0000-0000-00006F740000}"/>
    <cellStyle name="Percent 4 5 2 4 2 5" xfId="29808" xr:uid="{00000000-0005-0000-0000-000070740000}"/>
    <cellStyle name="Percent 4 5 2 4 2 6" xfId="29809" xr:uid="{00000000-0005-0000-0000-000071740000}"/>
    <cellStyle name="Percent 4 5 2 4 2 7" xfId="29810" xr:uid="{00000000-0005-0000-0000-000072740000}"/>
    <cellStyle name="Percent 4 5 2 4 3" xfId="29811" xr:uid="{00000000-0005-0000-0000-000073740000}"/>
    <cellStyle name="Percent 4 5 2 4 3 2" xfId="29812" xr:uid="{00000000-0005-0000-0000-000074740000}"/>
    <cellStyle name="Percent 4 5 2 4 3 3" xfId="29813" xr:uid="{00000000-0005-0000-0000-000075740000}"/>
    <cellStyle name="Percent 4 5 2 4 3 4" xfId="29814" xr:uid="{00000000-0005-0000-0000-000076740000}"/>
    <cellStyle name="Percent 4 5 2 4 3 5" xfId="29815" xr:uid="{00000000-0005-0000-0000-000077740000}"/>
    <cellStyle name="Percent 4 5 2 4 3 6" xfId="29816" xr:uid="{00000000-0005-0000-0000-000078740000}"/>
    <cellStyle name="Percent 4 5 2 4 3 7" xfId="29817" xr:uid="{00000000-0005-0000-0000-000079740000}"/>
    <cellStyle name="Percent 4 5 2 4 4" xfId="29818" xr:uid="{00000000-0005-0000-0000-00007A740000}"/>
    <cellStyle name="Percent 4 5 2 4 4 2" xfId="29819" xr:uid="{00000000-0005-0000-0000-00007B740000}"/>
    <cellStyle name="Percent 4 5 2 4 4 3" xfId="29820" xr:uid="{00000000-0005-0000-0000-00007C740000}"/>
    <cellStyle name="Percent 4 5 2 4 4 4" xfId="29821" xr:uid="{00000000-0005-0000-0000-00007D740000}"/>
    <cellStyle name="Percent 4 5 2 4 4 5" xfId="29822" xr:uid="{00000000-0005-0000-0000-00007E740000}"/>
    <cellStyle name="Percent 4 5 2 4 4 6" xfId="29823" xr:uid="{00000000-0005-0000-0000-00007F740000}"/>
    <cellStyle name="Percent 4 5 2 4 4 7" xfId="29824" xr:uid="{00000000-0005-0000-0000-000080740000}"/>
    <cellStyle name="Percent 4 5 2 4 5" xfId="29825" xr:uid="{00000000-0005-0000-0000-000081740000}"/>
    <cellStyle name="Percent 4 5 2 4 6" xfId="29826" xr:uid="{00000000-0005-0000-0000-000082740000}"/>
    <cellStyle name="Percent 4 5 2 4 7" xfId="29827" xr:uid="{00000000-0005-0000-0000-000083740000}"/>
    <cellStyle name="Percent 4 5 2 4 8" xfId="29828" xr:uid="{00000000-0005-0000-0000-000084740000}"/>
    <cellStyle name="Percent 4 5 2 4 9" xfId="29829" xr:uid="{00000000-0005-0000-0000-000085740000}"/>
    <cellStyle name="Percent 4 5 2 5" xfId="29830" xr:uid="{00000000-0005-0000-0000-000086740000}"/>
    <cellStyle name="Percent 4 5 2 5 2" xfId="29831" xr:uid="{00000000-0005-0000-0000-000087740000}"/>
    <cellStyle name="Percent 4 5 2 5 2 2" xfId="29832" xr:uid="{00000000-0005-0000-0000-000088740000}"/>
    <cellStyle name="Percent 4 5 2 5 2 3" xfId="29833" xr:uid="{00000000-0005-0000-0000-000089740000}"/>
    <cellStyle name="Percent 4 5 2 5 2 4" xfId="29834" xr:uid="{00000000-0005-0000-0000-00008A740000}"/>
    <cellStyle name="Percent 4 5 2 5 2 5" xfId="29835" xr:uid="{00000000-0005-0000-0000-00008B740000}"/>
    <cellStyle name="Percent 4 5 2 5 2 6" xfId="29836" xr:uid="{00000000-0005-0000-0000-00008C740000}"/>
    <cellStyle name="Percent 4 5 2 5 2 7" xfId="29837" xr:uid="{00000000-0005-0000-0000-00008D740000}"/>
    <cellStyle name="Percent 4 5 2 5 3" xfId="29838" xr:uid="{00000000-0005-0000-0000-00008E740000}"/>
    <cellStyle name="Percent 4 5 2 5 4" xfId="29839" xr:uid="{00000000-0005-0000-0000-00008F740000}"/>
    <cellStyle name="Percent 4 5 2 5 5" xfId="29840" xr:uid="{00000000-0005-0000-0000-000090740000}"/>
    <cellStyle name="Percent 4 5 2 5 6" xfId="29841" xr:uid="{00000000-0005-0000-0000-000091740000}"/>
    <cellStyle name="Percent 4 5 2 5 7" xfId="29842" xr:uid="{00000000-0005-0000-0000-000092740000}"/>
    <cellStyle name="Percent 4 5 2 5 8" xfId="29843" xr:uid="{00000000-0005-0000-0000-000093740000}"/>
    <cellStyle name="Percent 4 5 2 6" xfId="29844" xr:uid="{00000000-0005-0000-0000-000094740000}"/>
    <cellStyle name="Percent 4 5 2 6 2" xfId="29845" xr:uid="{00000000-0005-0000-0000-000095740000}"/>
    <cellStyle name="Percent 4 5 2 6 3" xfId="29846" xr:uid="{00000000-0005-0000-0000-000096740000}"/>
    <cellStyle name="Percent 4 5 2 6 4" xfId="29847" xr:uid="{00000000-0005-0000-0000-000097740000}"/>
    <cellStyle name="Percent 4 5 2 6 5" xfId="29848" xr:uid="{00000000-0005-0000-0000-000098740000}"/>
    <cellStyle name="Percent 4 5 2 6 6" xfId="29849" xr:uid="{00000000-0005-0000-0000-000099740000}"/>
    <cellStyle name="Percent 4 5 2 6 7" xfId="29850" xr:uid="{00000000-0005-0000-0000-00009A740000}"/>
    <cellStyle name="Percent 4 5 2 7" xfId="29851" xr:uid="{00000000-0005-0000-0000-00009B740000}"/>
    <cellStyle name="Percent 4 5 2 7 2" xfId="29852" xr:uid="{00000000-0005-0000-0000-00009C740000}"/>
    <cellStyle name="Percent 4 5 2 7 3" xfId="29853" xr:uid="{00000000-0005-0000-0000-00009D740000}"/>
    <cellStyle name="Percent 4 5 2 7 4" xfId="29854" xr:uid="{00000000-0005-0000-0000-00009E740000}"/>
    <cellStyle name="Percent 4 5 2 7 5" xfId="29855" xr:uid="{00000000-0005-0000-0000-00009F740000}"/>
    <cellStyle name="Percent 4 5 2 7 6" xfId="29856" xr:uid="{00000000-0005-0000-0000-0000A0740000}"/>
    <cellStyle name="Percent 4 5 2 7 7" xfId="29857" xr:uid="{00000000-0005-0000-0000-0000A1740000}"/>
    <cellStyle name="Percent 4 5 2 8" xfId="29858" xr:uid="{00000000-0005-0000-0000-0000A2740000}"/>
    <cellStyle name="Percent 4 5 2 8 2" xfId="29859" xr:uid="{00000000-0005-0000-0000-0000A3740000}"/>
    <cellStyle name="Percent 4 5 2 8 3" xfId="29860" xr:uid="{00000000-0005-0000-0000-0000A4740000}"/>
    <cellStyle name="Percent 4 5 2 8 4" xfId="29861" xr:uid="{00000000-0005-0000-0000-0000A5740000}"/>
    <cellStyle name="Percent 4 5 2 8 5" xfId="29862" xr:uid="{00000000-0005-0000-0000-0000A6740000}"/>
    <cellStyle name="Percent 4 5 2 8 6" xfId="29863" xr:uid="{00000000-0005-0000-0000-0000A7740000}"/>
    <cellStyle name="Percent 4 5 2 8 7" xfId="29864" xr:uid="{00000000-0005-0000-0000-0000A8740000}"/>
    <cellStyle name="Percent 4 5 2 9" xfId="29865" xr:uid="{00000000-0005-0000-0000-0000A9740000}"/>
    <cellStyle name="Percent 4 5 3" xfId="29866" xr:uid="{00000000-0005-0000-0000-0000AA740000}"/>
    <cellStyle name="Percent 4 5 3 10" xfId="29867" xr:uid="{00000000-0005-0000-0000-0000AB740000}"/>
    <cellStyle name="Percent 4 5 3 11" xfId="29868" xr:uid="{00000000-0005-0000-0000-0000AC740000}"/>
    <cellStyle name="Percent 4 5 3 12" xfId="29869" xr:uid="{00000000-0005-0000-0000-0000AD740000}"/>
    <cellStyle name="Percent 4 5 3 13" xfId="29870" xr:uid="{00000000-0005-0000-0000-0000AE740000}"/>
    <cellStyle name="Percent 4 5 3 14" xfId="29871" xr:uid="{00000000-0005-0000-0000-0000AF740000}"/>
    <cellStyle name="Percent 4 5 3 2" xfId="29872" xr:uid="{00000000-0005-0000-0000-0000B0740000}"/>
    <cellStyle name="Percent 4 5 3 2 10" xfId="29873" xr:uid="{00000000-0005-0000-0000-0000B1740000}"/>
    <cellStyle name="Percent 4 5 3 2 11" xfId="29874" xr:uid="{00000000-0005-0000-0000-0000B2740000}"/>
    <cellStyle name="Percent 4 5 3 2 12" xfId="29875" xr:uid="{00000000-0005-0000-0000-0000B3740000}"/>
    <cellStyle name="Percent 4 5 3 2 2" xfId="29876" xr:uid="{00000000-0005-0000-0000-0000B4740000}"/>
    <cellStyle name="Percent 4 5 3 2 2 10" xfId="29877" xr:uid="{00000000-0005-0000-0000-0000B5740000}"/>
    <cellStyle name="Percent 4 5 3 2 2 2" xfId="29878" xr:uid="{00000000-0005-0000-0000-0000B6740000}"/>
    <cellStyle name="Percent 4 5 3 2 2 2 2" xfId="29879" xr:uid="{00000000-0005-0000-0000-0000B7740000}"/>
    <cellStyle name="Percent 4 5 3 2 2 2 3" xfId="29880" xr:uid="{00000000-0005-0000-0000-0000B8740000}"/>
    <cellStyle name="Percent 4 5 3 2 2 2 4" xfId="29881" xr:uid="{00000000-0005-0000-0000-0000B9740000}"/>
    <cellStyle name="Percent 4 5 3 2 2 2 5" xfId="29882" xr:uid="{00000000-0005-0000-0000-0000BA740000}"/>
    <cellStyle name="Percent 4 5 3 2 2 2 6" xfId="29883" xr:uid="{00000000-0005-0000-0000-0000BB740000}"/>
    <cellStyle name="Percent 4 5 3 2 2 2 7" xfId="29884" xr:uid="{00000000-0005-0000-0000-0000BC740000}"/>
    <cellStyle name="Percent 4 5 3 2 2 3" xfId="29885" xr:uid="{00000000-0005-0000-0000-0000BD740000}"/>
    <cellStyle name="Percent 4 5 3 2 2 3 2" xfId="29886" xr:uid="{00000000-0005-0000-0000-0000BE740000}"/>
    <cellStyle name="Percent 4 5 3 2 2 3 3" xfId="29887" xr:uid="{00000000-0005-0000-0000-0000BF740000}"/>
    <cellStyle name="Percent 4 5 3 2 2 3 4" xfId="29888" xr:uid="{00000000-0005-0000-0000-0000C0740000}"/>
    <cellStyle name="Percent 4 5 3 2 2 3 5" xfId="29889" xr:uid="{00000000-0005-0000-0000-0000C1740000}"/>
    <cellStyle name="Percent 4 5 3 2 2 3 6" xfId="29890" xr:uid="{00000000-0005-0000-0000-0000C2740000}"/>
    <cellStyle name="Percent 4 5 3 2 2 3 7" xfId="29891" xr:uid="{00000000-0005-0000-0000-0000C3740000}"/>
    <cellStyle name="Percent 4 5 3 2 2 4" xfId="29892" xr:uid="{00000000-0005-0000-0000-0000C4740000}"/>
    <cellStyle name="Percent 4 5 3 2 2 4 2" xfId="29893" xr:uid="{00000000-0005-0000-0000-0000C5740000}"/>
    <cellStyle name="Percent 4 5 3 2 2 4 3" xfId="29894" xr:uid="{00000000-0005-0000-0000-0000C6740000}"/>
    <cellStyle name="Percent 4 5 3 2 2 4 4" xfId="29895" xr:uid="{00000000-0005-0000-0000-0000C7740000}"/>
    <cellStyle name="Percent 4 5 3 2 2 4 5" xfId="29896" xr:uid="{00000000-0005-0000-0000-0000C8740000}"/>
    <cellStyle name="Percent 4 5 3 2 2 4 6" xfId="29897" xr:uid="{00000000-0005-0000-0000-0000C9740000}"/>
    <cellStyle name="Percent 4 5 3 2 2 4 7" xfId="29898" xr:uid="{00000000-0005-0000-0000-0000CA740000}"/>
    <cellStyle name="Percent 4 5 3 2 2 5" xfId="29899" xr:uid="{00000000-0005-0000-0000-0000CB740000}"/>
    <cellStyle name="Percent 4 5 3 2 2 6" xfId="29900" xr:uid="{00000000-0005-0000-0000-0000CC740000}"/>
    <cellStyle name="Percent 4 5 3 2 2 7" xfId="29901" xr:uid="{00000000-0005-0000-0000-0000CD740000}"/>
    <cellStyle name="Percent 4 5 3 2 2 8" xfId="29902" xr:uid="{00000000-0005-0000-0000-0000CE740000}"/>
    <cellStyle name="Percent 4 5 3 2 2 9" xfId="29903" xr:uid="{00000000-0005-0000-0000-0000CF740000}"/>
    <cellStyle name="Percent 4 5 3 2 3" xfId="29904" xr:uid="{00000000-0005-0000-0000-0000D0740000}"/>
    <cellStyle name="Percent 4 5 3 2 3 2" xfId="29905" xr:uid="{00000000-0005-0000-0000-0000D1740000}"/>
    <cellStyle name="Percent 4 5 3 2 3 2 2" xfId="29906" xr:uid="{00000000-0005-0000-0000-0000D2740000}"/>
    <cellStyle name="Percent 4 5 3 2 3 2 3" xfId="29907" xr:uid="{00000000-0005-0000-0000-0000D3740000}"/>
    <cellStyle name="Percent 4 5 3 2 3 2 4" xfId="29908" xr:uid="{00000000-0005-0000-0000-0000D4740000}"/>
    <cellStyle name="Percent 4 5 3 2 3 2 5" xfId="29909" xr:uid="{00000000-0005-0000-0000-0000D5740000}"/>
    <cellStyle name="Percent 4 5 3 2 3 2 6" xfId="29910" xr:uid="{00000000-0005-0000-0000-0000D6740000}"/>
    <cellStyle name="Percent 4 5 3 2 3 2 7" xfId="29911" xr:uid="{00000000-0005-0000-0000-0000D7740000}"/>
    <cellStyle name="Percent 4 5 3 2 3 3" xfId="29912" xr:uid="{00000000-0005-0000-0000-0000D8740000}"/>
    <cellStyle name="Percent 4 5 3 2 3 4" xfId="29913" xr:uid="{00000000-0005-0000-0000-0000D9740000}"/>
    <cellStyle name="Percent 4 5 3 2 3 5" xfId="29914" xr:uid="{00000000-0005-0000-0000-0000DA740000}"/>
    <cellStyle name="Percent 4 5 3 2 3 6" xfId="29915" xr:uid="{00000000-0005-0000-0000-0000DB740000}"/>
    <cellStyle name="Percent 4 5 3 2 3 7" xfId="29916" xr:uid="{00000000-0005-0000-0000-0000DC740000}"/>
    <cellStyle name="Percent 4 5 3 2 3 8" xfId="29917" xr:uid="{00000000-0005-0000-0000-0000DD740000}"/>
    <cellStyle name="Percent 4 5 3 2 4" xfId="29918" xr:uid="{00000000-0005-0000-0000-0000DE740000}"/>
    <cellStyle name="Percent 4 5 3 2 4 2" xfId="29919" xr:uid="{00000000-0005-0000-0000-0000DF740000}"/>
    <cellStyle name="Percent 4 5 3 2 4 3" xfId="29920" xr:uid="{00000000-0005-0000-0000-0000E0740000}"/>
    <cellStyle name="Percent 4 5 3 2 4 4" xfId="29921" xr:uid="{00000000-0005-0000-0000-0000E1740000}"/>
    <cellStyle name="Percent 4 5 3 2 4 5" xfId="29922" xr:uid="{00000000-0005-0000-0000-0000E2740000}"/>
    <cellStyle name="Percent 4 5 3 2 4 6" xfId="29923" xr:uid="{00000000-0005-0000-0000-0000E3740000}"/>
    <cellStyle name="Percent 4 5 3 2 4 7" xfId="29924" xr:uid="{00000000-0005-0000-0000-0000E4740000}"/>
    <cellStyle name="Percent 4 5 3 2 5" xfId="29925" xr:uid="{00000000-0005-0000-0000-0000E5740000}"/>
    <cellStyle name="Percent 4 5 3 2 5 2" xfId="29926" xr:uid="{00000000-0005-0000-0000-0000E6740000}"/>
    <cellStyle name="Percent 4 5 3 2 5 3" xfId="29927" xr:uid="{00000000-0005-0000-0000-0000E7740000}"/>
    <cellStyle name="Percent 4 5 3 2 5 4" xfId="29928" xr:uid="{00000000-0005-0000-0000-0000E8740000}"/>
    <cellStyle name="Percent 4 5 3 2 5 5" xfId="29929" xr:uid="{00000000-0005-0000-0000-0000E9740000}"/>
    <cellStyle name="Percent 4 5 3 2 5 6" xfId="29930" xr:uid="{00000000-0005-0000-0000-0000EA740000}"/>
    <cellStyle name="Percent 4 5 3 2 5 7" xfId="29931" xr:uid="{00000000-0005-0000-0000-0000EB740000}"/>
    <cellStyle name="Percent 4 5 3 2 6" xfId="29932" xr:uid="{00000000-0005-0000-0000-0000EC740000}"/>
    <cellStyle name="Percent 4 5 3 2 6 2" xfId="29933" xr:uid="{00000000-0005-0000-0000-0000ED740000}"/>
    <cellStyle name="Percent 4 5 3 2 6 3" xfId="29934" xr:uid="{00000000-0005-0000-0000-0000EE740000}"/>
    <cellStyle name="Percent 4 5 3 2 6 4" xfId="29935" xr:uid="{00000000-0005-0000-0000-0000EF740000}"/>
    <cellStyle name="Percent 4 5 3 2 6 5" xfId="29936" xr:uid="{00000000-0005-0000-0000-0000F0740000}"/>
    <cellStyle name="Percent 4 5 3 2 6 6" xfId="29937" xr:uid="{00000000-0005-0000-0000-0000F1740000}"/>
    <cellStyle name="Percent 4 5 3 2 6 7" xfId="29938" xr:uid="{00000000-0005-0000-0000-0000F2740000}"/>
    <cellStyle name="Percent 4 5 3 2 7" xfId="29939" xr:uid="{00000000-0005-0000-0000-0000F3740000}"/>
    <cellStyle name="Percent 4 5 3 2 8" xfId="29940" xr:uid="{00000000-0005-0000-0000-0000F4740000}"/>
    <cellStyle name="Percent 4 5 3 2 9" xfId="29941" xr:uid="{00000000-0005-0000-0000-0000F5740000}"/>
    <cellStyle name="Percent 4 5 3 3" xfId="29942" xr:uid="{00000000-0005-0000-0000-0000F6740000}"/>
    <cellStyle name="Percent 4 5 3 3 10" xfId="29943" xr:uid="{00000000-0005-0000-0000-0000F7740000}"/>
    <cellStyle name="Percent 4 5 3 3 11" xfId="29944" xr:uid="{00000000-0005-0000-0000-0000F8740000}"/>
    <cellStyle name="Percent 4 5 3 3 12" xfId="29945" xr:uid="{00000000-0005-0000-0000-0000F9740000}"/>
    <cellStyle name="Percent 4 5 3 3 2" xfId="29946" xr:uid="{00000000-0005-0000-0000-0000FA740000}"/>
    <cellStyle name="Percent 4 5 3 3 2 10" xfId="29947" xr:uid="{00000000-0005-0000-0000-0000FB740000}"/>
    <cellStyle name="Percent 4 5 3 3 2 2" xfId="29948" xr:uid="{00000000-0005-0000-0000-0000FC740000}"/>
    <cellStyle name="Percent 4 5 3 3 2 2 2" xfId="29949" xr:uid="{00000000-0005-0000-0000-0000FD740000}"/>
    <cellStyle name="Percent 4 5 3 3 2 2 3" xfId="29950" xr:uid="{00000000-0005-0000-0000-0000FE740000}"/>
    <cellStyle name="Percent 4 5 3 3 2 2 4" xfId="29951" xr:uid="{00000000-0005-0000-0000-0000FF740000}"/>
    <cellStyle name="Percent 4 5 3 3 2 2 5" xfId="29952" xr:uid="{00000000-0005-0000-0000-000000750000}"/>
    <cellStyle name="Percent 4 5 3 3 2 2 6" xfId="29953" xr:uid="{00000000-0005-0000-0000-000001750000}"/>
    <cellStyle name="Percent 4 5 3 3 2 2 7" xfId="29954" xr:uid="{00000000-0005-0000-0000-000002750000}"/>
    <cellStyle name="Percent 4 5 3 3 2 3" xfId="29955" xr:uid="{00000000-0005-0000-0000-000003750000}"/>
    <cellStyle name="Percent 4 5 3 3 2 3 2" xfId="29956" xr:uid="{00000000-0005-0000-0000-000004750000}"/>
    <cellStyle name="Percent 4 5 3 3 2 3 3" xfId="29957" xr:uid="{00000000-0005-0000-0000-000005750000}"/>
    <cellStyle name="Percent 4 5 3 3 2 3 4" xfId="29958" xr:uid="{00000000-0005-0000-0000-000006750000}"/>
    <cellStyle name="Percent 4 5 3 3 2 3 5" xfId="29959" xr:uid="{00000000-0005-0000-0000-000007750000}"/>
    <cellStyle name="Percent 4 5 3 3 2 3 6" xfId="29960" xr:uid="{00000000-0005-0000-0000-000008750000}"/>
    <cellStyle name="Percent 4 5 3 3 2 3 7" xfId="29961" xr:uid="{00000000-0005-0000-0000-000009750000}"/>
    <cellStyle name="Percent 4 5 3 3 2 4" xfId="29962" xr:uid="{00000000-0005-0000-0000-00000A750000}"/>
    <cellStyle name="Percent 4 5 3 3 2 4 2" xfId="29963" xr:uid="{00000000-0005-0000-0000-00000B750000}"/>
    <cellStyle name="Percent 4 5 3 3 2 4 3" xfId="29964" xr:uid="{00000000-0005-0000-0000-00000C750000}"/>
    <cellStyle name="Percent 4 5 3 3 2 4 4" xfId="29965" xr:uid="{00000000-0005-0000-0000-00000D750000}"/>
    <cellStyle name="Percent 4 5 3 3 2 4 5" xfId="29966" xr:uid="{00000000-0005-0000-0000-00000E750000}"/>
    <cellStyle name="Percent 4 5 3 3 2 4 6" xfId="29967" xr:uid="{00000000-0005-0000-0000-00000F750000}"/>
    <cellStyle name="Percent 4 5 3 3 2 4 7" xfId="29968" xr:uid="{00000000-0005-0000-0000-000010750000}"/>
    <cellStyle name="Percent 4 5 3 3 2 5" xfId="29969" xr:uid="{00000000-0005-0000-0000-000011750000}"/>
    <cellStyle name="Percent 4 5 3 3 2 6" xfId="29970" xr:uid="{00000000-0005-0000-0000-000012750000}"/>
    <cellStyle name="Percent 4 5 3 3 2 7" xfId="29971" xr:uid="{00000000-0005-0000-0000-000013750000}"/>
    <cellStyle name="Percent 4 5 3 3 2 8" xfId="29972" xr:uid="{00000000-0005-0000-0000-000014750000}"/>
    <cellStyle name="Percent 4 5 3 3 2 9" xfId="29973" xr:uid="{00000000-0005-0000-0000-000015750000}"/>
    <cellStyle name="Percent 4 5 3 3 3" xfId="29974" xr:uid="{00000000-0005-0000-0000-000016750000}"/>
    <cellStyle name="Percent 4 5 3 3 3 2" xfId="29975" xr:uid="{00000000-0005-0000-0000-000017750000}"/>
    <cellStyle name="Percent 4 5 3 3 3 2 2" xfId="29976" xr:uid="{00000000-0005-0000-0000-000018750000}"/>
    <cellStyle name="Percent 4 5 3 3 3 2 3" xfId="29977" xr:uid="{00000000-0005-0000-0000-000019750000}"/>
    <cellStyle name="Percent 4 5 3 3 3 2 4" xfId="29978" xr:uid="{00000000-0005-0000-0000-00001A750000}"/>
    <cellStyle name="Percent 4 5 3 3 3 2 5" xfId="29979" xr:uid="{00000000-0005-0000-0000-00001B750000}"/>
    <cellStyle name="Percent 4 5 3 3 3 2 6" xfId="29980" xr:uid="{00000000-0005-0000-0000-00001C750000}"/>
    <cellStyle name="Percent 4 5 3 3 3 2 7" xfId="29981" xr:uid="{00000000-0005-0000-0000-00001D750000}"/>
    <cellStyle name="Percent 4 5 3 3 3 3" xfId="29982" xr:uid="{00000000-0005-0000-0000-00001E750000}"/>
    <cellStyle name="Percent 4 5 3 3 3 4" xfId="29983" xr:uid="{00000000-0005-0000-0000-00001F750000}"/>
    <cellStyle name="Percent 4 5 3 3 3 5" xfId="29984" xr:uid="{00000000-0005-0000-0000-000020750000}"/>
    <cellStyle name="Percent 4 5 3 3 3 6" xfId="29985" xr:uid="{00000000-0005-0000-0000-000021750000}"/>
    <cellStyle name="Percent 4 5 3 3 3 7" xfId="29986" xr:uid="{00000000-0005-0000-0000-000022750000}"/>
    <cellStyle name="Percent 4 5 3 3 3 8" xfId="29987" xr:uid="{00000000-0005-0000-0000-000023750000}"/>
    <cellStyle name="Percent 4 5 3 3 4" xfId="29988" xr:uid="{00000000-0005-0000-0000-000024750000}"/>
    <cellStyle name="Percent 4 5 3 3 4 2" xfId="29989" xr:uid="{00000000-0005-0000-0000-000025750000}"/>
    <cellStyle name="Percent 4 5 3 3 4 3" xfId="29990" xr:uid="{00000000-0005-0000-0000-000026750000}"/>
    <cellStyle name="Percent 4 5 3 3 4 4" xfId="29991" xr:uid="{00000000-0005-0000-0000-000027750000}"/>
    <cellStyle name="Percent 4 5 3 3 4 5" xfId="29992" xr:uid="{00000000-0005-0000-0000-000028750000}"/>
    <cellStyle name="Percent 4 5 3 3 4 6" xfId="29993" xr:uid="{00000000-0005-0000-0000-000029750000}"/>
    <cellStyle name="Percent 4 5 3 3 4 7" xfId="29994" xr:uid="{00000000-0005-0000-0000-00002A750000}"/>
    <cellStyle name="Percent 4 5 3 3 5" xfId="29995" xr:uid="{00000000-0005-0000-0000-00002B750000}"/>
    <cellStyle name="Percent 4 5 3 3 5 2" xfId="29996" xr:uid="{00000000-0005-0000-0000-00002C750000}"/>
    <cellStyle name="Percent 4 5 3 3 5 3" xfId="29997" xr:uid="{00000000-0005-0000-0000-00002D750000}"/>
    <cellStyle name="Percent 4 5 3 3 5 4" xfId="29998" xr:uid="{00000000-0005-0000-0000-00002E750000}"/>
    <cellStyle name="Percent 4 5 3 3 5 5" xfId="29999" xr:uid="{00000000-0005-0000-0000-00002F750000}"/>
    <cellStyle name="Percent 4 5 3 3 5 6" xfId="30000" xr:uid="{00000000-0005-0000-0000-000030750000}"/>
    <cellStyle name="Percent 4 5 3 3 5 7" xfId="30001" xr:uid="{00000000-0005-0000-0000-000031750000}"/>
    <cellStyle name="Percent 4 5 3 3 6" xfId="30002" xr:uid="{00000000-0005-0000-0000-000032750000}"/>
    <cellStyle name="Percent 4 5 3 3 6 2" xfId="30003" xr:uid="{00000000-0005-0000-0000-000033750000}"/>
    <cellStyle name="Percent 4 5 3 3 6 3" xfId="30004" xr:uid="{00000000-0005-0000-0000-000034750000}"/>
    <cellStyle name="Percent 4 5 3 3 6 4" xfId="30005" xr:uid="{00000000-0005-0000-0000-000035750000}"/>
    <cellStyle name="Percent 4 5 3 3 6 5" xfId="30006" xr:uid="{00000000-0005-0000-0000-000036750000}"/>
    <cellStyle name="Percent 4 5 3 3 6 6" xfId="30007" xr:uid="{00000000-0005-0000-0000-000037750000}"/>
    <cellStyle name="Percent 4 5 3 3 6 7" xfId="30008" xr:uid="{00000000-0005-0000-0000-000038750000}"/>
    <cellStyle name="Percent 4 5 3 3 7" xfId="30009" xr:uid="{00000000-0005-0000-0000-000039750000}"/>
    <cellStyle name="Percent 4 5 3 3 8" xfId="30010" xr:uid="{00000000-0005-0000-0000-00003A750000}"/>
    <cellStyle name="Percent 4 5 3 3 9" xfId="30011" xr:uid="{00000000-0005-0000-0000-00003B750000}"/>
    <cellStyle name="Percent 4 5 3 4" xfId="30012" xr:uid="{00000000-0005-0000-0000-00003C750000}"/>
    <cellStyle name="Percent 4 5 3 4 10" xfId="30013" xr:uid="{00000000-0005-0000-0000-00003D750000}"/>
    <cellStyle name="Percent 4 5 3 4 2" xfId="30014" xr:uid="{00000000-0005-0000-0000-00003E750000}"/>
    <cellStyle name="Percent 4 5 3 4 2 2" xfId="30015" xr:uid="{00000000-0005-0000-0000-00003F750000}"/>
    <cellStyle name="Percent 4 5 3 4 2 3" xfId="30016" xr:uid="{00000000-0005-0000-0000-000040750000}"/>
    <cellStyle name="Percent 4 5 3 4 2 4" xfId="30017" xr:uid="{00000000-0005-0000-0000-000041750000}"/>
    <cellStyle name="Percent 4 5 3 4 2 5" xfId="30018" xr:uid="{00000000-0005-0000-0000-000042750000}"/>
    <cellStyle name="Percent 4 5 3 4 2 6" xfId="30019" xr:uid="{00000000-0005-0000-0000-000043750000}"/>
    <cellStyle name="Percent 4 5 3 4 2 7" xfId="30020" xr:uid="{00000000-0005-0000-0000-000044750000}"/>
    <cellStyle name="Percent 4 5 3 4 3" xfId="30021" xr:uid="{00000000-0005-0000-0000-000045750000}"/>
    <cellStyle name="Percent 4 5 3 4 3 2" xfId="30022" xr:uid="{00000000-0005-0000-0000-000046750000}"/>
    <cellStyle name="Percent 4 5 3 4 3 3" xfId="30023" xr:uid="{00000000-0005-0000-0000-000047750000}"/>
    <cellStyle name="Percent 4 5 3 4 3 4" xfId="30024" xr:uid="{00000000-0005-0000-0000-000048750000}"/>
    <cellStyle name="Percent 4 5 3 4 3 5" xfId="30025" xr:uid="{00000000-0005-0000-0000-000049750000}"/>
    <cellStyle name="Percent 4 5 3 4 3 6" xfId="30026" xr:uid="{00000000-0005-0000-0000-00004A750000}"/>
    <cellStyle name="Percent 4 5 3 4 3 7" xfId="30027" xr:uid="{00000000-0005-0000-0000-00004B750000}"/>
    <cellStyle name="Percent 4 5 3 4 4" xfId="30028" xr:uid="{00000000-0005-0000-0000-00004C750000}"/>
    <cellStyle name="Percent 4 5 3 4 4 2" xfId="30029" xr:uid="{00000000-0005-0000-0000-00004D750000}"/>
    <cellStyle name="Percent 4 5 3 4 4 3" xfId="30030" xr:uid="{00000000-0005-0000-0000-00004E750000}"/>
    <cellStyle name="Percent 4 5 3 4 4 4" xfId="30031" xr:uid="{00000000-0005-0000-0000-00004F750000}"/>
    <cellStyle name="Percent 4 5 3 4 4 5" xfId="30032" xr:uid="{00000000-0005-0000-0000-000050750000}"/>
    <cellStyle name="Percent 4 5 3 4 4 6" xfId="30033" xr:uid="{00000000-0005-0000-0000-000051750000}"/>
    <cellStyle name="Percent 4 5 3 4 4 7" xfId="30034" xr:uid="{00000000-0005-0000-0000-000052750000}"/>
    <cellStyle name="Percent 4 5 3 4 5" xfId="30035" xr:uid="{00000000-0005-0000-0000-000053750000}"/>
    <cellStyle name="Percent 4 5 3 4 6" xfId="30036" xr:uid="{00000000-0005-0000-0000-000054750000}"/>
    <cellStyle name="Percent 4 5 3 4 7" xfId="30037" xr:uid="{00000000-0005-0000-0000-000055750000}"/>
    <cellStyle name="Percent 4 5 3 4 8" xfId="30038" xr:uid="{00000000-0005-0000-0000-000056750000}"/>
    <cellStyle name="Percent 4 5 3 4 9" xfId="30039" xr:uid="{00000000-0005-0000-0000-000057750000}"/>
    <cellStyle name="Percent 4 5 3 5" xfId="30040" xr:uid="{00000000-0005-0000-0000-000058750000}"/>
    <cellStyle name="Percent 4 5 3 5 2" xfId="30041" xr:uid="{00000000-0005-0000-0000-000059750000}"/>
    <cellStyle name="Percent 4 5 3 5 2 2" xfId="30042" xr:uid="{00000000-0005-0000-0000-00005A750000}"/>
    <cellStyle name="Percent 4 5 3 5 2 3" xfId="30043" xr:uid="{00000000-0005-0000-0000-00005B750000}"/>
    <cellStyle name="Percent 4 5 3 5 2 4" xfId="30044" xr:uid="{00000000-0005-0000-0000-00005C750000}"/>
    <cellStyle name="Percent 4 5 3 5 2 5" xfId="30045" xr:uid="{00000000-0005-0000-0000-00005D750000}"/>
    <cellStyle name="Percent 4 5 3 5 2 6" xfId="30046" xr:uid="{00000000-0005-0000-0000-00005E750000}"/>
    <cellStyle name="Percent 4 5 3 5 2 7" xfId="30047" xr:uid="{00000000-0005-0000-0000-00005F750000}"/>
    <cellStyle name="Percent 4 5 3 5 3" xfId="30048" xr:uid="{00000000-0005-0000-0000-000060750000}"/>
    <cellStyle name="Percent 4 5 3 5 4" xfId="30049" xr:uid="{00000000-0005-0000-0000-000061750000}"/>
    <cellStyle name="Percent 4 5 3 5 5" xfId="30050" xr:uid="{00000000-0005-0000-0000-000062750000}"/>
    <cellStyle name="Percent 4 5 3 5 6" xfId="30051" xr:uid="{00000000-0005-0000-0000-000063750000}"/>
    <cellStyle name="Percent 4 5 3 5 7" xfId="30052" xr:uid="{00000000-0005-0000-0000-000064750000}"/>
    <cellStyle name="Percent 4 5 3 5 8" xfId="30053" xr:uid="{00000000-0005-0000-0000-000065750000}"/>
    <cellStyle name="Percent 4 5 3 6" xfId="30054" xr:uid="{00000000-0005-0000-0000-000066750000}"/>
    <cellStyle name="Percent 4 5 3 6 2" xfId="30055" xr:uid="{00000000-0005-0000-0000-000067750000}"/>
    <cellStyle name="Percent 4 5 3 6 3" xfId="30056" xr:uid="{00000000-0005-0000-0000-000068750000}"/>
    <cellStyle name="Percent 4 5 3 6 4" xfId="30057" xr:uid="{00000000-0005-0000-0000-000069750000}"/>
    <cellStyle name="Percent 4 5 3 6 5" xfId="30058" xr:uid="{00000000-0005-0000-0000-00006A750000}"/>
    <cellStyle name="Percent 4 5 3 6 6" xfId="30059" xr:uid="{00000000-0005-0000-0000-00006B750000}"/>
    <cellStyle name="Percent 4 5 3 6 7" xfId="30060" xr:uid="{00000000-0005-0000-0000-00006C750000}"/>
    <cellStyle name="Percent 4 5 3 7" xfId="30061" xr:uid="{00000000-0005-0000-0000-00006D750000}"/>
    <cellStyle name="Percent 4 5 3 7 2" xfId="30062" xr:uid="{00000000-0005-0000-0000-00006E750000}"/>
    <cellStyle name="Percent 4 5 3 7 3" xfId="30063" xr:uid="{00000000-0005-0000-0000-00006F750000}"/>
    <cellStyle name="Percent 4 5 3 7 4" xfId="30064" xr:uid="{00000000-0005-0000-0000-000070750000}"/>
    <cellStyle name="Percent 4 5 3 7 5" xfId="30065" xr:uid="{00000000-0005-0000-0000-000071750000}"/>
    <cellStyle name="Percent 4 5 3 7 6" xfId="30066" xr:uid="{00000000-0005-0000-0000-000072750000}"/>
    <cellStyle name="Percent 4 5 3 7 7" xfId="30067" xr:uid="{00000000-0005-0000-0000-000073750000}"/>
    <cellStyle name="Percent 4 5 3 8" xfId="30068" xr:uid="{00000000-0005-0000-0000-000074750000}"/>
    <cellStyle name="Percent 4 5 3 8 2" xfId="30069" xr:uid="{00000000-0005-0000-0000-000075750000}"/>
    <cellStyle name="Percent 4 5 3 8 3" xfId="30070" xr:uid="{00000000-0005-0000-0000-000076750000}"/>
    <cellStyle name="Percent 4 5 3 8 4" xfId="30071" xr:uid="{00000000-0005-0000-0000-000077750000}"/>
    <cellStyle name="Percent 4 5 3 8 5" xfId="30072" xr:uid="{00000000-0005-0000-0000-000078750000}"/>
    <cellStyle name="Percent 4 5 3 8 6" xfId="30073" xr:uid="{00000000-0005-0000-0000-000079750000}"/>
    <cellStyle name="Percent 4 5 3 8 7" xfId="30074" xr:uid="{00000000-0005-0000-0000-00007A750000}"/>
    <cellStyle name="Percent 4 5 3 9" xfId="30075" xr:uid="{00000000-0005-0000-0000-00007B750000}"/>
    <cellStyle name="Percent 4 5 4" xfId="30076" xr:uid="{00000000-0005-0000-0000-00007C750000}"/>
    <cellStyle name="Percent 4 5 4 10" xfId="30077" xr:uid="{00000000-0005-0000-0000-00007D750000}"/>
    <cellStyle name="Percent 4 5 4 11" xfId="30078" xr:uid="{00000000-0005-0000-0000-00007E750000}"/>
    <cellStyle name="Percent 4 5 4 12" xfId="30079" xr:uid="{00000000-0005-0000-0000-00007F750000}"/>
    <cellStyle name="Percent 4 5 4 13" xfId="30080" xr:uid="{00000000-0005-0000-0000-000080750000}"/>
    <cellStyle name="Percent 4 5 4 2" xfId="30081" xr:uid="{00000000-0005-0000-0000-000081750000}"/>
    <cellStyle name="Percent 4 5 4 2 10" xfId="30082" xr:uid="{00000000-0005-0000-0000-000082750000}"/>
    <cellStyle name="Percent 4 5 4 2 11" xfId="30083" xr:uid="{00000000-0005-0000-0000-000083750000}"/>
    <cellStyle name="Percent 4 5 4 2 12" xfId="30084" xr:uid="{00000000-0005-0000-0000-000084750000}"/>
    <cellStyle name="Percent 4 5 4 2 2" xfId="30085" xr:uid="{00000000-0005-0000-0000-000085750000}"/>
    <cellStyle name="Percent 4 5 4 2 2 10" xfId="30086" xr:uid="{00000000-0005-0000-0000-000086750000}"/>
    <cellStyle name="Percent 4 5 4 2 2 2" xfId="30087" xr:uid="{00000000-0005-0000-0000-000087750000}"/>
    <cellStyle name="Percent 4 5 4 2 2 2 2" xfId="30088" xr:uid="{00000000-0005-0000-0000-000088750000}"/>
    <cellStyle name="Percent 4 5 4 2 2 2 3" xfId="30089" xr:uid="{00000000-0005-0000-0000-000089750000}"/>
    <cellStyle name="Percent 4 5 4 2 2 2 4" xfId="30090" xr:uid="{00000000-0005-0000-0000-00008A750000}"/>
    <cellStyle name="Percent 4 5 4 2 2 2 5" xfId="30091" xr:uid="{00000000-0005-0000-0000-00008B750000}"/>
    <cellStyle name="Percent 4 5 4 2 2 2 6" xfId="30092" xr:uid="{00000000-0005-0000-0000-00008C750000}"/>
    <cellStyle name="Percent 4 5 4 2 2 2 7" xfId="30093" xr:uid="{00000000-0005-0000-0000-00008D750000}"/>
    <cellStyle name="Percent 4 5 4 2 2 3" xfId="30094" xr:uid="{00000000-0005-0000-0000-00008E750000}"/>
    <cellStyle name="Percent 4 5 4 2 2 3 2" xfId="30095" xr:uid="{00000000-0005-0000-0000-00008F750000}"/>
    <cellStyle name="Percent 4 5 4 2 2 3 3" xfId="30096" xr:uid="{00000000-0005-0000-0000-000090750000}"/>
    <cellStyle name="Percent 4 5 4 2 2 3 4" xfId="30097" xr:uid="{00000000-0005-0000-0000-000091750000}"/>
    <cellStyle name="Percent 4 5 4 2 2 3 5" xfId="30098" xr:uid="{00000000-0005-0000-0000-000092750000}"/>
    <cellStyle name="Percent 4 5 4 2 2 3 6" xfId="30099" xr:uid="{00000000-0005-0000-0000-000093750000}"/>
    <cellStyle name="Percent 4 5 4 2 2 3 7" xfId="30100" xr:uid="{00000000-0005-0000-0000-000094750000}"/>
    <cellStyle name="Percent 4 5 4 2 2 4" xfId="30101" xr:uid="{00000000-0005-0000-0000-000095750000}"/>
    <cellStyle name="Percent 4 5 4 2 2 4 2" xfId="30102" xr:uid="{00000000-0005-0000-0000-000096750000}"/>
    <cellStyle name="Percent 4 5 4 2 2 4 3" xfId="30103" xr:uid="{00000000-0005-0000-0000-000097750000}"/>
    <cellStyle name="Percent 4 5 4 2 2 4 4" xfId="30104" xr:uid="{00000000-0005-0000-0000-000098750000}"/>
    <cellStyle name="Percent 4 5 4 2 2 4 5" xfId="30105" xr:uid="{00000000-0005-0000-0000-000099750000}"/>
    <cellStyle name="Percent 4 5 4 2 2 4 6" xfId="30106" xr:uid="{00000000-0005-0000-0000-00009A750000}"/>
    <cellStyle name="Percent 4 5 4 2 2 4 7" xfId="30107" xr:uid="{00000000-0005-0000-0000-00009B750000}"/>
    <cellStyle name="Percent 4 5 4 2 2 5" xfId="30108" xr:uid="{00000000-0005-0000-0000-00009C750000}"/>
    <cellStyle name="Percent 4 5 4 2 2 6" xfId="30109" xr:uid="{00000000-0005-0000-0000-00009D750000}"/>
    <cellStyle name="Percent 4 5 4 2 2 7" xfId="30110" xr:uid="{00000000-0005-0000-0000-00009E750000}"/>
    <cellStyle name="Percent 4 5 4 2 2 8" xfId="30111" xr:uid="{00000000-0005-0000-0000-00009F750000}"/>
    <cellStyle name="Percent 4 5 4 2 2 9" xfId="30112" xr:uid="{00000000-0005-0000-0000-0000A0750000}"/>
    <cellStyle name="Percent 4 5 4 2 3" xfId="30113" xr:uid="{00000000-0005-0000-0000-0000A1750000}"/>
    <cellStyle name="Percent 4 5 4 2 3 2" xfId="30114" xr:uid="{00000000-0005-0000-0000-0000A2750000}"/>
    <cellStyle name="Percent 4 5 4 2 3 2 2" xfId="30115" xr:uid="{00000000-0005-0000-0000-0000A3750000}"/>
    <cellStyle name="Percent 4 5 4 2 3 2 3" xfId="30116" xr:uid="{00000000-0005-0000-0000-0000A4750000}"/>
    <cellStyle name="Percent 4 5 4 2 3 2 4" xfId="30117" xr:uid="{00000000-0005-0000-0000-0000A5750000}"/>
    <cellStyle name="Percent 4 5 4 2 3 2 5" xfId="30118" xr:uid="{00000000-0005-0000-0000-0000A6750000}"/>
    <cellStyle name="Percent 4 5 4 2 3 2 6" xfId="30119" xr:uid="{00000000-0005-0000-0000-0000A7750000}"/>
    <cellStyle name="Percent 4 5 4 2 3 2 7" xfId="30120" xr:uid="{00000000-0005-0000-0000-0000A8750000}"/>
    <cellStyle name="Percent 4 5 4 2 3 3" xfId="30121" xr:uid="{00000000-0005-0000-0000-0000A9750000}"/>
    <cellStyle name="Percent 4 5 4 2 3 4" xfId="30122" xr:uid="{00000000-0005-0000-0000-0000AA750000}"/>
    <cellStyle name="Percent 4 5 4 2 3 5" xfId="30123" xr:uid="{00000000-0005-0000-0000-0000AB750000}"/>
    <cellStyle name="Percent 4 5 4 2 3 6" xfId="30124" xr:uid="{00000000-0005-0000-0000-0000AC750000}"/>
    <cellStyle name="Percent 4 5 4 2 3 7" xfId="30125" xr:uid="{00000000-0005-0000-0000-0000AD750000}"/>
    <cellStyle name="Percent 4 5 4 2 3 8" xfId="30126" xr:uid="{00000000-0005-0000-0000-0000AE750000}"/>
    <cellStyle name="Percent 4 5 4 2 4" xfId="30127" xr:uid="{00000000-0005-0000-0000-0000AF750000}"/>
    <cellStyle name="Percent 4 5 4 2 4 2" xfId="30128" xr:uid="{00000000-0005-0000-0000-0000B0750000}"/>
    <cellStyle name="Percent 4 5 4 2 4 3" xfId="30129" xr:uid="{00000000-0005-0000-0000-0000B1750000}"/>
    <cellStyle name="Percent 4 5 4 2 4 4" xfId="30130" xr:uid="{00000000-0005-0000-0000-0000B2750000}"/>
    <cellStyle name="Percent 4 5 4 2 4 5" xfId="30131" xr:uid="{00000000-0005-0000-0000-0000B3750000}"/>
    <cellStyle name="Percent 4 5 4 2 4 6" xfId="30132" xr:uid="{00000000-0005-0000-0000-0000B4750000}"/>
    <cellStyle name="Percent 4 5 4 2 4 7" xfId="30133" xr:uid="{00000000-0005-0000-0000-0000B5750000}"/>
    <cellStyle name="Percent 4 5 4 2 5" xfId="30134" xr:uid="{00000000-0005-0000-0000-0000B6750000}"/>
    <cellStyle name="Percent 4 5 4 2 5 2" xfId="30135" xr:uid="{00000000-0005-0000-0000-0000B7750000}"/>
    <cellStyle name="Percent 4 5 4 2 5 3" xfId="30136" xr:uid="{00000000-0005-0000-0000-0000B8750000}"/>
    <cellStyle name="Percent 4 5 4 2 5 4" xfId="30137" xr:uid="{00000000-0005-0000-0000-0000B9750000}"/>
    <cellStyle name="Percent 4 5 4 2 5 5" xfId="30138" xr:uid="{00000000-0005-0000-0000-0000BA750000}"/>
    <cellStyle name="Percent 4 5 4 2 5 6" xfId="30139" xr:uid="{00000000-0005-0000-0000-0000BB750000}"/>
    <cellStyle name="Percent 4 5 4 2 5 7" xfId="30140" xr:uid="{00000000-0005-0000-0000-0000BC750000}"/>
    <cellStyle name="Percent 4 5 4 2 6" xfId="30141" xr:uid="{00000000-0005-0000-0000-0000BD750000}"/>
    <cellStyle name="Percent 4 5 4 2 6 2" xfId="30142" xr:uid="{00000000-0005-0000-0000-0000BE750000}"/>
    <cellStyle name="Percent 4 5 4 2 6 3" xfId="30143" xr:uid="{00000000-0005-0000-0000-0000BF750000}"/>
    <cellStyle name="Percent 4 5 4 2 6 4" xfId="30144" xr:uid="{00000000-0005-0000-0000-0000C0750000}"/>
    <cellStyle name="Percent 4 5 4 2 6 5" xfId="30145" xr:uid="{00000000-0005-0000-0000-0000C1750000}"/>
    <cellStyle name="Percent 4 5 4 2 6 6" xfId="30146" xr:uid="{00000000-0005-0000-0000-0000C2750000}"/>
    <cellStyle name="Percent 4 5 4 2 6 7" xfId="30147" xr:uid="{00000000-0005-0000-0000-0000C3750000}"/>
    <cellStyle name="Percent 4 5 4 2 7" xfId="30148" xr:uid="{00000000-0005-0000-0000-0000C4750000}"/>
    <cellStyle name="Percent 4 5 4 2 8" xfId="30149" xr:uid="{00000000-0005-0000-0000-0000C5750000}"/>
    <cellStyle name="Percent 4 5 4 2 9" xfId="30150" xr:uid="{00000000-0005-0000-0000-0000C6750000}"/>
    <cellStyle name="Percent 4 5 4 3" xfId="30151" xr:uid="{00000000-0005-0000-0000-0000C7750000}"/>
    <cellStyle name="Percent 4 5 4 3 10" xfId="30152" xr:uid="{00000000-0005-0000-0000-0000C8750000}"/>
    <cellStyle name="Percent 4 5 4 3 2" xfId="30153" xr:uid="{00000000-0005-0000-0000-0000C9750000}"/>
    <cellStyle name="Percent 4 5 4 3 2 2" xfId="30154" xr:uid="{00000000-0005-0000-0000-0000CA750000}"/>
    <cellStyle name="Percent 4 5 4 3 2 3" xfId="30155" xr:uid="{00000000-0005-0000-0000-0000CB750000}"/>
    <cellStyle name="Percent 4 5 4 3 2 4" xfId="30156" xr:uid="{00000000-0005-0000-0000-0000CC750000}"/>
    <cellStyle name="Percent 4 5 4 3 2 5" xfId="30157" xr:uid="{00000000-0005-0000-0000-0000CD750000}"/>
    <cellStyle name="Percent 4 5 4 3 2 6" xfId="30158" xr:uid="{00000000-0005-0000-0000-0000CE750000}"/>
    <cellStyle name="Percent 4 5 4 3 2 7" xfId="30159" xr:uid="{00000000-0005-0000-0000-0000CF750000}"/>
    <cellStyle name="Percent 4 5 4 3 3" xfId="30160" xr:uid="{00000000-0005-0000-0000-0000D0750000}"/>
    <cellStyle name="Percent 4 5 4 3 3 2" xfId="30161" xr:uid="{00000000-0005-0000-0000-0000D1750000}"/>
    <cellStyle name="Percent 4 5 4 3 3 3" xfId="30162" xr:uid="{00000000-0005-0000-0000-0000D2750000}"/>
    <cellStyle name="Percent 4 5 4 3 3 4" xfId="30163" xr:uid="{00000000-0005-0000-0000-0000D3750000}"/>
    <cellStyle name="Percent 4 5 4 3 3 5" xfId="30164" xr:uid="{00000000-0005-0000-0000-0000D4750000}"/>
    <cellStyle name="Percent 4 5 4 3 3 6" xfId="30165" xr:uid="{00000000-0005-0000-0000-0000D5750000}"/>
    <cellStyle name="Percent 4 5 4 3 3 7" xfId="30166" xr:uid="{00000000-0005-0000-0000-0000D6750000}"/>
    <cellStyle name="Percent 4 5 4 3 4" xfId="30167" xr:uid="{00000000-0005-0000-0000-0000D7750000}"/>
    <cellStyle name="Percent 4 5 4 3 4 2" xfId="30168" xr:uid="{00000000-0005-0000-0000-0000D8750000}"/>
    <cellStyle name="Percent 4 5 4 3 4 3" xfId="30169" xr:uid="{00000000-0005-0000-0000-0000D9750000}"/>
    <cellStyle name="Percent 4 5 4 3 4 4" xfId="30170" xr:uid="{00000000-0005-0000-0000-0000DA750000}"/>
    <cellStyle name="Percent 4 5 4 3 4 5" xfId="30171" xr:uid="{00000000-0005-0000-0000-0000DB750000}"/>
    <cellStyle name="Percent 4 5 4 3 4 6" xfId="30172" xr:uid="{00000000-0005-0000-0000-0000DC750000}"/>
    <cellStyle name="Percent 4 5 4 3 4 7" xfId="30173" xr:uid="{00000000-0005-0000-0000-0000DD750000}"/>
    <cellStyle name="Percent 4 5 4 3 5" xfId="30174" xr:uid="{00000000-0005-0000-0000-0000DE750000}"/>
    <cellStyle name="Percent 4 5 4 3 6" xfId="30175" xr:uid="{00000000-0005-0000-0000-0000DF750000}"/>
    <cellStyle name="Percent 4 5 4 3 7" xfId="30176" xr:uid="{00000000-0005-0000-0000-0000E0750000}"/>
    <cellStyle name="Percent 4 5 4 3 8" xfId="30177" xr:uid="{00000000-0005-0000-0000-0000E1750000}"/>
    <cellStyle name="Percent 4 5 4 3 9" xfId="30178" xr:uid="{00000000-0005-0000-0000-0000E2750000}"/>
    <cellStyle name="Percent 4 5 4 4" xfId="30179" xr:uid="{00000000-0005-0000-0000-0000E3750000}"/>
    <cellStyle name="Percent 4 5 4 4 2" xfId="30180" xr:uid="{00000000-0005-0000-0000-0000E4750000}"/>
    <cellStyle name="Percent 4 5 4 4 2 2" xfId="30181" xr:uid="{00000000-0005-0000-0000-0000E5750000}"/>
    <cellStyle name="Percent 4 5 4 4 2 3" xfId="30182" xr:uid="{00000000-0005-0000-0000-0000E6750000}"/>
    <cellStyle name="Percent 4 5 4 4 2 4" xfId="30183" xr:uid="{00000000-0005-0000-0000-0000E7750000}"/>
    <cellStyle name="Percent 4 5 4 4 2 5" xfId="30184" xr:uid="{00000000-0005-0000-0000-0000E8750000}"/>
    <cellStyle name="Percent 4 5 4 4 2 6" xfId="30185" xr:uid="{00000000-0005-0000-0000-0000E9750000}"/>
    <cellStyle name="Percent 4 5 4 4 2 7" xfId="30186" xr:uid="{00000000-0005-0000-0000-0000EA750000}"/>
    <cellStyle name="Percent 4 5 4 4 3" xfId="30187" xr:uid="{00000000-0005-0000-0000-0000EB750000}"/>
    <cellStyle name="Percent 4 5 4 4 4" xfId="30188" xr:uid="{00000000-0005-0000-0000-0000EC750000}"/>
    <cellStyle name="Percent 4 5 4 4 5" xfId="30189" xr:uid="{00000000-0005-0000-0000-0000ED750000}"/>
    <cellStyle name="Percent 4 5 4 4 6" xfId="30190" xr:uid="{00000000-0005-0000-0000-0000EE750000}"/>
    <cellStyle name="Percent 4 5 4 4 7" xfId="30191" xr:uid="{00000000-0005-0000-0000-0000EF750000}"/>
    <cellStyle name="Percent 4 5 4 4 8" xfId="30192" xr:uid="{00000000-0005-0000-0000-0000F0750000}"/>
    <cellStyle name="Percent 4 5 4 5" xfId="30193" xr:uid="{00000000-0005-0000-0000-0000F1750000}"/>
    <cellStyle name="Percent 4 5 4 5 2" xfId="30194" xr:uid="{00000000-0005-0000-0000-0000F2750000}"/>
    <cellStyle name="Percent 4 5 4 5 3" xfId="30195" xr:uid="{00000000-0005-0000-0000-0000F3750000}"/>
    <cellStyle name="Percent 4 5 4 5 4" xfId="30196" xr:uid="{00000000-0005-0000-0000-0000F4750000}"/>
    <cellStyle name="Percent 4 5 4 5 5" xfId="30197" xr:uid="{00000000-0005-0000-0000-0000F5750000}"/>
    <cellStyle name="Percent 4 5 4 5 6" xfId="30198" xr:uid="{00000000-0005-0000-0000-0000F6750000}"/>
    <cellStyle name="Percent 4 5 4 5 7" xfId="30199" xr:uid="{00000000-0005-0000-0000-0000F7750000}"/>
    <cellStyle name="Percent 4 5 4 6" xfId="30200" xr:uid="{00000000-0005-0000-0000-0000F8750000}"/>
    <cellStyle name="Percent 4 5 4 6 2" xfId="30201" xr:uid="{00000000-0005-0000-0000-0000F9750000}"/>
    <cellStyle name="Percent 4 5 4 6 3" xfId="30202" xr:uid="{00000000-0005-0000-0000-0000FA750000}"/>
    <cellStyle name="Percent 4 5 4 6 4" xfId="30203" xr:uid="{00000000-0005-0000-0000-0000FB750000}"/>
    <cellStyle name="Percent 4 5 4 6 5" xfId="30204" xr:uid="{00000000-0005-0000-0000-0000FC750000}"/>
    <cellStyle name="Percent 4 5 4 6 6" xfId="30205" xr:uid="{00000000-0005-0000-0000-0000FD750000}"/>
    <cellStyle name="Percent 4 5 4 6 7" xfId="30206" xr:uid="{00000000-0005-0000-0000-0000FE750000}"/>
    <cellStyle name="Percent 4 5 4 7" xfId="30207" xr:uid="{00000000-0005-0000-0000-0000FF750000}"/>
    <cellStyle name="Percent 4 5 4 7 2" xfId="30208" xr:uid="{00000000-0005-0000-0000-000000760000}"/>
    <cellStyle name="Percent 4 5 4 7 3" xfId="30209" xr:uid="{00000000-0005-0000-0000-000001760000}"/>
    <cellStyle name="Percent 4 5 4 7 4" xfId="30210" xr:uid="{00000000-0005-0000-0000-000002760000}"/>
    <cellStyle name="Percent 4 5 4 7 5" xfId="30211" xr:uid="{00000000-0005-0000-0000-000003760000}"/>
    <cellStyle name="Percent 4 5 4 7 6" xfId="30212" xr:uid="{00000000-0005-0000-0000-000004760000}"/>
    <cellStyle name="Percent 4 5 4 7 7" xfId="30213" xr:uid="{00000000-0005-0000-0000-000005760000}"/>
    <cellStyle name="Percent 4 5 4 8" xfId="30214" xr:uid="{00000000-0005-0000-0000-000006760000}"/>
    <cellStyle name="Percent 4 5 4 9" xfId="30215" xr:uid="{00000000-0005-0000-0000-000007760000}"/>
    <cellStyle name="Percent 4 5 5" xfId="30216" xr:uid="{00000000-0005-0000-0000-000008760000}"/>
    <cellStyle name="Percent 4 5 5 10" xfId="30217" xr:uid="{00000000-0005-0000-0000-000009760000}"/>
    <cellStyle name="Percent 4 5 5 11" xfId="30218" xr:uid="{00000000-0005-0000-0000-00000A760000}"/>
    <cellStyle name="Percent 4 5 5 12" xfId="30219" xr:uid="{00000000-0005-0000-0000-00000B760000}"/>
    <cellStyle name="Percent 4 5 5 2" xfId="30220" xr:uid="{00000000-0005-0000-0000-00000C760000}"/>
    <cellStyle name="Percent 4 5 5 2 10" xfId="30221" xr:uid="{00000000-0005-0000-0000-00000D760000}"/>
    <cellStyle name="Percent 4 5 5 2 2" xfId="30222" xr:uid="{00000000-0005-0000-0000-00000E760000}"/>
    <cellStyle name="Percent 4 5 5 2 2 2" xfId="30223" xr:uid="{00000000-0005-0000-0000-00000F760000}"/>
    <cellStyle name="Percent 4 5 5 2 2 3" xfId="30224" xr:uid="{00000000-0005-0000-0000-000010760000}"/>
    <cellStyle name="Percent 4 5 5 2 2 4" xfId="30225" xr:uid="{00000000-0005-0000-0000-000011760000}"/>
    <cellStyle name="Percent 4 5 5 2 2 5" xfId="30226" xr:uid="{00000000-0005-0000-0000-000012760000}"/>
    <cellStyle name="Percent 4 5 5 2 2 6" xfId="30227" xr:uid="{00000000-0005-0000-0000-000013760000}"/>
    <cellStyle name="Percent 4 5 5 2 2 7" xfId="30228" xr:uid="{00000000-0005-0000-0000-000014760000}"/>
    <cellStyle name="Percent 4 5 5 2 3" xfId="30229" xr:uid="{00000000-0005-0000-0000-000015760000}"/>
    <cellStyle name="Percent 4 5 5 2 3 2" xfId="30230" xr:uid="{00000000-0005-0000-0000-000016760000}"/>
    <cellStyle name="Percent 4 5 5 2 3 3" xfId="30231" xr:uid="{00000000-0005-0000-0000-000017760000}"/>
    <cellStyle name="Percent 4 5 5 2 3 4" xfId="30232" xr:uid="{00000000-0005-0000-0000-000018760000}"/>
    <cellStyle name="Percent 4 5 5 2 3 5" xfId="30233" xr:uid="{00000000-0005-0000-0000-000019760000}"/>
    <cellStyle name="Percent 4 5 5 2 3 6" xfId="30234" xr:uid="{00000000-0005-0000-0000-00001A760000}"/>
    <cellStyle name="Percent 4 5 5 2 3 7" xfId="30235" xr:uid="{00000000-0005-0000-0000-00001B760000}"/>
    <cellStyle name="Percent 4 5 5 2 4" xfId="30236" xr:uid="{00000000-0005-0000-0000-00001C760000}"/>
    <cellStyle name="Percent 4 5 5 2 4 2" xfId="30237" xr:uid="{00000000-0005-0000-0000-00001D760000}"/>
    <cellStyle name="Percent 4 5 5 2 4 3" xfId="30238" xr:uid="{00000000-0005-0000-0000-00001E760000}"/>
    <cellStyle name="Percent 4 5 5 2 4 4" xfId="30239" xr:uid="{00000000-0005-0000-0000-00001F760000}"/>
    <cellStyle name="Percent 4 5 5 2 4 5" xfId="30240" xr:uid="{00000000-0005-0000-0000-000020760000}"/>
    <cellStyle name="Percent 4 5 5 2 4 6" xfId="30241" xr:uid="{00000000-0005-0000-0000-000021760000}"/>
    <cellStyle name="Percent 4 5 5 2 4 7" xfId="30242" xr:uid="{00000000-0005-0000-0000-000022760000}"/>
    <cellStyle name="Percent 4 5 5 2 5" xfId="30243" xr:uid="{00000000-0005-0000-0000-000023760000}"/>
    <cellStyle name="Percent 4 5 5 2 6" xfId="30244" xr:uid="{00000000-0005-0000-0000-000024760000}"/>
    <cellStyle name="Percent 4 5 5 2 7" xfId="30245" xr:uid="{00000000-0005-0000-0000-000025760000}"/>
    <cellStyle name="Percent 4 5 5 2 8" xfId="30246" xr:uid="{00000000-0005-0000-0000-000026760000}"/>
    <cellStyle name="Percent 4 5 5 2 9" xfId="30247" xr:uid="{00000000-0005-0000-0000-000027760000}"/>
    <cellStyle name="Percent 4 5 5 3" xfId="30248" xr:uid="{00000000-0005-0000-0000-000028760000}"/>
    <cellStyle name="Percent 4 5 5 3 2" xfId="30249" xr:uid="{00000000-0005-0000-0000-000029760000}"/>
    <cellStyle name="Percent 4 5 5 3 2 2" xfId="30250" xr:uid="{00000000-0005-0000-0000-00002A760000}"/>
    <cellStyle name="Percent 4 5 5 3 2 3" xfId="30251" xr:uid="{00000000-0005-0000-0000-00002B760000}"/>
    <cellStyle name="Percent 4 5 5 3 2 4" xfId="30252" xr:uid="{00000000-0005-0000-0000-00002C760000}"/>
    <cellStyle name="Percent 4 5 5 3 2 5" xfId="30253" xr:uid="{00000000-0005-0000-0000-00002D760000}"/>
    <cellStyle name="Percent 4 5 5 3 2 6" xfId="30254" xr:uid="{00000000-0005-0000-0000-00002E760000}"/>
    <cellStyle name="Percent 4 5 5 3 2 7" xfId="30255" xr:uid="{00000000-0005-0000-0000-00002F760000}"/>
    <cellStyle name="Percent 4 5 5 3 3" xfId="30256" xr:uid="{00000000-0005-0000-0000-000030760000}"/>
    <cellStyle name="Percent 4 5 5 3 4" xfId="30257" xr:uid="{00000000-0005-0000-0000-000031760000}"/>
    <cellStyle name="Percent 4 5 5 3 5" xfId="30258" xr:uid="{00000000-0005-0000-0000-000032760000}"/>
    <cellStyle name="Percent 4 5 5 3 6" xfId="30259" xr:uid="{00000000-0005-0000-0000-000033760000}"/>
    <cellStyle name="Percent 4 5 5 3 7" xfId="30260" xr:uid="{00000000-0005-0000-0000-000034760000}"/>
    <cellStyle name="Percent 4 5 5 3 8" xfId="30261" xr:uid="{00000000-0005-0000-0000-000035760000}"/>
    <cellStyle name="Percent 4 5 5 4" xfId="30262" xr:uid="{00000000-0005-0000-0000-000036760000}"/>
    <cellStyle name="Percent 4 5 5 4 2" xfId="30263" xr:uid="{00000000-0005-0000-0000-000037760000}"/>
    <cellStyle name="Percent 4 5 5 4 3" xfId="30264" xr:uid="{00000000-0005-0000-0000-000038760000}"/>
    <cellStyle name="Percent 4 5 5 4 4" xfId="30265" xr:uid="{00000000-0005-0000-0000-000039760000}"/>
    <cellStyle name="Percent 4 5 5 4 5" xfId="30266" xr:uid="{00000000-0005-0000-0000-00003A760000}"/>
    <cellStyle name="Percent 4 5 5 4 6" xfId="30267" xr:uid="{00000000-0005-0000-0000-00003B760000}"/>
    <cellStyle name="Percent 4 5 5 4 7" xfId="30268" xr:uid="{00000000-0005-0000-0000-00003C760000}"/>
    <cellStyle name="Percent 4 5 5 5" xfId="30269" xr:uid="{00000000-0005-0000-0000-00003D760000}"/>
    <cellStyle name="Percent 4 5 5 5 2" xfId="30270" xr:uid="{00000000-0005-0000-0000-00003E760000}"/>
    <cellStyle name="Percent 4 5 5 5 3" xfId="30271" xr:uid="{00000000-0005-0000-0000-00003F760000}"/>
    <cellStyle name="Percent 4 5 5 5 4" xfId="30272" xr:uid="{00000000-0005-0000-0000-000040760000}"/>
    <cellStyle name="Percent 4 5 5 5 5" xfId="30273" xr:uid="{00000000-0005-0000-0000-000041760000}"/>
    <cellStyle name="Percent 4 5 5 5 6" xfId="30274" xr:uid="{00000000-0005-0000-0000-000042760000}"/>
    <cellStyle name="Percent 4 5 5 5 7" xfId="30275" xr:uid="{00000000-0005-0000-0000-000043760000}"/>
    <cellStyle name="Percent 4 5 5 6" xfId="30276" xr:uid="{00000000-0005-0000-0000-000044760000}"/>
    <cellStyle name="Percent 4 5 5 6 2" xfId="30277" xr:uid="{00000000-0005-0000-0000-000045760000}"/>
    <cellStyle name="Percent 4 5 5 6 3" xfId="30278" xr:uid="{00000000-0005-0000-0000-000046760000}"/>
    <cellStyle name="Percent 4 5 5 6 4" xfId="30279" xr:uid="{00000000-0005-0000-0000-000047760000}"/>
    <cellStyle name="Percent 4 5 5 6 5" xfId="30280" xr:uid="{00000000-0005-0000-0000-000048760000}"/>
    <cellStyle name="Percent 4 5 5 6 6" xfId="30281" xr:uid="{00000000-0005-0000-0000-000049760000}"/>
    <cellStyle name="Percent 4 5 5 6 7" xfId="30282" xr:uid="{00000000-0005-0000-0000-00004A760000}"/>
    <cellStyle name="Percent 4 5 5 7" xfId="30283" xr:uid="{00000000-0005-0000-0000-00004B760000}"/>
    <cellStyle name="Percent 4 5 5 8" xfId="30284" xr:uid="{00000000-0005-0000-0000-00004C760000}"/>
    <cellStyle name="Percent 4 5 5 9" xfId="30285" xr:uid="{00000000-0005-0000-0000-00004D760000}"/>
    <cellStyle name="Percent 4 5 6" xfId="30286" xr:uid="{00000000-0005-0000-0000-00004E760000}"/>
    <cellStyle name="Percent 4 5 6 10" xfId="30287" xr:uid="{00000000-0005-0000-0000-00004F760000}"/>
    <cellStyle name="Percent 4 5 6 2" xfId="30288" xr:uid="{00000000-0005-0000-0000-000050760000}"/>
    <cellStyle name="Percent 4 5 6 2 2" xfId="30289" xr:uid="{00000000-0005-0000-0000-000051760000}"/>
    <cellStyle name="Percent 4 5 6 2 3" xfId="30290" xr:uid="{00000000-0005-0000-0000-000052760000}"/>
    <cellStyle name="Percent 4 5 6 2 4" xfId="30291" xr:uid="{00000000-0005-0000-0000-000053760000}"/>
    <cellStyle name="Percent 4 5 6 2 5" xfId="30292" xr:uid="{00000000-0005-0000-0000-000054760000}"/>
    <cellStyle name="Percent 4 5 6 2 6" xfId="30293" xr:uid="{00000000-0005-0000-0000-000055760000}"/>
    <cellStyle name="Percent 4 5 6 2 7" xfId="30294" xr:uid="{00000000-0005-0000-0000-000056760000}"/>
    <cellStyle name="Percent 4 5 6 3" xfId="30295" xr:uid="{00000000-0005-0000-0000-000057760000}"/>
    <cellStyle name="Percent 4 5 6 3 2" xfId="30296" xr:uid="{00000000-0005-0000-0000-000058760000}"/>
    <cellStyle name="Percent 4 5 6 3 3" xfId="30297" xr:uid="{00000000-0005-0000-0000-000059760000}"/>
    <cellStyle name="Percent 4 5 6 3 4" xfId="30298" xr:uid="{00000000-0005-0000-0000-00005A760000}"/>
    <cellStyle name="Percent 4 5 6 3 5" xfId="30299" xr:uid="{00000000-0005-0000-0000-00005B760000}"/>
    <cellStyle name="Percent 4 5 6 3 6" xfId="30300" xr:uid="{00000000-0005-0000-0000-00005C760000}"/>
    <cellStyle name="Percent 4 5 6 3 7" xfId="30301" xr:uid="{00000000-0005-0000-0000-00005D760000}"/>
    <cellStyle name="Percent 4 5 6 4" xfId="30302" xr:uid="{00000000-0005-0000-0000-00005E760000}"/>
    <cellStyle name="Percent 4 5 6 4 2" xfId="30303" xr:uid="{00000000-0005-0000-0000-00005F760000}"/>
    <cellStyle name="Percent 4 5 6 4 3" xfId="30304" xr:uid="{00000000-0005-0000-0000-000060760000}"/>
    <cellStyle name="Percent 4 5 6 4 4" xfId="30305" xr:uid="{00000000-0005-0000-0000-000061760000}"/>
    <cellStyle name="Percent 4 5 6 4 5" xfId="30306" xr:uid="{00000000-0005-0000-0000-000062760000}"/>
    <cellStyle name="Percent 4 5 6 4 6" xfId="30307" xr:uid="{00000000-0005-0000-0000-000063760000}"/>
    <cellStyle name="Percent 4 5 6 4 7" xfId="30308" xr:uid="{00000000-0005-0000-0000-000064760000}"/>
    <cellStyle name="Percent 4 5 6 5" xfId="30309" xr:uid="{00000000-0005-0000-0000-000065760000}"/>
    <cellStyle name="Percent 4 5 6 6" xfId="30310" xr:uid="{00000000-0005-0000-0000-000066760000}"/>
    <cellStyle name="Percent 4 5 6 7" xfId="30311" xr:uid="{00000000-0005-0000-0000-000067760000}"/>
    <cellStyle name="Percent 4 5 6 8" xfId="30312" xr:uid="{00000000-0005-0000-0000-000068760000}"/>
    <cellStyle name="Percent 4 5 6 9" xfId="30313" xr:uid="{00000000-0005-0000-0000-000069760000}"/>
    <cellStyle name="Percent 4 5 7" xfId="30314" xr:uid="{00000000-0005-0000-0000-00006A760000}"/>
    <cellStyle name="Percent 4 5 7 2" xfId="30315" xr:uid="{00000000-0005-0000-0000-00006B760000}"/>
    <cellStyle name="Percent 4 5 7 2 2" xfId="30316" xr:uid="{00000000-0005-0000-0000-00006C760000}"/>
    <cellStyle name="Percent 4 5 7 2 3" xfId="30317" xr:uid="{00000000-0005-0000-0000-00006D760000}"/>
    <cellStyle name="Percent 4 5 7 2 4" xfId="30318" xr:uid="{00000000-0005-0000-0000-00006E760000}"/>
    <cellStyle name="Percent 4 5 7 2 5" xfId="30319" xr:uid="{00000000-0005-0000-0000-00006F760000}"/>
    <cellStyle name="Percent 4 5 7 2 6" xfId="30320" xr:uid="{00000000-0005-0000-0000-000070760000}"/>
    <cellStyle name="Percent 4 5 7 2 7" xfId="30321" xr:uid="{00000000-0005-0000-0000-000071760000}"/>
    <cellStyle name="Percent 4 5 7 3" xfId="30322" xr:uid="{00000000-0005-0000-0000-000072760000}"/>
    <cellStyle name="Percent 4 5 7 4" xfId="30323" xr:uid="{00000000-0005-0000-0000-000073760000}"/>
    <cellStyle name="Percent 4 5 7 5" xfId="30324" xr:uid="{00000000-0005-0000-0000-000074760000}"/>
    <cellStyle name="Percent 4 5 7 6" xfId="30325" xr:uid="{00000000-0005-0000-0000-000075760000}"/>
    <cellStyle name="Percent 4 5 7 7" xfId="30326" xr:uid="{00000000-0005-0000-0000-000076760000}"/>
    <cellStyle name="Percent 4 5 7 8" xfId="30327" xr:uid="{00000000-0005-0000-0000-000077760000}"/>
    <cellStyle name="Percent 4 5 8" xfId="30328" xr:uid="{00000000-0005-0000-0000-000078760000}"/>
    <cellStyle name="Percent 4 5 8 2" xfId="30329" xr:uid="{00000000-0005-0000-0000-000079760000}"/>
    <cellStyle name="Percent 4 5 8 3" xfId="30330" xr:uid="{00000000-0005-0000-0000-00007A760000}"/>
    <cellStyle name="Percent 4 5 8 4" xfId="30331" xr:uid="{00000000-0005-0000-0000-00007B760000}"/>
    <cellStyle name="Percent 4 5 8 5" xfId="30332" xr:uid="{00000000-0005-0000-0000-00007C760000}"/>
    <cellStyle name="Percent 4 5 8 6" xfId="30333" xr:uid="{00000000-0005-0000-0000-00007D760000}"/>
    <cellStyle name="Percent 4 5 8 7" xfId="30334" xr:uid="{00000000-0005-0000-0000-00007E760000}"/>
    <cellStyle name="Percent 4 5 9" xfId="30335" xr:uid="{00000000-0005-0000-0000-00007F760000}"/>
    <cellStyle name="Percent 4 5 9 2" xfId="30336" xr:uid="{00000000-0005-0000-0000-000080760000}"/>
    <cellStyle name="Percent 4 5 9 3" xfId="30337" xr:uid="{00000000-0005-0000-0000-000081760000}"/>
    <cellStyle name="Percent 4 5 9 4" xfId="30338" xr:uid="{00000000-0005-0000-0000-000082760000}"/>
    <cellStyle name="Percent 4 5 9 5" xfId="30339" xr:uid="{00000000-0005-0000-0000-000083760000}"/>
    <cellStyle name="Percent 4 5 9 6" xfId="30340" xr:uid="{00000000-0005-0000-0000-000084760000}"/>
    <cellStyle name="Percent 4 5 9 7" xfId="30341" xr:uid="{00000000-0005-0000-0000-000085760000}"/>
    <cellStyle name="Percent 4 6" xfId="30342" xr:uid="{00000000-0005-0000-0000-000086760000}"/>
    <cellStyle name="Percent 4 6 10" xfId="30343" xr:uid="{00000000-0005-0000-0000-000087760000}"/>
    <cellStyle name="Percent 4 6 11" xfId="30344" xr:uid="{00000000-0005-0000-0000-000088760000}"/>
    <cellStyle name="Percent 4 6 12" xfId="30345" xr:uid="{00000000-0005-0000-0000-000089760000}"/>
    <cellStyle name="Percent 4 6 13" xfId="30346" xr:uid="{00000000-0005-0000-0000-00008A760000}"/>
    <cellStyle name="Percent 4 6 14" xfId="30347" xr:uid="{00000000-0005-0000-0000-00008B760000}"/>
    <cellStyle name="Percent 4 6 2" xfId="30348" xr:uid="{00000000-0005-0000-0000-00008C760000}"/>
    <cellStyle name="Percent 4 6 2 10" xfId="30349" xr:uid="{00000000-0005-0000-0000-00008D760000}"/>
    <cellStyle name="Percent 4 6 2 11" xfId="30350" xr:uid="{00000000-0005-0000-0000-00008E760000}"/>
    <cellStyle name="Percent 4 6 2 12" xfId="30351" xr:uid="{00000000-0005-0000-0000-00008F760000}"/>
    <cellStyle name="Percent 4 6 2 2" xfId="30352" xr:uid="{00000000-0005-0000-0000-000090760000}"/>
    <cellStyle name="Percent 4 6 2 2 10" xfId="30353" xr:uid="{00000000-0005-0000-0000-000091760000}"/>
    <cellStyle name="Percent 4 6 2 2 2" xfId="30354" xr:uid="{00000000-0005-0000-0000-000092760000}"/>
    <cellStyle name="Percent 4 6 2 2 2 2" xfId="30355" xr:uid="{00000000-0005-0000-0000-000093760000}"/>
    <cellStyle name="Percent 4 6 2 2 2 3" xfId="30356" xr:uid="{00000000-0005-0000-0000-000094760000}"/>
    <cellStyle name="Percent 4 6 2 2 2 4" xfId="30357" xr:uid="{00000000-0005-0000-0000-000095760000}"/>
    <cellStyle name="Percent 4 6 2 2 2 5" xfId="30358" xr:uid="{00000000-0005-0000-0000-000096760000}"/>
    <cellStyle name="Percent 4 6 2 2 2 6" xfId="30359" xr:uid="{00000000-0005-0000-0000-000097760000}"/>
    <cellStyle name="Percent 4 6 2 2 2 7" xfId="30360" xr:uid="{00000000-0005-0000-0000-000098760000}"/>
    <cellStyle name="Percent 4 6 2 2 3" xfId="30361" xr:uid="{00000000-0005-0000-0000-000099760000}"/>
    <cellStyle name="Percent 4 6 2 2 3 2" xfId="30362" xr:uid="{00000000-0005-0000-0000-00009A760000}"/>
    <cellStyle name="Percent 4 6 2 2 3 3" xfId="30363" xr:uid="{00000000-0005-0000-0000-00009B760000}"/>
    <cellStyle name="Percent 4 6 2 2 3 4" xfId="30364" xr:uid="{00000000-0005-0000-0000-00009C760000}"/>
    <cellStyle name="Percent 4 6 2 2 3 5" xfId="30365" xr:uid="{00000000-0005-0000-0000-00009D760000}"/>
    <cellStyle name="Percent 4 6 2 2 3 6" xfId="30366" xr:uid="{00000000-0005-0000-0000-00009E760000}"/>
    <cellStyle name="Percent 4 6 2 2 3 7" xfId="30367" xr:uid="{00000000-0005-0000-0000-00009F760000}"/>
    <cellStyle name="Percent 4 6 2 2 4" xfId="30368" xr:uid="{00000000-0005-0000-0000-0000A0760000}"/>
    <cellStyle name="Percent 4 6 2 2 4 2" xfId="30369" xr:uid="{00000000-0005-0000-0000-0000A1760000}"/>
    <cellStyle name="Percent 4 6 2 2 4 3" xfId="30370" xr:uid="{00000000-0005-0000-0000-0000A2760000}"/>
    <cellStyle name="Percent 4 6 2 2 4 4" xfId="30371" xr:uid="{00000000-0005-0000-0000-0000A3760000}"/>
    <cellStyle name="Percent 4 6 2 2 4 5" xfId="30372" xr:uid="{00000000-0005-0000-0000-0000A4760000}"/>
    <cellStyle name="Percent 4 6 2 2 4 6" xfId="30373" xr:uid="{00000000-0005-0000-0000-0000A5760000}"/>
    <cellStyle name="Percent 4 6 2 2 4 7" xfId="30374" xr:uid="{00000000-0005-0000-0000-0000A6760000}"/>
    <cellStyle name="Percent 4 6 2 2 5" xfId="30375" xr:uid="{00000000-0005-0000-0000-0000A7760000}"/>
    <cellStyle name="Percent 4 6 2 2 6" xfId="30376" xr:uid="{00000000-0005-0000-0000-0000A8760000}"/>
    <cellStyle name="Percent 4 6 2 2 7" xfId="30377" xr:uid="{00000000-0005-0000-0000-0000A9760000}"/>
    <cellStyle name="Percent 4 6 2 2 8" xfId="30378" xr:uid="{00000000-0005-0000-0000-0000AA760000}"/>
    <cellStyle name="Percent 4 6 2 2 9" xfId="30379" xr:uid="{00000000-0005-0000-0000-0000AB760000}"/>
    <cellStyle name="Percent 4 6 2 3" xfId="30380" xr:uid="{00000000-0005-0000-0000-0000AC760000}"/>
    <cellStyle name="Percent 4 6 2 3 2" xfId="30381" xr:uid="{00000000-0005-0000-0000-0000AD760000}"/>
    <cellStyle name="Percent 4 6 2 3 2 2" xfId="30382" xr:uid="{00000000-0005-0000-0000-0000AE760000}"/>
    <cellStyle name="Percent 4 6 2 3 2 3" xfId="30383" xr:uid="{00000000-0005-0000-0000-0000AF760000}"/>
    <cellStyle name="Percent 4 6 2 3 2 4" xfId="30384" xr:uid="{00000000-0005-0000-0000-0000B0760000}"/>
    <cellStyle name="Percent 4 6 2 3 2 5" xfId="30385" xr:uid="{00000000-0005-0000-0000-0000B1760000}"/>
    <cellStyle name="Percent 4 6 2 3 2 6" xfId="30386" xr:uid="{00000000-0005-0000-0000-0000B2760000}"/>
    <cellStyle name="Percent 4 6 2 3 2 7" xfId="30387" xr:uid="{00000000-0005-0000-0000-0000B3760000}"/>
    <cellStyle name="Percent 4 6 2 3 3" xfId="30388" xr:uid="{00000000-0005-0000-0000-0000B4760000}"/>
    <cellStyle name="Percent 4 6 2 3 4" xfId="30389" xr:uid="{00000000-0005-0000-0000-0000B5760000}"/>
    <cellStyle name="Percent 4 6 2 3 5" xfId="30390" xr:uid="{00000000-0005-0000-0000-0000B6760000}"/>
    <cellStyle name="Percent 4 6 2 3 6" xfId="30391" xr:uid="{00000000-0005-0000-0000-0000B7760000}"/>
    <cellStyle name="Percent 4 6 2 3 7" xfId="30392" xr:uid="{00000000-0005-0000-0000-0000B8760000}"/>
    <cellStyle name="Percent 4 6 2 3 8" xfId="30393" xr:uid="{00000000-0005-0000-0000-0000B9760000}"/>
    <cellStyle name="Percent 4 6 2 4" xfId="30394" xr:uid="{00000000-0005-0000-0000-0000BA760000}"/>
    <cellStyle name="Percent 4 6 2 4 2" xfId="30395" xr:uid="{00000000-0005-0000-0000-0000BB760000}"/>
    <cellStyle name="Percent 4 6 2 4 3" xfId="30396" xr:uid="{00000000-0005-0000-0000-0000BC760000}"/>
    <cellStyle name="Percent 4 6 2 4 4" xfId="30397" xr:uid="{00000000-0005-0000-0000-0000BD760000}"/>
    <cellStyle name="Percent 4 6 2 4 5" xfId="30398" xr:uid="{00000000-0005-0000-0000-0000BE760000}"/>
    <cellStyle name="Percent 4 6 2 4 6" xfId="30399" xr:uid="{00000000-0005-0000-0000-0000BF760000}"/>
    <cellStyle name="Percent 4 6 2 4 7" xfId="30400" xr:uid="{00000000-0005-0000-0000-0000C0760000}"/>
    <cellStyle name="Percent 4 6 2 5" xfId="30401" xr:uid="{00000000-0005-0000-0000-0000C1760000}"/>
    <cellStyle name="Percent 4 6 2 5 2" xfId="30402" xr:uid="{00000000-0005-0000-0000-0000C2760000}"/>
    <cellStyle name="Percent 4 6 2 5 3" xfId="30403" xr:uid="{00000000-0005-0000-0000-0000C3760000}"/>
    <cellStyle name="Percent 4 6 2 5 4" xfId="30404" xr:uid="{00000000-0005-0000-0000-0000C4760000}"/>
    <cellStyle name="Percent 4 6 2 5 5" xfId="30405" xr:uid="{00000000-0005-0000-0000-0000C5760000}"/>
    <cellStyle name="Percent 4 6 2 5 6" xfId="30406" xr:uid="{00000000-0005-0000-0000-0000C6760000}"/>
    <cellStyle name="Percent 4 6 2 5 7" xfId="30407" xr:uid="{00000000-0005-0000-0000-0000C7760000}"/>
    <cellStyle name="Percent 4 6 2 6" xfId="30408" xr:uid="{00000000-0005-0000-0000-0000C8760000}"/>
    <cellStyle name="Percent 4 6 2 6 2" xfId="30409" xr:uid="{00000000-0005-0000-0000-0000C9760000}"/>
    <cellStyle name="Percent 4 6 2 6 3" xfId="30410" xr:uid="{00000000-0005-0000-0000-0000CA760000}"/>
    <cellStyle name="Percent 4 6 2 6 4" xfId="30411" xr:uid="{00000000-0005-0000-0000-0000CB760000}"/>
    <cellStyle name="Percent 4 6 2 6 5" xfId="30412" xr:uid="{00000000-0005-0000-0000-0000CC760000}"/>
    <cellStyle name="Percent 4 6 2 6 6" xfId="30413" xr:uid="{00000000-0005-0000-0000-0000CD760000}"/>
    <cellStyle name="Percent 4 6 2 6 7" xfId="30414" xr:uid="{00000000-0005-0000-0000-0000CE760000}"/>
    <cellStyle name="Percent 4 6 2 7" xfId="30415" xr:uid="{00000000-0005-0000-0000-0000CF760000}"/>
    <cellStyle name="Percent 4 6 2 8" xfId="30416" xr:uid="{00000000-0005-0000-0000-0000D0760000}"/>
    <cellStyle name="Percent 4 6 2 9" xfId="30417" xr:uid="{00000000-0005-0000-0000-0000D1760000}"/>
    <cellStyle name="Percent 4 6 3" xfId="30418" xr:uid="{00000000-0005-0000-0000-0000D2760000}"/>
    <cellStyle name="Percent 4 6 3 10" xfId="30419" xr:uid="{00000000-0005-0000-0000-0000D3760000}"/>
    <cellStyle name="Percent 4 6 3 11" xfId="30420" xr:uid="{00000000-0005-0000-0000-0000D4760000}"/>
    <cellStyle name="Percent 4 6 3 12" xfId="30421" xr:uid="{00000000-0005-0000-0000-0000D5760000}"/>
    <cellStyle name="Percent 4 6 3 2" xfId="30422" xr:uid="{00000000-0005-0000-0000-0000D6760000}"/>
    <cellStyle name="Percent 4 6 3 2 10" xfId="30423" xr:uid="{00000000-0005-0000-0000-0000D7760000}"/>
    <cellStyle name="Percent 4 6 3 2 2" xfId="30424" xr:uid="{00000000-0005-0000-0000-0000D8760000}"/>
    <cellStyle name="Percent 4 6 3 2 2 2" xfId="30425" xr:uid="{00000000-0005-0000-0000-0000D9760000}"/>
    <cellStyle name="Percent 4 6 3 2 2 3" xfId="30426" xr:uid="{00000000-0005-0000-0000-0000DA760000}"/>
    <cellStyle name="Percent 4 6 3 2 2 4" xfId="30427" xr:uid="{00000000-0005-0000-0000-0000DB760000}"/>
    <cellStyle name="Percent 4 6 3 2 2 5" xfId="30428" xr:uid="{00000000-0005-0000-0000-0000DC760000}"/>
    <cellStyle name="Percent 4 6 3 2 2 6" xfId="30429" xr:uid="{00000000-0005-0000-0000-0000DD760000}"/>
    <cellStyle name="Percent 4 6 3 2 2 7" xfId="30430" xr:uid="{00000000-0005-0000-0000-0000DE760000}"/>
    <cellStyle name="Percent 4 6 3 2 3" xfId="30431" xr:uid="{00000000-0005-0000-0000-0000DF760000}"/>
    <cellStyle name="Percent 4 6 3 2 3 2" xfId="30432" xr:uid="{00000000-0005-0000-0000-0000E0760000}"/>
    <cellStyle name="Percent 4 6 3 2 3 3" xfId="30433" xr:uid="{00000000-0005-0000-0000-0000E1760000}"/>
    <cellStyle name="Percent 4 6 3 2 3 4" xfId="30434" xr:uid="{00000000-0005-0000-0000-0000E2760000}"/>
    <cellStyle name="Percent 4 6 3 2 3 5" xfId="30435" xr:uid="{00000000-0005-0000-0000-0000E3760000}"/>
    <cellStyle name="Percent 4 6 3 2 3 6" xfId="30436" xr:uid="{00000000-0005-0000-0000-0000E4760000}"/>
    <cellStyle name="Percent 4 6 3 2 3 7" xfId="30437" xr:uid="{00000000-0005-0000-0000-0000E5760000}"/>
    <cellStyle name="Percent 4 6 3 2 4" xfId="30438" xr:uid="{00000000-0005-0000-0000-0000E6760000}"/>
    <cellStyle name="Percent 4 6 3 2 4 2" xfId="30439" xr:uid="{00000000-0005-0000-0000-0000E7760000}"/>
    <cellStyle name="Percent 4 6 3 2 4 3" xfId="30440" xr:uid="{00000000-0005-0000-0000-0000E8760000}"/>
    <cellStyle name="Percent 4 6 3 2 4 4" xfId="30441" xr:uid="{00000000-0005-0000-0000-0000E9760000}"/>
    <cellStyle name="Percent 4 6 3 2 4 5" xfId="30442" xr:uid="{00000000-0005-0000-0000-0000EA760000}"/>
    <cellStyle name="Percent 4 6 3 2 4 6" xfId="30443" xr:uid="{00000000-0005-0000-0000-0000EB760000}"/>
    <cellStyle name="Percent 4 6 3 2 4 7" xfId="30444" xr:uid="{00000000-0005-0000-0000-0000EC760000}"/>
    <cellStyle name="Percent 4 6 3 2 5" xfId="30445" xr:uid="{00000000-0005-0000-0000-0000ED760000}"/>
    <cellStyle name="Percent 4 6 3 2 6" xfId="30446" xr:uid="{00000000-0005-0000-0000-0000EE760000}"/>
    <cellStyle name="Percent 4 6 3 2 7" xfId="30447" xr:uid="{00000000-0005-0000-0000-0000EF760000}"/>
    <cellStyle name="Percent 4 6 3 2 8" xfId="30448" xr:uid="{00000000-0005-0000-0000-0000F0760000}"/>
    <cellStyle name="Percent 4 6 3 2 9" xfId="30449" xr:uid="{00000000-0005-0000-0000-0000F1760000}"/>
    <cellStyle name="Percent 4 6 3 3" xfId="30450" xr:uid="{00000000-0005-0000-0000-0000F2760000}"/>
    <cellStyle name="Percent 4 6 3 3 2" xfId="30451" xr:uid="{00000000-0005-0000-0000-0000F3760000}"/>
    <cellStyle name="Percent 4 6 3 3 2 2" xfId="30452" xr:uid="{00000000-0005-0000-0000-0000F4760000}"/>
    <cellStyle name="Percent 4 6 3 3 2 3" xfId="30453" xr:uid="{00000000-0005-0000-0000-0000F5760000}"/>
    <cellStyle name="Percent 4 6 3 3 2 4" xfId="30454" xr:uid="{00000000-0005-0000-0000-0000F6760000}"/>
    <cellStyle name="Percent 4 6 3 3 2 5" xfId="30455" xr:uid="{00000000-0005-0000-0000-0000F7760000}"/>
    <cellStyle name="Percent 4 6 3 3 2 6" xfId="30456" xr:uid="{00000000-0005-0000-0000-0000F8760000}"/>
    <cellStyle name="Percent 4 6 3 3 2 7" xfId="30457" xr:uid="{00000000-0005-0000-0000-0000F9760000}"/>
    <cellStyle name="Percent 4 6 3 3 3" xfId="30458" xr:uid="{00000000-0005-0000-0000-0000FA760000}"/>
    <cellStyle name="Percent 4 6 3 3 4" xfId="30459" xr:uid="{00000000-0005-0000-0000-0000FB760000}"/>
    <cellStyle name="Percent 4 6 3 3 5" xfId="30460" xr:uid="{00000000-0005-0000-0000-0000FC760000}"/>
    <cellStyle name="Percent 4 6 3 3 6" xfId="30461" xr:uid="{00000000-0005-0000-0000-0000FD760000}"/>
    <cellStyle name="Percent 4 6 3 3 7" xfId="30462" xr:uid="{00000000-0005-0000-0000-0000FE760000}"/>
    <cellStyle name="Percent 4 6 3 3 8" xfId="30463" xr:uid="{00000000-0005-0000-0000-0000FF760000}"/>
    <cellStyle name="Percent 4 6 3 4" xfId="30464" xr:uid="{00000000-0005-0000-0000-000000770000}"/>
    <cellStyle name="Percent 4 6 3 4 2" xfId="30465" xr:uid="{00000000-0005-0000-0000-000001770000}"/>
    <cellStyle name="Percent 4 6 3 4 3" xfId="30466" xr:uid="{00000000-0005-0000-0000-000002770000}"/>
    <cellStyle name="Percent 4 6 3 4 4" xfId="30467" xr:uid="{00000000-0005-0000-0000-000003770000}"/>
    <cellStyle name="Percent 4 6 3 4 5" xfId="30468" xr:uid="{00000000-0005-0000-0000-000004770000}"/>
    <cellStyle name="Percent 4 6 3 4 6" xfId="30469" xr:uid="{00000000-0005-0000-0000-000005770000}"/>
    <cellStyle name="Percent 4 6 3 4 7" xfId="30470" xr:uid="{00000000-0005-0000-0000-000006770000}"/>
    <cellStyle name="Percent 4 6 3 5" xfId="30471" xr:uid="{00000000-0005-0000-0000-000007770000}"/>
    <cellStyle name="Percent 4 6 3 5 2" xfId="30472" xr:uid="{00000000-0005-0000-0000-000008770000}"/>
    <cellStyle name="Percent 4 6 3 5 3" xfId="30473" xr:uid="{00000000-0005-0000-0000-000009770000}"/>
    <cellStyle name="Percent 4 6 3 5 4" xfId="30474" xr:uid="{00000000-0005-0000-0000-00000A770000}"/>
    <cellStyle name="Percent 4 6 3 5 5" xfId="30475" xr:uid="{00000000-0005-0000-0000-00000B770000}"/>
    <cellStyle name="Percent 4 6 3 5 6" xfId="30476" xr:uid="{00000000-0005-0000-0000-00000C770000}"/>
    <cellStyle name="Percent 4 6 3 5 7" xfId="30477" xr:uid="{00000000-0005-0000-0000-00000D770000}"/>
    <cellStyle name="Percent 4 6 3 6" xfId="30478" xr:uid="{00000000-0005-0000-0000-00000E770000}"/>
    <cellStyle name="Percent 4 6 3 6 2" xfId="30479" xr:uid="{00000000-0005-0000-0000-00000F770000}"/>
    <cellStyle name="Percent 4 6 3 6 3" xfId="30480" xr:uid="{00000000-0005-0000-0000-000010770000}"/>
    <cellStyle name="Percent 4 6 3 6 4" xfId="30481" xr:uid="{00000000-0005-0000-0000-000011770000}"/>
    <cellStyle name="Percent 4 6 3 6 5" xfId="30482" xr:uid="{00000000-0005-0000-0000-000012770000}"/>
    <cellStyle name="Percent 4 6 3 6 6" xfId="30483" xr:uid="{00000000-0005-0000-0000-000013770000}"/>
    <cellStyle name="Percent 4 6 3 6 7" xfId="30484" xr:uid="{00000000-0005-0000-0000-000014770000}"/>
    <cellStyle name="Percent 4 6 3 7" xfId="30485" xr:uid="{00000000-0005-0000-0000-000015770000}"/>
    <cellStyle name="Percent 4 6 3 8" xfId="30486" xr:uid="{00000000-0005-0000-0000-000016770000}"/>
    <cellStyle name="Percent 4 6 3 9" xfId="30487" xr:uid="{00000000-0005-0000-0000-000017770000}"/>
    <cellStyle name="Percent 4 6 4" xfId="30488" xr:uid="{00000000-0005-0000-0000-000018770000}"/>
    <cellStyle name="Percent 4 6 4 10" xfId="30489" xr:uid="{00000000-0005-0000-0000-000019770000}"/>
    <cellStyle name="Percent 4 6 4 2" xfId="30490" xr:uid="{00000000-0005-0000-0000-00001A770000}"/>
    <cellStyle name="Percent 4 6 4 2 2" xfId="30491" xr:uid="{00000000-0005-0000-0000-00001B770000}"/>
    <cellStyle name="Percent 4 6 4 2 3" xfId="30492" xr:uid="{00000000-0005-0000-0000-00001C770000}"/>
    <cellStyle name="Percent 4 6 4 2 4" xfId="30493" xr:uid="{00000000-0005-0000-0000-00001D770000}"/>
    <cellStyle name="Percent 4 6 4 2 5" xfId="30494" xr:uid="{00000000-0005-0000-0000-00001E770000}"/>
    <cellStyle name="Percent 4 6 4 2 6" xfId="30495" xr:uid="{00000000-0005-0000-0000-00001F770000}"/>
    <cellStyle name="Percent 4 6 4 2 7" xfId="30496" xr:uid="{00000000-0005-0000-0000-000020770000}"/>
    <cellStyle name="Percent 4 6 4 3" xfId="30497" xr:uid="{00000000-0005-0000-0000-000021770000}"/>
    <cellStyle name="Percent 4 6 4 3 2" xfId="30498" xr:uid="{00000000-0005-0000-0000-000022770000}"/>
    <cellStyle name="Percent 4 6 4 3 3" xfId="30499" xr:uid="{00000000-0005-0000-0000-000023770000}"/>
    <cellStyle name="Percent 4 6 4 3 4" xfId="30500" xr:uid="{00000000-0005-0000-0000-000024770000}"/>
    <cellStyle name="Percent 4 6 4 3 5" xfId="30501" xr:uid="{00000000-0005-0000-0000-000025770000}"/>
    <cellStyle name="Percent 4 6 4 3 6" xfId="30502" xr:uid="{00000000-0005-0000-0000-000026770000}"/>
    <cellStyle name="Percent 4 6 4 3 7" xfId="30503" xr:uid="{00000000-0005-0000-0000-000027770000}"/>
    <cellStyle name="Percent 4 6 4 4" xfId="30504" xr:uid="{00000000-0005-0000-0000-000028770000}"/>
    <cellStyle name="Percent 4 6 4 4 2" xfId="30505" xr:uid="{00000000-0005-0000-0000-000029770000}"/>
    <cellStyle name="Percent 4 6 4 4 3" xfId="30506" xr:uid="{00000000-0005-0000-0000-00002A770000}"/>
    <cellStyle name="Percent 4 6 4 4 4" xfId="30507" xr:uid="{00000000-0005-0000-0000-00002B770000}"/>
    <cellStyle name="Percent 4 6 4 4 5" xfId="30508" xr:uid="{00000000-0005-0000-0000-00002C770000}"/>
    <cellStyle name="Percent 4 6 4 4 6" xfId="30509" xr:uid="{00000000-0005-0000-0000-00002D770000}"/>
    <cellStyle name="Percent 4 6 4 4 7" xfId="30510" xr:uid="{00000000-0005-0000-0000-00002E770000}"/>
    <cellStyle name="Percent 4 6 4 5" xfId="30511" xr:uid="{00000000-0005-0000-0000-00002F770000}"/>
    <cellStyle name="Percent 4 6 4 6" xfId="30512" xr:uid="{00000000-0005-0000-0000-000030770000}"/>
    <cellStyle name="Percent 4 6 4 7" xfId="30513" xr:uid="{00000000-0005-0000-0000-000031770000}"/>
    <cellStyle name="Percent 4 6 4 8" xfId="30514" xr:uid="{00000000-0005-0000-0000-000032770000}"/>
    <cellStyle name="Percent 4 6 4 9" xfId="30515" xr:uid="{00000000-0005-0000-0000-000033770000}"/>
    <cellStyle name="Percent 4 6 5" xfId="30516" xr:uid="{00000000-0005-0000-0000-000034770000}"/>
    <cellStyle name="Percent 4 6 5 2" xfId="30517" xr:uid="{00000000-0005-0000-0000-000035770000}"/>
    <cellStyle name="Percent 4 6 5 2 2" xfId="30518" xr:uid="{00000000-0005-0000-0000-000036770000}"/>
    <cellStyle name="Percent 4 6 5 2 3" xfId="30519" xr:uid="{00000000-0005-0000-0000-000037770000}"/>
    <cellStyle name="Percent 4 6 5 2 4" xfId="30520" xr:uid="{00000000-0005-0000-0000-000038770000}"/>
    <cellStyle name="Percent 4 6 5 2 5" xfId="30521" xr:uid="{00000000-0005-0000-0000-000039770000}"/>
    <cellStyle name="Percent 4 6 5 2 6" xfId="30522" xr:uid="{00000000-0005-0000-0000-00003A770000}"/>
    <cellStyle name="Percent 4 6 5 2 7" xfId="30523" xr:uid="{00000000-0005-0000-0000-00003B770000}"/>
    <cellStyle name="Percent 4 6 5 3" xfId="30524" xr:uid="{00000000-0005-0000-0000-00003C770000}"/>
    <cellStyle name="Percent 4 6 5 4" xfId="30525" xr:uid="{00000000-0005-0000-0000-00003D770000}"/>
    <cellStyle name="Percent 4 6 5 5" xfId="30526" xr:uid="{00000000-0005-0000-0000-00003E770000}"/>
    <cellStyle name="Percent 4 6 5 6" xfId="30527" xr:uid="{00000000-0005-0000-0000-00003F770000}"/>
    <cellStyle name="Percent 4 6 5 7" xfId="30528" xr:uid="{00000000-0005-0000-0000-000040770000}"/>
    <cellStyle name="Percent 4 6 5 8" xfId="30529" xr:uid="{00000000-0005-0000-0000-000041770000}"/>
    <cellStyle name="Percent 4 6 6" xfId="30530" xr:uid="{00000000-0005-0000-0000-000042770000}"/>
    <cellStyle name="Percent 4 6 6 2" xfId="30531" xr:uid="{00000000-0005-0000-0000-000043770000}"/>
    <cellStyle name="Percent 4 6 6 3" xfId="30532" xr:uid="{00000000-0005-0000-0000-000044770000}"/>
    <cellStyle name="Percent 4 6 6 4" xfId="30533" xr:uid="{00000000-0005-0000-0000-000045770000}"/>
    <cellStyle name="Percent 4 6 6 5" xfId="30534" xr:uid="{00000000-0005-0000-0000-000046770000}"/>
    <cellStyle name="Percent 4 6 6 6" xfId="30535" xr:uid="{00000000-0005-0000-0000-000047770000}"/>
    <cellStyle name="Percent 4 6 6 7" xfId="30536" xr:uid="{00000000-0005-0000-0000-000048770000}"/>
    <cellStyle name="Percent 4 6 7" xfId="30537" xr:uid="{00000000-0005-0000-0000-000049770000}"/>
    <cellStyle name="Percent 4 6 7 2" xfId="30538" xr:uid="{00000000-0005-0000-0000-00004A770000}"/>
    <cellStyle name="Percent 4 6 7 3" xfId="30539" xr:uid="{00000000-0005-0000-0000-00004B770000}"/>
    <cellStyle name="Percent 4 6 7 4" xfId="30540" xr:uid="{00000000-0005-0000-0000-00004C770000}"/>
    <cellStyle name="Percent 4 6 7 5" xfId="30541" xr:uid="{00000000-0005-0000-0000-00004D770000}"/>
    <cellStyle name="Percent 4 6 7 6" xfId="30542" xr:uid="{00000000-0005-0000-0000-00004E770000}"/>
    <cellStyle name="Percent 4 6 7 7" xfId="30543" xr:uid="{00000000-0005-0000-0000-00004F770000}"/>
    <cellStyle name="Percent 4 6 8" xfId="30544" xr:uid="{00000000-0005-0000-0000-000050770000}"/>
    <cellStyle name="Percent 4 6 8 2" xfId="30545" xr:uid="{00000000-0005-0000-0000-000051770000}"/>
    <cellStyle name="Percent 4 6 8 3" xfId="30546" xr:uid="{00000000-0005-0000-0000-000052770000}"/>
    <cellStyle name="Percent 4 6 8 4" xfId="30547" xr:uid="{00000000-0005-0000-0000-000053770000}"/>
    <cellStyle name="Percent 4 6 8 5" xfId="30548" xr:uid="{00000000-0005-0000-0000-000054770000}"/>
    <cellStyle name="Percent 4 6 8 6" xfId="30549" xr:uid="{00000000-0005-0000-0000-000055770000}"/>
    <cellStyle name="Percent 4 6 8 7" xfId="30550" xr:uid="{00000000-0005-0000-0000-000056770000}"/>
    <cellStyle name="Percent 4 6 9" xfId="30551" xr:uid="{00000000-0005-0000-0000-000057770000}"/>
    <cellStyle name="Percent 4 7" xfId="30552" xr:uid="{00000000-0005-0000-0000-000058770000}"/>
    <cellStyle name="Percent 4 7 10" xfId="30553" xr:uid="{00000000-0005-0000-0000-000059770000}"/>
    <cellStyle name="Percent 4 7 11" xfId="30554" xr:uid="{00000000-0005-0000-0000-00005A770000}"/>
    <cellStyle name="Percent 4 7 12" xfId="30555" xr:uid="{00000000-0005-0000-0000-00005B770000}"/>
    <cellStyle name="Percent 4 7 13" xfId="30556" xr:uid="{00000000-0005-0000-0000-00005C770000}"/>
    <cellStyle name="Percent 4 7 14" xfId="30557" xr:uid="{00000000-0005-0000-0000-00005D770000}"/>
    <cellStyle name="Percent 4 7 2" xfId="30558" xr:uid="{00000000-0005-0000-0000-00005E770000}"/>
    <cellStyle name="Percent 4 7 2 10" xfId="30559" xr:uid="{00000000-0005-0000-0000-00005F770000}"/>
    <cellStyle name="Percent 4 7 2 11" xfId="30560" xr:uid="{00000000-0005-0000-0000-000060770000}"/>
    <cellStyle name="Percent 4 7 2 12" xfId="30561" xr:uid="{00000000-0005-0000-0000-000061770000}"/>
    <cellStyle name="Percent 4 7 2 2" xfId="30562" xr:uid="{00000000-0005-0000-0000-000062770000}"/>
    <cellStyle name="Percent 4 7 2 2 10" xfId="30563" xr:uid="{00000000-0005-0000-0000-000063770000}"/>
    <cellStyle name="Percent 4 7 2 2 2" xfId="30564" xr:uid="{00000000-0005-0000-0000-000064770000}"/>
    <cellStyle name="Percent 4 7 2 2 2 2" xfId="30565" xr:uid="{00000000-0005-0000-0000-000065770000}"/>
    <cellStyle name="Percent 4 7 2 2 2 3" xfId="30566" xr:uid="{00000000-0005-0000-0000-000066770000}"/>
    <cellStyle name="Percent 4 7 2 2 2 4" xfId="30567" xr:uid="{00000000-0005-0000-0000-000067770000}"/>
    <cellStyle name="Percent 4 7 2 2 2 5" xfId="30568" xr:uid="{00000000-0005-0000-0000-000068770000}"/>
    <cellStyle name="Percent 4 7 2 2 2 6" xfId="30569" xr:uid="{00000000-0005-0000-0000-000069770000}"/>
    <cellStyle name="Percent 4 7 2 2 2 7" xfId="30570" xr:uid="{00000000-0005-0000-0000-00006A770000}"/>
    <cellStyle name="Percent 4 7 2 2 3" xfId="30571" xr:uid="{00000000-0005-0000-0000-00006B770000}"/>
    <cellStyle name="Percent 4 7 2 2 3 2" xfId="30572" xr:uid="{00000000-0005-0000-0000-00006C770000}"/>
    <cellStyle name="Percent 4 7 2 2 3 3" xfId="30573" xr:uid="{00000000-0005-0000-0000-00006D770000}"/>
    <cellStyle name="Percent 4 7 2 2 3 4" xfId="30574" xr:uid="{00000000-0005-0000-0000-00006E770000}"/>
    <cellStyle name="Percent 4 7 2 2 3 5" xfId="30575" xr:uid="{00000000-0005-0000-0000-00006F770000}"/>
    <cellStyle name="Percent 4 7 2 2 3 6" xfId="30576" xr:uid="{00000000-0005-0000-0000-000070770000}"/>
    <cellStyle name="Percent 4 7 2 2 3 7" xfId="30577" xr:uid="{00000000-0005-0000-0000-000071770000}"/>
    <cellStyle name="Percent 4 7 2 2 4" xfId="30578" xr:uid="{00000000-0005-0000-0000-000072770000}"/>
    <cellStyle name="Percent 4 7 2 2 4 2" xfId="30579" xr:uid="{00000000-0005-0000-0000-000073770000}"/>
    <cellStyle name="Percent 4 7 2 2 4 3" xfId="30580" xr:uid="{00000000-0005-0000-0000-000074770000}"/>
    <cellStyle name="Percent 4 7 2 2 4 4" xfId="30581" xr:uid="{00000000-0005-0000-0000-000075770000}"/>
    <cellStyle name="Percent 4 7 2 2 4 5" xfId="30582" xr:uid="{00000000-0005-0000-0000-000076770000}"/>
    <cellStyle name="Percent 4 7 2 2 4 6" xfId="30583" xr:uid="{00000000-0005-0000-0000-000077770000}"/>
    <cellStyle name="Percent 4 7 2 2 4 7" xfId="30584" xr:uid="{00000000-0005-0000-0000-000078770000}"/>
    <cellStyle name="Percent 4 7 2 2 5" xfId="30585" xr:uid="{00000000-0005-0000-0000-000079770000}"/>
    <cellStyle name="Percent 4 7 2 2 6" xfId="30586" xr:uid="{00000000-0005-0000-0000-00007A770000}"/>
    <cellStyle name="Percent 4 7 2 2 7" xfId="30587" xr:uid="{00000000-0005-0000-0000-00007B770000}"/>
    <cellStyle name="Percent 4 7 2 2 8" xfId="30588" xr:uid="{00000000-0005-0000-0000-00007C770000}"/>
    <cellStyle name="Percent 4 7 2 2 9" xfId="30589" xr:uid="{00000000-0005-0000-0000-00007D770000}"/>
    <cellStyle name="Percent 4 7 2 3" xfId="30590" xr:uid="{00000000-0005-0000-0000-00007E770000}"/>
    <cellStyle name="Percent 4 7 2 3 2" xfId="30591" xr:uid="{00000000-0005-0000-0000-00007F770000}"/>
    <cellStyle name="Percent 4 7 2 3 2 2" xfId="30592" xr:uid="{00000000-0005-0000-0000-000080770000}"/>
    <cellStyle name="Percent 4 7 2 3 2 3" xfId="30593" xr:uid="{00000000-0005-0000-0000-000081770000}"/>
    <cellStyle name="Percent 4 7 2 3 2 4" xfId="30594" xr:uid="{00000000-0005-0000-0000-000082770000}"/>
    <cellStyle name="Percent 4 7 2 3 2 5" xfId="30595" xr:uid="{00000000-0005-0000-0000-000083770000}"/>
    <cellStyle name="Percent 4 7 2 3 2 6" xfId="30596" xr:uid="{00000000-0005-0000-0000-000084770000}"/>
    <cellStyle name="Percent 4 7 2 3 2 7" xfId="30597" xr:uid="{00000000-0005-0000-0000-000085770000}"/>
    <cellStyle name="Percent 4 7 2 3 3" xfId="30598" xr:uid="{00000000-0005-0000-0000-000086770000}"/>
    <cellStyle name="Percent 4 7 2 3 4" xfId="30599" xr:uid="{00000000-0005-0000-0000-000087770000}"/>
    <cellStyle name="Percent 4 7 2 3 5" xfId="30600" xr:uid="{00000000-0005-0000-0000-000088770000}"/>
    <cellStyle name="Percent 4 7 2 3 6" xfId="30601" xr:uid="{00000000-0005-0000-0000-000089770000}"/>
    <cellStyle name="Percent 4 7 2 3 7" xfId="30602" xr:uid="{00000000-0005-0000-0000-00008A770000}"/>
    <cellStyle name="Percent 4 7 2 3 8" xfId="30603" xr:uid="{00000000-0005-0000-0000-00008B770000}"/>
    <cellStyle name="Percent 4 7 2 4" xfId="30604" xr:uid="{00000000-0005-0000-0000-00008C770000}"/>
    <cellStyle name="Percent 4 7 2 4 2" xfId="30605" xr:uid="{00000000-0005-0000-0000-00008D770000}"/>
    <cellStyle name="Percent 4 7 2 4 3" xfId="30606" xr:uid="{00000000-0005-0000-0000-00008E770000}"/>
    <cellStyle name="Percent 4 7 2 4 4" xfId="30607" xr:uid="{00000000-0005-0000-0000-00008F770000}"/>
    <cellStyle name="Percent 4 7 2 4 5" xfId="30608" xr:uid="{00000000-0005-0000-0000-000090770000}"/>
    <cellStyle name="Percent 4 7 2 4 6" xfId="30609" xr:uid="{00000000-0005-0000-0000-000091770000}"/>
    <cellStyle name="Percent 4 7 2 4 7" xfId="30610" xr:uid="{00000000-0005-0000-0000-000092770000}"/>
    <cellStyle name="Percent 4 7 2 5" xfId="30611" xr:uid="{00000000-0005-0000-0000-000093770000}"/>
    <cellStyle name="Percent 4 7 2 5 2" xfId="30612" xr:uid="{00000000-0005-0000-0000-000094770000}"/>
    <cellStyle name="Percent 4 7 2 5 3" xfId="30613" xr:uid="{00000000-0005-0000-0000-000095770000}"/>
    <cellStyle name="Percent 4 7 2 5 4" xfId="30614" xr:uid="{00000000-0005-0000-0000-000096770000}"/>
    <cellStyle name="Percent 4 7 2 5 5" xfId="30615" xr:uid="{00000000-0005-0000-0000-000097770000}"/>
    <cellStyle name="Percent 4 7 2 5 6" xfId="30616" xr:uid="{00000000-0005-0000-0000-000098770000}"/>
    <cellStyle name="Percent 4 7 2 5 7" xfId="30617" xr:uid="{00000000-0005-0000-0000-000099770000}"/>
    <cellStyle name="Percent 4 7 2 6" xfId="30618" xr:uid="{00000000-0005-0000-0000-00009A770000}"/>
    <cellStyle name="Percent 4 7 2 6 2" xfId="30619" xr:uid="{00000000-0005-0000-0000-00009B770000}"/>
    <cellStyle name="Percent 4 7 2 6 3" xfId="30620" xr:uid="{00000000-0005-0000-0000-00009C770000}"/>
    <cellStyle name="Percent 4 7 2 6 4" xfId="30621" xr:uid="{00000000-0005-0000-0000-00009D770000}"/>
    <cellStyle name="Percent 4 7 2 6 5" xfId="30622" xr:uid="{00000000-0005-0000-0000-00009E770000}"/>
    <cellStyle name="Percent 4 7 2 6 6" xfId="30623" xr:uid="{00000000-0005-0000-0000-00009F770000}"/>
    <cellStyle name="Percent 4 7 2 6 7" xfId="30624" xr:uid="{00000000-0005-0000-0000-0000A0770000}"/>
    <cellStyle name="Percent 4 7 2 7" xfId="30625" xr:uid="{00000000-0005-0000-0000-0000A1770000}"/>
    <cellStyle name="Percent 4 7 2 8" xfId="30626" xr:uid="{00000000-0005-0000-0000-0000A2770000}"/>
    <cellStyle name="Percent 4 7 2 9" xfId="30627" xr:uid="{00000000-0005-0000-0000-0000A3770000}"/>
    <cellStyle name="Percent 4 7 3" xfId="30628" xr:uid="{00000000-0005-0000-0000-0000A4770000}"/>
    <cellStyle name="Percent 4 7 3 10" xfId="30629" xr:uid="{00000000-0005-0000-0000-0000A5770000}"/>
    <cellStyle name="Percent 4 7 3 11" xfId="30630" xr:uid="{00000000-0005-0000-0000-0000A6770000}"/>
    <cellStyle name="Percent 4 7 3 12" xfId="30631" xr:uid="{00000000-0005-0000-0000-0000A7770000}"/>
    <cellStyle name="Percent 4 7 3 2" xfId="30632" xr:uid="{00000000-0005-0000-0000-0000A8770000}"/>
    <cellStyle name="Percent 4 7 3 2 10" xfId="30633" xr:uid="{00000000-0005-0000-0000-0000A9770000}"/>
    <cellStyle name="Percent 4 7 3 2 2" xfId="30634" xr:uid="{00000000-0005-0000-0000-0000AA770000}"/>
    <cellStyle name="Percent 4 7 3 2 2 2" xfId="30635" xr:uid="{00000000-0005-0000-0000-0000AB770000}"/>
    <cellStyle name="Percent 4 7 3 2 2 3" xfId="30636" xr:uid="{00000000-0005-0000-0000-0000AC770000}"/>
    <cellStyle name="Percent 4 7 3 2 2 4" xfId="30637" xr:uid="{00000000-0005-0000-0000-0000AD770000}"/>
    <cellStyle name="Percent 4 7 3 2 2 5" xfId="30638" xr:uid="{00000000-0005-0000-0000-0000AE770000}"/>
    <cellStyle name="Percent 4 7 3 2 2 6" xfId="30639" xr:uid="{00000000-0005-0000-0000-0000AF770000}"/>
    <cellStyle name="Percent 4 7 3 2 2 7" xfId="30640" xr:uid="{00000000-0005-0000-0000-0000B0770000}"/>
    <cellStyle name="Percent 4 7 3 2 3" xfId="30641" xr:uid="{00000000-0005-0000-0000-0000B1770000}"/>
    <cellStyle name="Percent 4 7 3 2 3 2" xfId="30642" xr:uid="{00000000-0005-0000-0000-0000B2770000}"/>
    <cellStyle name="Percent 4 7 3 2 3 3" xfId="30643" xr:uid="{00000000-0005-0000-0000-0000B3770000}"/>
    <cellStyle name="Percent 4 7 3 2 3 4" xfId="30644" xr:uid="{00000000-0005-0000-0000-0000B4770000}"/>
    <cellStyle name="Percent 4 7 3 2 3 5" xfId="30645" xr:uid="{00000000-0005-0000-0000-0000B5770000}"/>
    <cellStyle name="Percent 4 7 3 2 3 6" xfId="30646" xr:uid="{00000000-0005-0000-0000-0000B6770000}"/>
    <cellStyle name="Percent 4 7 3 2 3 7" xfId="30647" xr:uid="{00000000-0005-0000-0000-0000B7770000}"/>
    <cellStyle name="Percent 4 7 3 2 4" xfId="30648" xr:uid="{00000000-0005-0000-0000-0000B8770000}"/>
    <cellStyle name="Percent 4 7 3 2 4 2" xfId="30649" xr:uid="{00000000-0005-0000-0000-0000B9770000}"/>
    <cellStyle name="Percent 4 7 3 2 4 3" xfId="30650" xr:uid="{00000000-0005-0000-0000-0000BA770000}"/>
    <cellStyle name="Percent 4 7 3 2 4 4" xfId="30651" xr:uid="{00000000-0005-0000-0000-0000BB770000}"/>
    <cellStyle name="Percent 4 7 3 2 4 5" xfId="30652" xr:uid="{00000000-0005-0000-0000-0000BC770000}"/>
    <cellStyle name="Percent 4 7 3 2 4 6" xfId="30653" xr:uid="{00000000-0005-0000-0000-0000BD770000}"/>
    <cellStyle name="Percent 4 7 3 2 4 7" xfId="30654" xr:uid="{00000000-0005-0000-0000-0000BE770000}"/>
    <cellStyle name="Percent 4 7 3 2 5" xfId="30655" xr:uid="{00000000-0005-0000-0000-0000BF770000}"/>
    <cellStyle name="Percent 4 7 3 2 6" xfId="30656" xr:uid="{00000000-0005-0000-0000-0000C0770000}"/>
    <cellStyle name="Percent 4 7 3 2 7" xfId="30657" xr:uid="{00000000-0005-0000-0000-0000C1770000}"/>
    <cellStyle name="Percent 4 7 3 2 8" xfId="30658" xr:uid="{00000000-0005-0000-0000-0000C2770000}"/>
    <cellStyle name="Percent 4 7 3 2 9" xfId="30659" xr:uid="{00000000-0005-0000-0000-0000C3770000}"/>
    <cellStyle name="Percent 4 7 3 3" xfId="30660" xr:uid="{00000000-0005-0000-0000-0000C4770000}"/>
    <cellStyle name="Percent 4 7 3 3 2" xfId="30661" xr:uid="{00000000-0005-0000-0000-0000C5770000}"/>
    <cellStyle name="Percent 4 7 3 3 2 2" xfId="30662" xr:uid="{00000000-0005-0000-0000-0000C6770000}"/>
    <cellStyle name="Percent 4 7 3 3 2 3" xfId="30663" xr:uid="{00000000-0005-0000-0000-0000C7770000}"/>
    <cellStyle name="Percent 4 7 3 3 2 4" xfId="30664" xr:uid="{00000000-0005-0000-0000-0000C8770000}"/>
    <cellStyle name="Percent 4 7 3 3 2 5" xfId="30665" xr:uid="{00000000-0005-0000-0000-0000C9770000}"/>
    <cellStyle name="Percent 4 7 3 3 2 6" xfId="30666" xr:uid="{00000000-0005-0000-0000-0000CA770000}"/>
    <cellStyle name="Percent 4 7 3 3 2 7" xfId="30667" xr:uid="{00000000-0005-0000-0000-0000CB770000}"/>
    <cellStyle name="Percent 4 7 3 3 3" xfId="30668" xr:uid="{00000000-0005-0000-0000-0000CC770000}"/>
    <cellStyle name="Percent 4 7 3 3 4" xfId="30669" xr:uid="{00000000-0005-0000-0000-0000CD770000}"/>
    <cellStyle name="Percent 4 7 3 3 5" xfId="30670" xr:uid="{00000000-0005-0000-0000-0000CE770000}"/>
    <cellStyle name="Percent 4 7 3 3 6" xfId="30671" xr:uid="{00000000-0005-0000-0000-0000CF770000}"/>
    <cellStyle name="Percent 4 7 3 3 7" xfId="30672" xr:uid="{00000000-0005-0000-0000-0000D0770000}"/>
    <cellStyle name="Percent 4 7 3 3 8" xfId="30673" xr:uid="{00000000-0005-0000-0000-0000D1770000}"/>
    <cellStyle name="Percent 4 7 3 4" xfId="30674" xr:uid="{00000000-0005-0000-0000-0000D2770000}"/>
    <cellStyle name="Percent 4 7 3 4 2" xfId="30675" xr:uid="{00000000-0005-0000-0000-0000D3770000}"/>
    <cellStyle name="Percent 4 7 3 4 3" xfId="30676" xr:uid="{00000000-0005-0000-0000-0000D4770000}"/>
    <cellStyle name="Percent 4 7 3 4 4" xfId="30677" xr:uid="{00000000-0005-0000-0000-0000D5770000}"/>
    <cellStyle name="Percent 4 7 3 4 5" xfId="30678" xr:uid="{00000000-0005-0000-0000-0000D6770000}"/>
    <cellStyle name="Percent 4 7 3 4 6" xfId="30679" xr:uid="{00000000-0005-0000-0000-0000D7770000}"/>
    <cellStyle name="Percent 4 7 3 4 7" xfId="30680" xr:uid="{00000000-0005-0000-0000-0000D8770000}"/>
    <cellStyle name="Percent 4 7 3 5" xfId="30681" xr:uid="{00000000-0005-0000-0000-0000D9770000}"/>
    <cellStyle name="Percent 4 7 3 5 2" xfId="30682" xr:uid="{00000000-0005-0000-0000-0000DA770000}"/>
    <cellStyle name="Percent 4 7 3 5 3" xfId="30683" xr:uid="{00000000-0005-0000-0000-0000DB770000}"/>
    <cellStyle name="Percent 4 7 3 5 4" xfId="30684" xr:uid="{00000000-0005-0000-0000-0000DC770000}"/>
    <cellStyle name="Percent 4 7 3 5 5" xfId="30685" xr:uid="{00000000-0005-0000-0000-0000DD770000}"/>
    <cellStyle name="Percent 4 7 3 5 6" xfId="30686" xr:uid="{00000000-0005-0000-0000-0000DE770000}"/>
    <cellStyle name="Percent 4 7 3 5 7" xfId="30687" xr:uid="{00000000-0005-0000-0000-0000DF770000}"/>
    <cellStyle name="Percent 4 7 3 6" xfId="30688" xr:uid="{00000000-0005-0000-0000-0000E0770000}"/>
    <cellStyle name="Percent 4 7 3 6 2" xfId="30689" xr:uid="{00000000-0005-0000-0000-0000E1770000}"/>
    <cellStyle name="Percent 4 7 3 6 3" xfId="30690" xr:uid="{00000000-0005-0000-0000-0000E2770000}"/>
    <cellStyle name="Percent 4 7 3 6 4" xfId="30691" xr:uid="{00000000-0005-0000-0000-0000E3770000}"/>
    <cellStyle name="Percent 4 7 3 6 5" xfId="30692" xr:uid="{00000000-0005-0000-0000-0000E4770000}"/>
    <cellStyle name="Percent 4 7 3 6 6" xfId="30693" xr:uid="{00000000-0005-0000-0000-0000E5770000}"/>
    <cellStyle name="Percent 4 7 3 6 7" xfId="30694" xr:uid="{00000000-0005-0000-0000-0000E6770000}"/>
    <cellStyle name="Percent 4 7 3 7" xfId="30695" xr:uid="{00000000-0005-0000-0000-0000E7770000}"/>
    <cellStyle name="Percent 4 7 3 8" xfId="30696" xr:uid="{00000000-0005-0000-0000-0000E8770000}"/>
    <cellStyle name="Percent 4 7 3 9" xfId="30697" xr:uid="{00000000-0005-0000-0000-0000E9770000}"/>
    <cellStyle name="Percent 4 7 4" xfId="30698" xr:uid="{00000000-0005-0000-0000-0000EA770000}"/>
    <cellStyle name="Percent 4 7 4 10" xfId="30699" xr:uid="{00000000-0005-0000-0000-0000EB770000}"/>
    <cellStyle name="Percent 4 7 4 2" xfId="30700" xr:uid="{00000000-0005-0000-0000-0000EC770000}"/>
    <cellStyle name="Percent 4 7 4 2 2" xfId="30701" xr:uid="{00000000-0005-0000-0000-0000ED770000}"/>
    <cellStyle name="Percent 4 7 4 2 3" xfId="30702" xr:uid="{00000000-0005-0000-0000-0000EE770000}"/>
    <cellStyle name="Percent 4 7 4 2 4" xfId="30703" xr:uid="{00000000-0005-0000-0000-0000EF770000}"/>
    <cellStyle name="Percent 4 7 4 2 5" xfId="30704" xr:uid="{00000000-0005-0000-0000-0000F0770000}"/>
    <cellStyle name="Percent 4 7 4 2 6" xfId="30705" xr:uid="{00000000-0005-0000-0000-0000F1770000}"/>
    <cellStyle name="Percent 4 7 4 2 7" xfId="30706" xr:uid="{00000000-0005-0000-0000-0000F2770000}"/>
    <cellStyle name="Percent 4 7 4 3" xfId="30707" xr:uid="{00000000-0005-0000-0000-0000F3770000}"/>
    <cellStyle name="Percent 4 7 4 3 2" xfId="30708" xr:uid="{00000000-0005-0000-0000-0000F4770000}"/>
    <cellStyle name="Percent 4 7 4 3 3" xfId="30709" xr:uid="{00000000-0005-0000-0000-0000F5770000}"/>
    <cellStyle name="Percent 4 7 4 3 4" xfId="30710" xr:uid="{00000000-0005-0000-0000-0000F6770000}"/>
    <cellStyle name="Percent 4 7 4 3 5" xfId="30711" xr:uid="{00000000-0005-0000-0000-0000F7770000}"/>
    <cellStyle name="Percent 4 7 4 3 6" xfId="30712" xr:uid="{00000000-0005-0000-0000-0000F8770000}"/>
    <cellStyle name="Percent 4 7 4 3 7" xfId="30713" xr:uid="{00000000-0005-0000-0000-0000F9770000}"/>
    <cellStyle name="Percent 4 7 4 4" xfId="30714" xr:uid="{00000000-0005-0000-0000-0000FA770000}"/>
    <cellStyle name="Percent 4 7 4 4 2" xfId="30715" xr:uid="{00000000-0005-0000-0000-0000FB770000}"/>
    <cellStyle name="Percent 4 7 4 4 3" xfId="30716" xr:uid="{00000000-0005-0000-0000-0000FC770000}"/>
    <cellStyle name="Percent 4 7 4 4 4" xfId="30717" xr:uid="{00000000-0005-0000-0000-0000FD770000}"/>
    <cellStyle name="Percent 4 7 4 4 5" xfId="30718" xr:uid="{00000000-0005-0000-0000-0000FE770000}"/>
    <cellStyle name="Percent 4 7 4 4 6" xfId="30719" xr:uid="{00000000-0005-0000-0000-0000FF770000}"/>
    <cellStyle name="Percent 4 7 4 4 7" xfId="30720" xr:uid="{00000000-0005-0000-0000-000000780000}"/>
    <cellStyle name="Percent 4 7 4 5" xfId="30721" xr:uid="{00000000-0005-0000-0000-000001780000}"/>
    <cellStyle name="Percent 4 7 4 6" xfId="30722" xr:uid="{00000000-0005-0000-0000-000002780000}"/>
    <cellStyle name="Percent 4 7 4 7" xfId="30723" xr:uid="{00000000-0005-0000-0000-000003780000}"/>
    <cellStyle name="Percent 4 7 4 8" xfId="30724" xr:uid="{00000000-0005-0000-0000-000004780000}"/>
    <cellStyle name="Percent 4 7 4 9" xfId="30725" xr:uid="{00000000-0005-0000-0000-000005780000}"/>
    <cellStyle name="Percent 4 7 5" xfId="30726" xr:uid="{00000000-0005-0000-0000-000006780000}"/>
    <cellStyle name="Percent 4 7 5 2" xfId="30727" xr:uid="{00000000-0005-0000-0000-000007780000}"/>
    <cellStyle name="Percent 4 7 5 2 2" xfId="30728" xr:uid="{00000000-0005-0000-0000-000008780000}"/>
    <cellStyle name="Percent 4 7 5 2 3" xfId="30729" xr:uid="{00000000-0005-0000-0000-000009780000}"/>
    <cellStyle name="Percent 4 7 5 2 4" xfId="30730" xr:uid="{00000000-0005-0000-0000-00000A780000}"/>
    <cellStyle name="Percent 4 7 5 2 5" xfId="30731" xr:uid="{00000000-0005-0000-0000-00000B780000}"/>
    <cellStyle name="Percent 4 7 5 2 6" xfId="30732" xr:uid="{00000000-0005-0000-0000-00000C780000}"/>
    <cellStyle name="Percent 4 7 5 2 7" xfId="30733" xr:uid="{00000000-0005-0000-0000-00000D780000}"/>
    <cellStyle name="Percent 4 7 5 3" xfId="30734" xr:uid="{00000000-0005-0000-0000-00000E780000}"/>
    <cellStyle name="Percent 4 7 5 4" xfId="30735" xr:uid="{00000000-0005-0000-0000-00000F780000}"/>
    <cellStyle name="Percent 4 7 5 5" xfId="30736" xr:uid="{00000000-0005-0000-0000-000010780000}"/>
    <cellStyle name="Percent 4 7 5 6" xfId="30737" xr:uid="{00000000-0005-0000-0000-000011780000}"/>
    <cellStyle name="Percent 4 7 5 7" xfId="30738" xr:uid="{00000000-0005-0000-0000-000012780000}"/>
    <cellStyle name="Percent 4 7 5 8" xfId="30739" xr:uid="{00000000-0005-0000-0000-000013780000}"/>
    <cellStyle name="Percent 4 7 6" xfId="30740" xr:uid="{00000000-0005-0000-0000-000014780000}"/>
    <cellStyle name="Percent 4 7 6 2" xfId="30741" xr:uid="{00000000-0005-0000-0000-000015780000}"/>
    <cellStyle name="Percent 4 7 6 3" xfId="30742" xr:uid="{00000000-0005-0000-0000-000016780000}"/>
    <cellStyle name="Percent 4 7 6 4" xfId="30743" xr:uid="{00000000-0005-0000-0000-000017780000}"/>
    <cellStyle name="Percent 4 7 6 5" xfId="30744" xr:uid="{00000000-0005-0000-0000-000018780000}"/>
    <cellStyle name="Percent 4 7 6 6" xfId="30745" xr:uid="{00000000-0005-0000-0000-000019780000}"/>
    <cellStyle name="Percent 4 7 6 7" xfId="30746" xr:uid="{00000000-0005-0000-0000-00001A780000}"/>
    <cellStyle name="Percent 4 7 7" xfId="30747" xr:uid="{00000000-0005-0000-0000-00001B780000}"/>
    <cellStyle name="Percent 4 7 7 2" xfId="30748" xr:uid="{00000000-0005-0000-0000-00001C780000}"/>
    <cellStyle name="Percent 4 7 7 3" xfId="30749" xr:uid="{00000000-0005-0000-0000-00001D780000}"/>
    <cellStyle name="Percent 4 7 7 4" xfId="30750" xr:uid="{00000000-0005-0000-0000-00001E780000}"/>
    <cellStyle name="Percent 4 7 7 5" xfId="30751" xr:uid="{00000000-0005-0000-0000-00001F780000}"/>
    <cellStyle name="Percent 4 7 7 6" xfId="30752" xr:uid="{00000000-0005-0000-0000-000020780000}"/>
    <cellStyle name="Percent 4 7 7 7" xfId="30753" xr:uid="{00000000-0005-0000-0000-000021780000}"/>
    <cellStyle name="Percent 4 7 8" xfId="30754" xr:uid="{00000000-0005-0000-0000-000022780000}"/>
    <cellStyle name="Percent 4 7 8 2" xfId="30755" xr:uid="{00000000-0005-0000-0000-000023780000}"/>
    <cellStyle name="Percent 4 7 8 3" xfId="30756" xr:uid="{00000000-0005-0000-0000-000024780000}"/>
    <cellStyle name="Percent 4 7 8 4" xfId="30757" xr:uid="{00000000-0005-0000-0000-000025780000}"/>
    <cellStyle name="Percent 4 7 8 5" xfId="30758" xr:uid="{00000000-0005-0000-0000-000026780000}"/>
    <cellStyle name="Percent 4 7 8 6" xfId="30759" xr:uid="{00000000-0005-0000-0000-000027780000}"/>
    <cellStyle name="Percent 4 7 8 7" xfId="30760" xr:uid="{00000000-0005-0000-0000-000028780000}"/>
    <cellStyle name="Percent 4 7 9" xfId="30761" xr:uid="{00000000-0005-0000-0000-000029780000}"/>
    <cellStyle name="Percent 4 8" xfId="30762" xr:uid="{00000000-0005-0000-0000-00002A780000}"/>
    <cellStyle name="Percent 4 8 10" xfId="30763" xr:uid="{00000000-0005-0000-0000-00002B780000}"/>
    <cellStyle name="Percent 4 8 11" xfId="30764" xr:uid="{00000000-0005-0000-0000-00002C780000}"/>
    <cellStyle name="Percent 4 8 12" xfId="30765" xr:uid="{00000000-0005-0000-0000-00002D780000}"/>
    <cellStyle name="Percent 4 8 13" xfId="30766" xr:uid="{00000000-0005-0000-0000-00002E780000}"/>
    <cellStyle name="Percent 4 8 2" xfId="30767" xr:uid="{00000000-0005-0000-0000-00002F780000}"/>
    <cellStyle name="Percent 4 8 2 10" xfId="30768" xr:uid="{00000000-0005-0000-0000-000030780000}"/>
    <cellStyle name="Percent 4 8 2 11" xfId="30769" xr:uid="{00000000-0005-0000-0000-000031780000}"/>
    <cellStyle name="Percent 4 8 2 12" xfId="30770" xr:uid="{00000000-0005-0000-0000-000032780000}"/>
    <cellStyle name="Percent 4 8 2 2" xfId="30771" xr:uid="{00000000-0005-0000-0000-000033780000}"/>
    <cellStyle name="Percent 4 8 2 2 10" xfId="30772" xr:uid="{00000000-0005-0000-0000-000034780000}"/>
    <cellStyle name="Percent 4 8 2 2 2" xfId="30773" xr:uid="{00000000-0005-0000-0000-000035780000}"/>
    <cellStyle name="Percent 4 8 2 2 2 2" xfId="30774" xr:uid="{00000000-0005-0000-0000-000036780000}"/>
    <cellStyle name="Percent 4 8 2 2 2 3" xfId="30775" xr:uid="{00000000-0005-0000-0000-000037780000}"/>
    <cellStyle name="Percent 4 8 2 2 2 4" xfId="30776" xr:uid="{00000000-0005-0000-0000-000038780000}"/>
    <cellStyle name="Percent 4 8 2 2 2 5" xfId="30777" xr:uid="{00000000-0005-0000-0000-000039780000}"/>
    <cellStyle name="Percent 4 8 2 2 2 6" xfId="30778" xr:uid="{00000000-0005-0000-0000-00003A780000}"/>
    <cellStyle name="Percent 4 8 2 2 2 7" xfId="30779" xr:uid="{00000000-0005-0000-0000-00003B780000}"/>
    <cellStyle name="Percent 4 8 2 2 3" xfId="30780" xr:uid="{00000000-0005-0000-0000-00003C780000}"/>
    <cellStyle name="Percent 4 8 2 2 3 2" xfId="30781" xr:uid="{00000000-0005-0000-0000-00003D780000}"/>
    <cellStyle name="Percent 4 8 2 2 3 3" xfId="30782" xr:uid="{00000000-0005-0000-0000-00003E780000}"/>
    <cellStyle name="Percent 4 8 2 2 3 4" xfId="30783" xr:uid="{00000000-0005-0000-0000-00003F780000}"/>
    <cellStyle name="Percent 4 8 2 2 3 5" xfId="30784" xr:uid="{00000000-0005-0000-0000-000040780000}"/>
    <cellStyle name="Percent 4 8 2 2 3 6" xfId="30785" xr:uid="{00000000-0005-0000-0000-000041780000}"/>
    <cellStyle name="Percent 4 8 2 2 3 7" xfId="30786" xr:uid="{00000000-0005-0000-0000-000042780000}"/>
    <cellStyle name="Percent 4 8 2 2 4" xfId="30787" xr:uid="{00000000-0005-0000-0000-000043780000}"/>
    <cellStyle name="Percent 4 8 2 2 4 2" xfId="30788" xr:uid="{00000000-0005-0000-0000-000044780000}"/>
    <cellStyle name="Percent 4 8 2 2 4 3" xfId="30789" xr:uid="{00000000-0005-0000-0000-000045780000}"/>
    <cellStyle name="Percent 4 8 2 2 4 4" xfId="30790" xr:uid="{00000000-0005-0000-0000-000046780000}"/>
    <cellStyle name="Percent 4 8 2 2 4 5" xfId="30791" xr:uid="{00000000-0005-0000-0000-000047780000}"/>
    <cellStyle name="Percent 4 8 2 2 4 6" xfId="30792" xr:uid="{00000000-0005-0000-0000-000048780000}"/>
    <cellStyle name="Percent 4 8 2 2 4 7" xfId="30793" xr:uid="{00000000-0005-0000-0000-000049780000}"/>
    <cellStyle name="Percent 4 8 2 2 5" xfId="30794" xr:uid="{00000000-0005-0000-0000-00004A780000}"/>
    <cellStyle name="Percent 4 8 2 2 6" xfId="30795" xr:uid="{00000000-0005-0000-0000-00004B780000}"/>
    <cellStyle name="Percent 4 8 2 2 7" xfId="30796" xr:uid="{00000000-0005-0000-0000-00004C780000}"/>
    <cellStyle name="Percent 4 8 2 2 8" xfId="30797" xr:uid="{00000000-0005-0000-0000-00004D780000}"/>
    <cellStyle name="Percent 4 8 2 2 9" xfId="30798" xr:uid="{00000000-0005-0000-0000-00004E780000}"/>
    <cellStyle name="Percent 4 8 2 3" xfId="30799" xr:uid="{00000000-0005-0000-0000-00004F780000}"/>
    <cellStyle name="Percent 4 8 2 3 2" xfId="30800" xr:uid="{00000000-0005-0000-0000-000050780000}"/>
    <cellStyle name="Percent 4 8 2 3 2 2" xfId="30801" xr:uid="{00000000-0005-0000-0000-000051780000}"/>
    <cellStyle name="Percent 4 8 2 3 2 3" xfId="30802" xr:uid="{00000000-0005-0000-0000-000052780000}"/>
    <cellStyle name="Percent 4 8 2 3 2 4" xfId="30803" xr:uid="{00000000-0005-0000-0000-000053780000}"/>
    <cellStyle name="Percent 4 8 2 3 2 5" xfId="30804" xr:uid="{00000000-0005-0000-0000-000054780000}"/>
    <cellStyle name="Percent 4 8 2 3 2 6" xfId="30805" xr:uid="{00000000-0005-0000-0000-000055780000}"/>
    <cellStyle name="Percent 4 8 2 3 2 7" xfId="30806" xr:uid="{00000000-0005-0000-0000-000056780000}"/>
    <cellStyle name="Percent 4 8 2 3 3" xfId="30807" xr:uid="{00000000-0005-0000-0000-000057780000}"/>
    <cellStyle name="Percent 4 8 2 3 4" xfId="30808" xr:uid="{00000000-0005-0000-0000-000058780000}"/>
    <cellStyle name="Percent 4 8 2 3 5" xfId="30809" xr:uid="{00000000-0005-0000-0000-000059780000}"/>
    <cellStyle name="Percent 4 8 2 3 6" xfId="30810" xr:uid="{00000000-0005-0000-0000-00005A780000}"/>
    <cellStyle name="Percent 4 8 2 3 7" xfId="30811" xr:uid="{00000000-0005-0000-0000-00005B780000}"/>
    <cellStyle name="Percent 4 8 2 3 8" xfId="30812" xr:uid="{00000000-0005-0000-0000-00005C780000}"/>
    <cellStyle name="Percent 4 8 2 4" xfId="30813" xr:uid="{00000000-0005-0000-0000-00005D780000}"/>
    <cellStyle name="Percent 4 8 2 4 2" xfId="30814" xr:uid="{00000000-0005-0000-0000-00005E780000}"/>
    <cellStyle name="Percent 4 8 2 4 3" xfId="30815" xr:uid="{00000000-0005-0000-0000-00005F780000}"/>
    <cellStyle name="Percent 4 8 2 4 4" xfId="30816" xr:uid="{00000000-0005-0000-0000-000060780000}"/>
    <cellStyle name="Percent 4 8 2 4 5" xfId="30817" xr:uid="{00000000-0005-0000-0000-000061780000}"/>
    <cellStyle name="Percent 4 8 2 4 6" xfId="30818" xr:uid="{00000000-0005-0000-0000-000062780000}"/>
    <cellStyle name="Percent 4 8 2 4 7" xfId="30819" xr:uid="{00000000-0005-0000-0000-000063780000}"/>
    <cellStyle name="Percent 4 8 2 5" xfId="30820" xr:uid="{00000000-0005-0000-0000-000064780000}"/>
    <cellStyle name="Percent 4 8 2 5 2" xfId="30821" xr:uid="{00000000-0005-0000-0000-000065780000}"/>
    <cellStyle name="Percent 4 8 2 5 3" xfId="30822" xr:uid="{00000000-0005-0000-0000-000066780000}"/>
    <cellStyle name="Percent 4 8 2 5 4" xfId="30823" xr:uid="{00000000-0005-0000-0000-000067780000}"/>
    <cellStyle name="Percent 4 8 2 5 5" xfId="30824" xr:uid="{00000000-0005-0000-0000-000068780000}"/>
    <cellStyle name="Percent 4 8 2 5 6" xfId="30825" xr:uid="{00000000-0005-0000-0000-000069780000}"/>
    <cellStyle name="Percent 4 8 2 5 7" xfId="30826" xr:uid="{00000000-0005-0000-0000-00006A780000}"/>
    <cellStyle name="Percent 4 8 2 6" xfId="30827" xr:uid="{00000000-0005-0000-0000-00006B780000}"/>
    <cellStyle name="Percent 4 8 2 6 2" xfId="30828" xr:uid="{00000000-0005-0000-0000-00006C780000}"/>
    <cellStyle name="Percent 4 8 2 6 3" xfId="30829" xr:uid="{00000000-0005-0000-0000-00006D780000}"/>
    <cellStyle name="Percent 4 8 2 6 4" xfId="30830" xr:uid="{00000000-0005-0000-0000-00006E780000}"/>
    <cellStyle name="Percent 4 8 2 6 5" xfId="30831" xr:uid="{00000000-0005-0000-0000-00006F780000}"/>
    <cellStyle name="Percent 4 8 2 6 6" xfId="30832" xr:uid="{00000000-0005-0000-0000-000070780000}"/>
    <cellStyle name="Percent 4 8 2 6 7" xfId="30833" xr:uid="{00000000-0005-0000-0000-000071780000}"/>
    <cellStyle name="Percent 4 8 2 7" xfId="30834" xr:uid="{00000000-0005-0000-0000-000072780000}"/>
    <cellStyle name="Percent 4 8 2 8" xfId="30835" xr:uid="{00000000-0005-0000-0000-000073780000}"/>
    <cellStyle name="Percent 4 8 2 9" xfId="30836" xr:uid="{00000000-0005-0000-0000-000074780000}"/>
    <cellStyle name="Percent 4 8 3" xfId="30837" xr:uid="{00000000-0005-0000-0000-000075780000}"/>
    <cellStyle name="Percent 4 8 3 10" xfId="30838" xr:uid="{00000000-0005-0000-0000-000076780000}"/>
    <cellStyle name="Percent 4 8 3 2" xfId="30839" xr:uid="{00000000-0005-0000-0000-000077780000}"/>
    <cellStyle name="Percent 4 8 3 2 2" xfId="30840" xr:uid="{00000000-0005-0000-0000-000078780000}"/>
    <cellStyle name="Percent 4 8 3 2 3" xfId="30841" xr:uid="{00000000-0005-0000-0000-000079780000}"/>
    <cellStyle name="Percent 4 8 3 2 4" xfId="30842" xr:uid="{00000000-0005-0000-0000-00007A780000}"/>
    <cellStyle name="Percent 4 8 3 2 5" xfId="30843" xr:uid="{00000000-0005-0000-0000-00007B780000}"/>
    <cellStyle name="Percent 4 8 3 2 6" xfId="30844" xr:uid="{00000000-0005-0000-0000-00007C780000}"/>
    <cellStyle name="Percent 4 8 3 2 7" xfId="30845" xr:uid="{00000000-0005-0000-0000-00007D780000}"/>
    <cellStyle name="Percent 4 8 3 3" xfId="30846" xr:uid="{00000000-0005-0000-0000-00007E780000}"/>
    <cellStyle name="Percent 4 8 3 3 2" xfId="30847" xr:uid="{00000000-0005-0000-0000-00007F780000}"/>
    <cellStyle name="Percent 4 8 3 3 3" xfId="30848" xr:uid="{00000000-0005-0000-0000-000080780000}"/>
    <cellStyle name="Percent 4 8 3 3 4" xfId="30849" xr:uid="{00000000-0005-0000-0000-000081780000}"/>
    <cellStyle name="Percent 4 8 3 3 5" xfId="30850" xr:uid="{00000000-0005-0000-0000-000082780000}"/>
    <cellStyle name="Percent 4 8 3 3 6" xfId="30851" xr:uid="{00000000-0005-0000-0000-000083780000}"/>
    <cellStyle name="Percent 4 8 3 3 7" xfId="30852" xr:uid="{00000000-0005-0000-0000-000084780000}"/>
    <cellStyle name="Percent 4 8 3 4" xfId="30853" xr:uid="{00000000-0005-0000-0000-000085780000}"/>
    <cellStyle name="Percent 4 8 3 4 2" xfId="30854" xr:uid="{00000000-0005-0000-0000-000086780000}"/>
    <cellStyle name="Percent 4 8 3 4 3" xfId="30855" xr:uid="{00000000-0005-0000-0000-000087780000}"/>
    <cellStyle name="Percent 4 8 3 4 4" xfId="30856" xr:uid="{00000000-0005-0000-0000-000088780000}"/>
    <cellStyle name="Percent 4 8 3 4 5" xfId="30857" xr:uid="{00000000-0005-0000-0000-000089780000}"/>
    <cellStyle name="Percent 4 8 3 4 6" xfId="30858" xr:uid="{00000000-0005-0000-0000-00008A780000}"/>
    <cellStyle name="Percent 4 8 3 4 7" xfId="30859" xr:uid="{00000000-0005-0000-0000-00008B780000}"/>
    <cellStyle name="Percent 4 8 3 5" xfId="30860" xr:uid="{00000000-0005-0000-0000-00008C780000}"/>
    <cellStyle name="Percent 4 8 3 6" xfId="30861" xr:uid="{00000000-0005-0000-0000-00008D780000}"/>
    <cellStyle name="Percent 4 8 3 7" xfId="30862" xr:uid="{00000000-0005-0000-0000-00008E780000}"/>
    <cellStyle name="Percent 4 8 3 8" xfId="30863" xr:uid="{00000000-0005-0000-0000-00008F780000}"/>
    <cellStyle name="Percent 4 8 3 9" xfId="30864" xr:uid="{00000000-0005-0000-0000-000090780000}"/>
    <cellStyle name="Percent 4 8 4" xfId="30865" xr:uid="{00000000-0005-0000-0000-000091780000}"/>
    <cellStyle name="Percent 4 8 4 2" xfId="30866" xr:uid="{00000000-0005-0000-0000-000092780000}"/>
    <cellStyle name="Percent 4 8 4 2 2" xfId="30867" xr:uid="{00000000-0005-0000-0000-000093780000}"/>
    <cellStyle name="Percent 4 8 4 2 3" xfId="30868" xr:uid="{00000000-0005-0000-0000-000094780000}"/>
    <cellStyle name="Percent 4 8 4 2 4" xfId="30869" xr:uid="{00000000-0005-0000-0000-000095780000}"/>
    <cellStyle name="Percent 4 8 4 2 5" xfId="30870" xr:uid="{00000000-0005-0000-0000-000096780000}"/>
    <cellStyle name="Percent 4 8 4 2 6" xfId="30871" xr:uid="{00000000-0005-0000-0000-000097780000}"/>
    <cellStyle name="Percent 4 8 4 2 7" xfId="30872" xr:uid="{00000000-0005-0000-0000-000098780000}"/>
    <cellStyle name="Percent 4 8 4 3" xfId="30873" xr:uid="{00000000-0005-0000-0000-000099780000}"/>
    <cellStyle name="Percent 4 8 4 4" xfId="30874" xr:uid="{00000000-0005-0000-0000-00009A780000}"/>
    <cellStyle name="Percent 4 8 4 5" xfId="30875" xr:uid="{00000000-0005-0000-0000-00009B780000}"/>
    <cellStyle name="Percent 4 8 4 6" xfId="30876" xr:uid="{00000000-0005-0000-0000-00009C780000}"/>
    <cellStyle name="Percent 4 8 4 7" xfId="30877" xr:uid="{00000000-0005-0000-0000-00009D780000}"/>
    <cellStyle name="Percent 4 8 4 8" xfId="30878" xr:uid="{00000000-0005-0000-0000-00009E780000}"/>
    <cellStyle name="Percent 4 8 5" xfId="30879" xr:uid="{00000000-0005-0000-0000-00009F780000}"/>
    <cellStyle name="Percent 4 8 5 2" xfId="30880" xr:uid="{00000000-0005-0000-0000-0000A0780000}"/>
    <cellStyle name="Percent 4 8 5 3" xfId="30881" xr:uid="{00000000-0005-0000-0000-0000A1780000}"/>
    <cellStyle name="Percent 4 8 5 4" xfId="30882" xr:uid="{00000000-0005-0000-0000-0000A2780000}"/>
    <cellStyle name="Percent 4 8 5 5" xfId="30883" xr:uid="{00000000-0005-0000-0000-0000A3780000}"/>
    <cellStyle name="Percent 4 8 5 6" xfId="30884" xr:uid="{00000000-0005-0000-0000-0000A4780000}"/>
    <cellStyle name="Percent 4 8 5 7" xfId="30885" xr:uid="{00000000-0005-0000-0000-0000A5780000}"/>
    <cellStyle name="Percent 4 8 6" xfId="30886" xr:uid="{00000000-0005-0000-0000-0000A6780000}"/>
    <cellStyle name="Percent 4 8 6 2" xfId="30887" xr:uid="{00000000-0005-0000-0000-0000A7780000}"/>
    <cellStyle name="Percent 4 8 6 3" xfId="30888" xr:uid="{00000000-0005-0000-0000-0000A8780000}"/>
    <cellStyle name="Percent 4 8 6 4" xfId="30889" xr:uid="{00000000-0005-0000-0000-0000A9780000}"/>
    <cellStyle name="Percent 4 8 6 5" xfId="30890" xr:uid="{00000000-0005-0000-0000-0000AA780000}"/>
    <cellStyle name="Percent 4 8 6 6" xfId="30891" xr:uid="{00000000-0005-0000-0000-0000AB780000}"/>
    <cellStyle name="Percent 4 8 6 7" xfId="30892" xr:uid="{00000000-0005-0000-0000-0000AC780000}"/>
    <cellStyle name="Percent 4 8 7" xfId="30893" xr:uid="{00000000-0005-0000-0000-0000AD780000}"/>
    <cellStyle name="Percent 4 8 7 2" xfId="30894" xr:uid="{00000000-0005-0000-0000-0000AE780000}"/>
    <cellStyle name="Percent 4 8 7 3" xfId="30895" xr:uid="{00000000-0005-0000-0000-0000AF780000}"/>
    <cellStyle name="Percent 4 8 7 4" xfId="30896" xr:uid="{00000000-0005-0000-0000-0000B0780000}"/>
    <cellStyle name="Percent 4 8 7 5" xfId="30897" xr:uid="{00000000-0005-0000-0000-0000B1780000}"/>
    <cellStyle name="Percent 4 8 7 6" xfId="30898" xr:uid="{00000000-0005-0000-0000-0000B2780000}"/>
    <cellStyle name="Percent 4 8 7 7" xfId="30899" xr:uid="{00000000-0005-0000-0000-0000B3780000}"/>
    <cellStyle name="Percent 4 8 8" xfId="30900" xr:uid="{00000000-0005-0000-0000-0000B4780000}"/>
    <cellStyle name="Percent 4 8 9" xfId="30901" xr:uid="{00000000-0005-0000-0000-0000B5780000}"/>
    <cellStyle name="Percent 4 9" xfId="30902" xr:uid="{00000000-0005-0000-0000-0000B6780000}"/>
    <cellStyle name="Percent 4 9 10" xfId="30903" xr:uid="{00000000-0005-0000-0000-0000B7780000}"/>
    <cellStyle name="Percent 4 9 11" xfId="30904" xr:uid="{00000000-0005-0000-0000-0000B8780000}"/>
    <cellStyle name="Percent 4 9 12" xfId="30905" xr:uid="{00000000-0005-0000-0000-0000B9780000}"/>
    <cellStyle name="Percent 4 9 2" xfId="30906" xr:uid="{00000000-0005-0000-0000-0000BA780000}"/>
    <cellStyle name="Percent 4 9 2 10" xfId="30907" xr:uid="{00000000-0005-0000-0000-0000BB780000}"/>
    <cellStyle name="Percent 4 9 2 2" xfId="30908" xr:uid="{00000000-0005-0000-0000-0000BC780000}"/>
    <cellStyle name="Percent 4 9 2 2 2" xfId="30909" xr:uid="{00000000-0005-0000-0000-0000BD780000}"/>
    <cellStyle name="Percent 4 9 2 2 3" xfId="30910" xr:uid="{00000000-0005-0000-0000-0000BE780000}"/>
    <cellStyle name="Percent 4 9 2 2 4" xfId="30911" xr:uid="{00000000-0005-0000-0000-0000BF780000}"/>
    <cellStyle name="Percent 4 9 2 2 5" xfId="30912" xr:uid="{00000000-0005-0000-0000-0000C0780000}"/>
    <cellStyle name="Percent 4 9 2 2 6" xfId="30913" xr:uid="{00000000-0005-0000-0000-0000C1780000}"/>
    <cellStyle name="Percent 4 9 2 2 7" xfId="30914" xr:uid="{00000000-0005-0000-0000-0000C2780000}"/>
    <cellStyle name="Percent 4 9 2 3" xfId="30915" xr:uid="{00000000-0005-0000-0000-0000C3780000}"/>
    <cellStyle name="Percent 4 9 2 3 2" xfId="30916" xr:uid="{00000000-0005-0000-0000-0000C4780000}"/>
    <cellStyle name="Percent 4 9 2 3 3" xfId="30917" xr:uid="{00000000-0005-0000-0000-0000C5780000}"/>
    <cellStyle name="Percent 4 9 2 3 4" xfId="30918" xr:uid="{00000000-0005-0000-0000-0000C6780000}"/>
    <cellStyle name="Percent 4 9 2 3 5" xfId="30919" xr:uid="{00000000-0005-0000-0000-0000C7780000}"/>
    <cellStyle name="Percent 4 9 2 3 6" xfId="30920" xr:uid="{00000000-0005-0000-0000-0000C8780000}"/>
    <cellStyle name="Percent 4 9 2 3 7" xfId="30921" xr:uid="{00000000-0005-0000-0000-0000C9780000}"/>
    <cellStyle name="Percent 4 9 2 4" xfId="30922" xr:uid="{00000000-0005-0000-0000-0000CA780000}"/>
    <cellStyle name="Percent 4 9 2 4 2" xfId="30923" xr:uid="{00000000-0005-0000-0000-0000CB780000}"/>
    <cellStyle name="Percent 4 9 2 4 3" xfId="30924" xr:uid="{00000000-0005-0000-0000-0000CC780000}"/>
    <cellStyle name="Percent 4 9 2 4 4" xfId="30925" xr:uid="{00000000-0005-0000-0000-0000CD780000}"/>
    <cellStyle name="Percent 4 9 2 4 5" xfId="30926" xr:uid="{00000000-0005-0000-0000-0000CE780000}"/>
    <cellStyle name="Percent 4 9 2 4 6" xfId="30927" xr:uid="{00000000-0005-0000-0000-0000CF780000}"/>
    <cellStyle name="Percent 4 9 2 4 7" xfId="30928" xr:uid="{00000000-0005-0000-0000-0000D0780000}"/>
    <cellStyle name="Percent 4 9 2 5" xfId="30929" xr:uid="{00000000-0005-0000-0000-0000D1780000}"/>
    <cellStyle name="Percent 4 9 2 6" xfId="30930" xr:uid="{00000000-0005-0000-0000-0000D2780000}"/>
    <cellStyle name="Percent 4 9 2 7" xfId="30931" xr:uid="{00000000-0005-0000-0000-0000D3780000}"/>
    <cellStyle name="Percent 4 9 2 8" xfId="30932" xr:uid="{00000000-0005-0000-0000-0000D4780000}"/>
    <cellStyle name="Percent 4 9 2 9" xfId="30933" xr:uid="{00000000-0005-0000-0000-0000D5780000}"/>
    <cellStyle name="Percent 4 9 3" xfId="30934" xr:uid="{00000000-0005-0000-0000-0000D6780000}"/>
    <cellStyle name="Percent 4 9 3 2" xfId="30935" xr:uid="{00000000-0005-0000-0000-0000D7780000}"/>
    <cellStyle name="Percent 4 9 3 2 2" xfId="30936" xr:uid="{00000000-0005-0000-0000-0000D8780000}"/>
    <cellStyle name="Percent 4 9 3 2 3" xfId="30937" xr:uid="{00000000-0005-0000-0000-0000D9780000}"/>
    <cellStyle name="Percent 4 9 3 2 4" xfId="30938" xr:uid="{00000000-0005-0000-0000-0000DA780000}"/>
    <cellStyle name="Percent 4 9 3 2 5" xfId="30939" xr:uid="{00000000-0005-0000-0000-0000DB780000}"/>
    <cellStyle name="Percent 4 9 3 2 6" xfId="30940" xr:uid="{00000000-0005-0000-0000-0000DC780000}"/>
    <cellStyle name="Percent 4 9 3 2 7" xfId="30941" xr:uid="{00000000-0005-0000-0000-0000DD780000}"/>
    <cellStyle name="Percent 4 9 3 3" xfId="30942" xr:uid="{00000000-0005-0000-0000-0000DE780000}"/>
    <cellStyle name="Percent 4 9 3 4" xfId="30943" xr:uid="{00000000-0005-0000-0000-0000DF780000}"/>
    <cellStyle name="Percent 4 9 3 5" xfId="30944" xr:uid="{00000000-0005-0000-0000-0000E0780000}"/>
    <cellStyle name="Percent 4 9 3 6" xfId="30945" xr:uid="{00000000-0005-0000-0000-0000E1780000}"/>
    <cellStyle name="Percent 4 9 3 7" xfId="30946" xr:uid="{00000000-0005-0000-0000-0000E2780000}"/>
    <cellStyle name="Percent 4 9 3 8" xfId="30947" xr:uid="{00000000-0005-0000-0000-0000E3780000}"/>
    <cellStyle name="Percent 4 9 4" xfId="30948" xr:uid="{00000000-0005-0000-0000-0000E4780000}"/>
    <cellStyle name="Percent 4 9 4 2" xfId="30949" xr:uid="{00000000-0005-0000-0000-0000E5780000}"/>
    <cellStyle name="Percent 4 9 4 3" xfId="30950" xr:uid="{00000000-0005-0000-0000-0000E6780000}"/>
    <cellStyle name="Percent 4 9 4 4" xfId="30951" xr:uid="{00000000-0005-0000-0000-0000E7780000}"/>
    <cellStyle name="Percent 4 9 4 5" xfId="30952" xr:uid="{00000000-0005-0000-0000-0000E8780000}"/>
    <cellStyle name="Percent 4 9 4 6" xfId="30953" xr:uid="{00000000-0005-0000-0000-0000E9780000}"/>
    <cellStyle name="Percent 4 9 4 7" xfId="30954" xr:uid="{00000000-0005-0000-0000-0000EA780000}"/>
    <cellStyle name="Percent 4 9 5" xfId="30955" xr:uid="{00000000-0005-0000-0000-0000EB780000}"/>
    <cellStyle name="Percent 4 9 5 2" xfId="30956" xr:uid="{00000000-0005-0000-0000-0000EC780000}"/>
    <cellStyle name="Percent 4 9 5 3" xfId="30957" xr:uid="{00000000-0005-0000-0000-0000ED780000}"/>
    <cellStyle name="Percent 4 9 5 4" xfId="30958" xr:uid="{00000000-0005-0000-0000-0000EE780000}"/>
    <cellStyle name="Percent 4 9 5 5" xfId="30959" xr:uid="{00000000-0005-0000-0000-0000EF780000}"/>
    <cellStyle name="Percent 4 9 5 6" xfId="30960" xr:uid="{00000000-0005-0000-0000-0000F0780000}"/>
    <cellStyle name="Percent 4 9 5 7" xfId="30961" xr:uid="{00000000-0005-0000-0000-0000F1780000}"/>
    <cellStyle name="Percent 4 9 6" xfId="30962" xr:uid="{00000000-0005-0000-0000-0000F2780000}"/>
    <cellStyle name="Percent 4 9 6 2" xfId="30963" xr:uid="{00000000-0005-0000-0000-0000F3780000}"/>
    <cellStyle name="Percent 4 9 6 3" xfId="30964" xr:uid="{00000000-0005-0000-0000-0000F4780000}"/>
    <cellStyle name="Percent 4 9 6 4" xfId="30965" xr:uid="{00000000-0005-0000-0000-0000F5780000}"/>
    <cellStyle name="Percent 4 9 6 5" xfId="30966" xr:uid="{00000000-0005-0000-0000-0000F6780000}"/>
    <cellStyle name="Percent 4 9 6 6" xfId="30967" xr:uid="{00000000-0005-0000-0000-0000F7780000}"/>
    <cellStyle name="Percent 4 9 6 7" xfId="30968" xr:uid="{00000000-0005-0000-0000-0000F8780000}"/>
    <cellStyle name="Percent 4 9 7" xfId="30969" xr:uid="{00000000-0005-0000-0000-0000F9780000}"/>
    <cellStyle name="Percent 4 9 8" xfId="30970" xr:uid="{00000000-0005-0000-0000-0000FA780000}"/>
    <cellStyle name="Percent 4 9 9" xfId="30971" xr:uid="{00000000-0005-0000-0000-0000FB780000}"/>
    <cellStyle name="Percent 5" xfId="30972" xr:uid="{00000000-0005-0000-0000-0000FC780000}"/>
    <cellStyle name="Percent 5 10" xfId="30973" xr:uid="{00000000-0005-0000-0000-0000FD780000}"/>
    <cellStyle name="Percent 5 10 2" xfId="30974" xr:uid="{00000000-0005-0000-0000-0000FE780000}"/>
    <cellStyle name="Percent 5 10 3" xfId="30975" xr:uid="{00000000-0005-0000-0000-0000FF780000}"/>
    <cellStyle name="Percent 5 10 4" xfId="30976" xr:uid="{00000000-0005-0000-0000-000000790000}"/>
    <cellStyle name="Percent 5 10 5" xfId="30977" xr:uid="{00000000-0005-0000-0000-000001790000}"/>
    <cellStyle name="Percent 5 10 6" xfId="30978" xr:uid="{00000000-0005-0000-0000-000002790000}"/>
    <cellStyle name="Percent 5 10 7" xfId="30979" xr:uid="{00000000-0005-0000-0000-000003790000}"/>
    <cellStyle name="Percent 5 11" xfId="30980" xr:uid="{00000000-0005-0000-0000-000004790000}"/>
    <cellStyle name="Percent 5 11 2" xfId="30981" xr:uid="{00000000-0005-0000-0000-000005790000}"/>
    <cellStyle name="Percent 5 11 3" xfId="30982" xr:uid="{00000000-0005-0000-0000-000006790000}"/>
    <cellStyle name="Percent 5 11 4" xfId="30983" xr:uid="{00000000-0005-0000-0000-000007790000}"/>
    <cellStyle name="Percent 5 11 5" xfId="30984" xr:uid="{00000000-0005-0000-0000-000008790000}"/>
    <cellStyle name="Percent 5 11 6" xfId="30985" xr:uid="{00000000-0005-0000-0000-000009790000}"/>
    <cellStyle name="Percent 5 11 7" xfId="30986" xr:uid="{00000000-0005-0000-0000-00000A790000}"/>
    <cellStyle name="Percent 5 12" xfId="30987" xr:uid="{00000000-0005-0000-0000-00000B790000}"/>
    <cellStyle name="Percent 5 12 2" xfId="30988" xr:uid="{00000000-0005-0000-0000-00000C790000}"/>
    <cellStyle name="Percent 5 12 3" xfId="30989" xr:uid="{00000000-0005-0000-0000-00000D790000}"/>
    <cellStyle name="Percent 5 12 4" xfId="30990" xr:uid="{00000000-0005-0000-0000-00000E790000}"/>
    <cellStyle name="Percent 5 12 5" xfId="30991" xr:uid="{00000000-0005-0000-0000-00000F790000}"/>
    <cellStyle name="Percent 5 12 6" xfId="30992" xr:uid="{00000000-0005-0000-0000-000010790000}"/>
    <cellStyle name="Percent 5 12 7" xfId="30993" xr:uid="{00000000-0005-0000-0000-000011790000}"/>
    <cellStyle name="Percent 5 13" xfId="30994" xr:uid="{00000000-0005-0000-0000-000012790000}"/>
    <cellStyle name="Percent 5 14" xfId="30995" xr:uid="{00000000-0005-0000-0000-000013790000}"/>
    <cellStyle name="Percent 5 15" xfId="30996" xr:uid="{00000000-0005-0000-0000-000014790000}"/>
    <cellStyle name="Percent 5 16" xfId="30997" xr:uid="{00000000-0005-0000-0000-000015790000}"/>
    <cellStyle name="Percent 5 17" xfId="30998" xr:uid="{00000000-0005-0000-0000-000016790000}"/>
    <cellStyle name="Percent 5 18" xfId="30999" xr:uid="{00000000-0005-0000-0000-000017790000}"/>
    <cellStyle name="Percent 5 2" xfId="31000" xr:uid="{00000000-0005-0000-0000-000018790000}"/>
    <cellStyle name="Percent 5 2 10" xfId="31001" xr:uid="{00000000-0005-0000-0000-000019790000}"/>
    <cellStyle name="Percent 5 2 10 2" xfId="31002" xr:uid="{00000000-0005-0000-0000-00001A790000}"/>
    <cellStyle name="Percent 5 2 10 3" xfId="31003" xr:uid="{00000000-0005-0000-0000-00001B790000}"/>
    <cellStyle name="Percent 5 2 10 4" xfId="31004" xr:uid="{00000000-0005-0000-0000-00001C790000}"/>
    <cellStyle name="Percent 5 2 10 5" xfId="31005" xr:uid="{00000000-0005-0000-0000-00001D790000}"/>
    <cellStyle name="Percent 5 2 10 6" xfId="31006" xr:uid="{00000000-0005-0000-0000-00001E790000}"/>
    <cellStyle name="Percent 5 2 10 7" xfId="31007" xr:uid="{00000000-0005-0000-0000-00001F790000}"/>
    <cellStyle name="Percent 5 2 11" xfId="31008" xr:uid="{00000000-0005-0000-0000-000020790000}"/>
    <cellStyle name="Percent 5 2 11 2" xfId="31009" xr:uid="{00000000-0005-0000-0000-000021790000}"/>
    <cellStyle name="Percent 5 2 11 3" xfId="31010" xr:uid="{00000000-0005-0000-0000-000022790000}"/>
    <cellStyle name="Percent 5 2 11 4" xfId="31011" xr:uid="{00000000-0005-0000-0000-000023790000}"/>
    <cellStyle name="Percent 5 2 11 5" xfId="31012" xr:uid="{00000000-0005-0000-0000-000024790000}"/>
    <cellStyle name="Percent 5 2 11 6" xfId="31013" xr:uid="{00000000-0005-0000-0000-000025790000}"/>
    <cellStyle name="Percent 5 2 11 7" xfId="31014" xr:uid="{00000000-0005-0000-0000-000026790000}"/>
    <cellStyle name="Percent 5 2 12" xfId="31015" xr:uid="{00000000-0005-0000-0000-000027790000}"/>
    <cellStyle name="Percent 5 2 13" xfId="31016" xr:uid="{00000000-0005-0000-0000-000028790000}"/>
    <cellStyle name="Percent 5 2 14" xfId="31017" xr:uid="{00000000-0005-0000-0000-000029790000}"/>
    <cellStyle name="Percent 5 2 15" xfId="31018" xr:uid="{00000000-0005-0000-0000-00002A790000}"/>
    <cellStyle name="Percent 5 2 16" xfId="31019" xr:uid="{00000000-0005-0000-0000-00002B790000}"/>
    <cellStyle name="Percent 5 2 17" xfId="31020" xr:uid="{00000000-0005-0000-0000-00002C790000}"/>
    <cellStyle name="Percent 5 2 2" xfId="31021" xr:uid="{00000000-0005-0000-0000-00002D790000}"/>
    <cellStyle name="Percent 5 2 2 10" xfId="31022" xr:uid="{00000000-0005-0000-0000-00002E790000}"/>
    <cellStyle name="Percent 5 2 2 11" xfId="31023" xr:uid="{00000000-0005-0000-0000-00002F790000}"/>
    <cellStyle name="Percent 5 2 2 12" xfId="31024" xr:uid="{00000000-0005-0000-0000-000030790000}"/>
    <cellStyle name="Percent 5 2 2 13" xfId="31025" xr:uid="{00000000-0005-0000-0000-000031790000}"/>
    <cellStyle name="Percent 5 2 2 14" xfId="31026" xr:uid="{00000000-0005-0000-0000-000032790000}"/>
    <cellStyle name="Percent 5 2 2 15" xfId="31027" xr:uid="{00000000-0005-0000-0000-000033790000}"/>
    <cellStyle name="Percent 5 2 2 2" xfId="31028" xr:uid="{00000000-0005-0000-0000-000034790000}"/>
    <cellStyle name="Percent 5 2 2 2 10" xfId="31029" xr:uid="{00000000-0005-0000-0000-000035790000}"/>
    <cellStyle name="Percent 5 2 2 2 11" xfId="31030" xr:uid="{00000000-0005-0000-0000-000036790000}"/>
    <cellStyle name="Percent 5 2 2 2 12" xfId="31031" xr:uid="{00000000-0005-0000-0000-000037790000}"/>
    <cellStyle name="Percent 5 2 2 2 13" xfId="31032" xr:uid="{00000000-0005-0000-0000-000038790000}"/>
    <cellStyle name="Percent 5 2 2 2 14" xfId="31033" xr:uid="{00000000-0005-0000-0000-000039790000}"/>
    <cellStyle name="Percent 5 2 2 2 2" xfId="31034" xr:uid="{00000000-0005-0000-0000-00003A790000}"/>
    <cellStyle name="Percent 5 2 2 2 2 10" xfId="31035" xr:uid="{00000000-0005-0000-0000-00003B790000}"/>
    <cellStyle name="Percent 5 2 2 2 2 11" xfId="31036" xr:uid="{00000000-0005-0000-0000-00003C790000}"/>
    <cellStyle name="Percent 5 2 2 2 2 12" xfId="31037" xr:uid="{00000000-0005-0000-0000-00003D790000}"/>
    <cellStyle name="Percent 5 2 2 2 2 2" xfId="31038" xr:uid="{00000000-0005-0000-0000-00003E790000}"/>
    <cellStyle name="Percent 5 2 2 2 2 2 10" xfId="31039" xr:uid="{00000000-0005-0000-0000-00003F790000}"/>
    <cellStyle name="Percent 5 2 2 2 2 2 2" xfId="31040" xr:uid="{00000000-0005-0000-0000-000040790000}"/>
    <cellStyle name="Percent 5 2 2 2 2 2 2 2" xfId="31041" xr:uid="{00000000-0005-0000-0000-000041790000}"/>
    <cellStyle name="Percent 5 2 2 2 2 2 2 3" xfId="31042" xr:uid="{00000000-0005-0000-0000-000042790000}"/>
    <cellStyle name="Percent 5 2 2 2 2 2 2 4" xfId="31043" xr:uid="{00000000-0005-0000-0000-000043790000}"/>
    <cellStyle name="Percent 5 2 2 2 2 2 2 5" xfId="31044" xr:uid="{00000000-0005-0000-0000-000044790000}"/>
    <cellStyle name="Percent 5 2 2 2 2 2 2 6" xfId="31045" xr:uid="{00000000-0005-0000-0000-000045790000}"/>
    <cellStyle name="Percent 5 2 2 2 2 2 2 7" xfId="31046" xr:uid="{00000000-0005-0000-0000-000046790000}"/>
    <cellStyle name="Percent 5 2 2 2 2 2 3" xfId="31047" xr:uid="{00000000-0005-0000-0000-000047790000}"/>
    <cellStyle name="Percent 5 2 2 2 2 2 3 2" xfId="31048" xr:uid="{00000000-0005-0000-0000-000048790000}"/>
    <cellStyle name="Percent 5 2 2 2 2 2 3 3" xfId="31049" xr:uid="{00000000-0005-0000-0000-000049790000}"/>
    <cellStyle name="Percent 5 2 2 2 2 2 3 4" xfId="31050" xr:uid="{00000000-0005-0000-0000-00004A790000}"/>
    <cellStyle name="Percent 5 2 2 2 2 2 3 5" xfId="31051" xr:uid="{00000000-0005-0000-0000-00004B790000}"/>
    <cellStyle name="Percent 5 2 2 2 2 2 3 6" xfId="31052" xr:uid="{00000000-0005-0000-0000-00004C790000}"/>
    <cellStyle name="Percent 5 2 2 2 2 2 3 7" xfId="31053" xr:uid="{00000000-0005-0000-0000-00004D790000}"/>
    <cellStyle name="Percent 5 2 2 2 2 2 4" xfId="31054" xr:uid="{00000000-0005-0000-0000-00004E790000}"/>
    <cellStyle name="Percent 5 2 2 2 2 2 4 2" xfId="31055" xr:uid="{00000000-0005-0000-0000-00004F790000}"/>
    <cellStyle name="Percent 5 2 2 2 2 2 4 3" xfId="31056" xr:uid="{00000000-0005-0000-0000-000050790000}"/>
    <cellStyle name="Percent 5 2 2 2 2 2 4 4" xfId="31057" xr:uid="{00000000-0005-0000-0000-000051790000}"/>
    <cellStyle name="Percent 5 2 2 2 2 2 4 5" xfId="31058" xr:uid="{00000000-0005-0000-0000-000052790000}"/>
    <cellStyle name="Percent 5 2 2 2 2 2 4 6" xfId="31059" xr:uid="{00000000-0005-0000-0000-000053790000}"/>
    <cellStyle name="Percent 5 2 2 2 2 2 4 7" xfId="31060" xr:uid="{00000000-0005-0000-0000-000054790000}"/>
    <cellStyle name="Percent 5 2 2 2 2 2 5" xfId="31061" xr:uid="{00000000-0005-0000-0000-000055790000}"/>
    <cellStyle name="Percent 5 2 2 2 2 2 6" xfId="31062" xr:uid="{00000000-0005-0000-0000-000056790000}"/>
    <cellStyle name="Percent 5 2 2 2 2 2 7" xfId="31063" xr:uid="{00000000-0005-0000-0000-000057790000}"/>
    <cellStyle name="Percent 5 2 2 2 2 2 8" xfId="31064" xr:uid="{00000000-0005-0000-0000-000058790000}"/>
    <cellStyle name="Percent 5 2 2 2 2 2 9" xfId="31065" xr:uid="{00000000-0005-0000-0000-000059790000}"/>
    <cellStyle name="Percent 5 2 2 2 2 3" xfId="31066" xr:uid="{00000000-0005-0000-0000-00005A790000}"/>
    <cellStyle name="Percent 5 2 2 2 2 3 2" xfId="31067" xr:uid="{00000000-0005-0000-0000-00005B790000}"/>
    <cellStyle name="Percent 5 2 2 2 2 3 2 2" xfId="31068" xr:uid="{00000000-0005-0000-0000-00005C790000}"/>
    <cellStyle name="Percent 5 2 2 2 2 3 2 3" xfId="31069" xr:uid="{00000000-0005-0000-0000-00005D790000}"/>
    <cellStyle name="Percent 5 2 2 2 2 3 2 4" xfId="31070" xr:uid="{00000000-0005-0000-0000-00005E790000}"/>
    <cellStyle name="Percent 5 2 2 2 2 3 2 5" xfId="31071" xr:uid="{00000000-0005-0000-0000-00005F790000}"/>
    <cellStyle name="Percent 5 2 2 2 2 3 2 6" xfId="31072" xr:uid="{00000000-0005-0000-0000-000060790000}"/>
    <cellStyle name="Percent 5 2 2 2 2 3 2 7" xfId="31073" xr:uid="{00000000-0005-0000-0000-000061790000}"/>
    <cellStyle name="Percent 5 2 2 2 2 3 3" xfId="31074" xr:uid="{00000000-0005-0000-0000-000062790000}"/>
    <cellStyle name="Percent 5 2 2 2 2 3 4" xfId="31075" xr:uid="{00000000-0005-0000-0000-000063790000}"/>
    <cellStyle name="Percent 5 2 2 2 2 3 5" xfId="31076" xr:uid="{00000000-0005-0000-0000-000064790000}"/>
    <cellStyle name="Percent 5 2 2 2 2 3 6" xfId="31077" xr:uid="{00000000-0005-0000-0000-000065790000}"/>
    <cellStyle name="Percent 5 2 2 2 2 3 7" xfId="31078" xr:uid="{00000000-0005-0000-0000-000066790000}"/>
    <cellStyle name="Percent 5 2 2 2 2 3 8" xfId="31079" xr:uid="{00000000-0005-0000-0000-000067790000}"/>
    <cellStyle name="Percent 5 2 2 2 2 4" xfId="31080" xr:uid="{00000000-0005-0000-0000-000068790000}"/>
    <cellStyle name="Percent 5 2 2 2 2 4 2" xfId="31081" xr:uid="{00000000-0005-0000-0000-000069790000}"/>
    <cellStyle name="Percent 5 2 2 2 2 4 3" xfId="31082" xr:uid="{00000000-0005-0000-0000-00006A790000}"/>
    <cellStyle name="Percent 5 2 2 2 2 4 4" xfId="31083" xr:uid="{00000000-0005-0000-0000-00006B790000}"/>
    <cellStyle name="Percent 5 2 2 2 2 4 5" xfId="31084" xr:uid="{00000000-0005-0000-0000-00006C790000}"/>
    <cellStyle name="Percent 5 2 2 2 2 4 6" xfId="31085" xr:uid="{00000000-0005-0000-0000-00006D790000}"/>
    <cellStyle name="Percent 5 2 2 2 2 4 7" xfId="31086" xr:uid="{00000000-0005-0000-0000-00006E790000}"/>
    <cellStyle name="Percent 5 2 2 2 2 5" xfId="31087" xr:uid="{00000000-0005-0000-0000-00006F790000}"/>
    <cellStyle name="Percent 5 2 2 2 2 5 2" xfId="31088" xr:uid="{00000000-0005-0000-0000-000070790000}"/>
    <cellStyle name="Percent 5 2 2 2 2 5 3" xfId="31089" xr:uid="{00000000-0005-0000-0000-000071790000}"/>
    <cellStyle name="Percent 5 2 2 2 2 5 4" xfId="31090" xr:uid="{00000000-0005-0000-0000-000072790000}"/>
    <cellStyle name="Percent 5 2 2 2 2 5 5" xfId="31091" xr:uid="{00000000-0005-0000-0000-000073790000}"/>
    <cellStyle name="Percent 5 2 2 2 2 5 6" xfId="31092" xr:uid="{00000000-0005-0000-0000-000074790000}"/>
    <cellStyle name="Percent 5 2 2 2 2 5 7" xfId="31093" xr:uid="{00000000-0005-0000-0000-000075790000}"/>
    <cellStyle name="Percent 5 2 2 2 2 6" xfId="31094" xr:uid="{00000000-0005-0000-0000-000076790000}"/>
    <cellStyle name="Percent 5 2 2 2 2 6 2" xfId="31095" xr:uid="{00000000-0005-0000-0000-000077790000}"/>
    <cellStyle name="Percent 5 2 2 2 2 6 3" xfId="31096" xr:uid="{00000000-0005-0000-0000-000078790000}"/>
    <cellStyle name="Percent 5 2 2 2 2 6 4" xfId="31097" xr:uid="{00000000-0005-0000-0000-000079790000}"/>
    <cellStyle name="Percent 5 2 2 2 2 6 5" xfId="31098" xr:uid="{00000000-0005-0000-0000-00007A790000}"/>
    <cellStyle name="Percent 5 2 2 2 2 6 6" xfId="31099" xr:uid="{00000000-0005-0000-0000-00007B790000}"/>
    <cellStyle name="Percent 5 2 2 2 2 6 7" xfId="31100" xr:uid="{00000000-0005-0000-0000-00007C790000}"/>
    <cellStyle name="Percent 5 2 2 2 2 7" xfId="31101" xr:uid="{00000000-0005-0000-0000-00007D790000}"/>
    <cellStyle name="Percent 5 2 2 2 2 8" xfId="31102" xr:uid="{00000000-0005-0000-0000-00007E790000}"/>
    <cellStyle name="Percent 5 2 2 2 2 9" xfId="31103" xr:uid="{00000000-0005-0000-0000-00007F790000}"/>
    <cellStyle name="Percent 5 2 2 2 3" xfId="31104" xr:uid="{00000000-0005-0000-0000-000080790000}"/>
    <cellStyle name="Percent 5 2 2 2 3 10" xfId="31105" xr:uid="{00000000-0005-0000-0000-000081790000}"/>
    <cellStyle name="Percent 5 2 2 2 3 11" xfId="31106" xr:uid="{00000000-0005-0000-0000-000082790000}"/>
    <cellStyle name="Percent 5 2 2 2 3 12" xfId="31107" xr:uid="{00000000-0005-0000-0000-000083790000}"/>
    <cellStyle name="Percent 5 2 2 2 3 2" xfId="31108" xr:uid="{00000000-0005-0000-0000-000084790000}"/>
    <cellStyle name="Percent 5 2 2 2 3 2 10" xfId="31109" xr:uid="{00000000-0005-0000-0000-000085790000}"/>
    <cellStyle name="Percent 5 2 2 2 3 2 2" xfId="31110" xr:uid="{00000000-0005-0000-0000-000086790000}"/>
    <cellStyle name="Percent 5 2 2 2 3 2 2 2" xfId="31111" xr:uid="{00000000-0005-0000-0000-000087790000}"/>
    <cellStyle name="Percent 5 2 2 2 3 2 2 3" xfId="31112" xr:uid="{00000000-0005-0000-0000-000088790000}"/>
    <cellStyle name="Percent 5 2 2 2 3 2 2 4" xfId="31113" xr:uid="{00000000-0005-0000-0000-000089790000}"/>
    <cellStyle name="Percent 5 2 2 2 3 2 2 5" xfId="31114" xr:uid="{00000000-0005-0000-0000-00008A790000}"/>
    <cellStyle name="Percent 5 2 2 2 3 2 2 6" xfId="31115" xr:uid="{00000000-0005-0000-0000-00008B790000}"/>
    <cellStyle name="Percent 5 2 2 2 3 2 2 7" xfId="31116" xr:uid="{00000000-0005-0000-0000-00008C790000}"/>
    <cellStyle name="Percent 5 2 2 2 3 2 3" xfId="31117" xr:uid="{00000000-0005-0000-0000-00008D790000}"/>
    <cellStyle name="Percent 5 2 2 2 3 2 3 2" xfId="31118" xr:uid="{00000000-0005-0000-0000-00008E790000}"/>
    <cellStyle name="Percent 5 2 2 2 3 2 3 3" xfId="31119" xr:uid="{00000000-0005-0000-0000-00008F790000}"/>
    <cellStyle name="Percent 5 2 2 2 3 2 3 4" xfId="31120" xr:uid="{00000000-0005-0000-0000-000090790000}"/>
    <cellStyle name="Percent 5 2 2 2 3 2 3 5" xfId="31121" xr:uid="{00000000-0005-0000-0000-000091790000}"/>
    <cellStyle name="Percent 5 2 2 2 3 2 3 6" xfId="31122" xr:uid="{00000000-0005-0000-0000-000092790000}"/>
    <cellStyle name="Percent 5 2 2 2 3 2 3 7" xfId="31123" xr:uid="{00000000-0005-0000-0000-000093790000}"/>
    <cellStyle name="Percent 5 2 2 2 3 2 4" xfId="31124" xr:uid="{00000000-0005-0000-0000-000094790000}"/>
    <cellStyle name="Percent 5 2 2 2 3 2 4 2" xfId="31125" xr:uid="{00000000-0005-0000-0000-000095790000}"/>
    <cellStyle name="Percent 5 2 2 2 3 2 4 3" xfId="31126" xr:uid="{00000000-0005-0000-0000-000096790000}"/>
    <cellStyle name="Percent 5 2 2 2 3 2 4 4" xfId="31127" xr:uid="{00000000-0005-0000-0000-000097790000}"/>
    <cellStyle name="Percent 5 2 2 2 3 2 4 5" xfId="31128" xr:uid="{00000000-0005-0000-0000-000098790000}"/>
    <cellStyle name="Percent 5 2 2 2 3 2 4 6" xfId="31129" xr:uid="{00000000-0005-0000-0000-000099790000}"/>
    <cellStyle name="Percent 5 2 2 2 3 2 4 7" xfId="31130" xr:uid="{00000000-0005-0000-0000-00009A790000}"/>
    <cellStyle name="Percent 5 2 2 2 3 2 5" xfId="31131" xr:uid="{00000000-0005-0000-0000-00009B790000}"/>
    <cellStyle name="Percent 5 2 2 2 3 2 6" xfId="31132" xr:uid="{00000000-0005-0000-0000-00009C790000}"/>
    <cellStyle name="Percent 5 2 2 2 3 2 7" xfId="31133" xr:uid="{00000000-0005-0000-0000-00009D790000}"/>
    <cellStyle name="Percent 5 2 2 2 3 2 8" xfId="31134" xr:uid="{00000000-0005-0000-0000-00009E790000}"/>
    <cellStyle name="Percent 5 2 2 2 3 2 9" xfId="31135" xr:uid="{00000000-0005-0000-0000-00009F790000}"/>
    <cellStyle name="Percent 5 2 2 2 3 3" xfId="31136" xr:uid="{00000000-0005-0000-0000-0000A0790000}"/>
    <cellStyle name="Percent 5 2 2 2 3 3 2" xfId="31137" xr:uid="{00000000-0005-0000-0000-0000A1790000}"/>
    <cellStyle name="Percent 5 2 2 2 3 3 2 2" xfId="31138" xr:uid="{00000000-0005-0000-0000-0000A2790000}"/>
    <cellStyle name="Percent 5 2 2 2 3 3 2 3" xfId="31139" xr:uid="{00000000-0005-0000-0000-0000A3790000}"/>
    <cellStyle name="Percent 5 2 2 2 3 3 2 4" xfId="31140" xr:uid="{00000000-0005-0000-0000-0000A4790000}"/>
    <cellStyle name="Percent 5 2 2 2 3 3 2 5" xfId="31141" xr:uid="{00000000-0005-0000-0000-0000A5790000}"/>
    <cellStyle name="Percent 5 2 2 2 3 3 2 6" xfId="31142" xr:uid="{00000000-0005-0000-0000-0000A6790000}"/>
    <cellStyle name="Percent 5 2 2 2 3 3 2 7" xfId="31143" xr:uid="{00000000-0005-0000-0000-0000A7790000}"/>
    <cellStyle name="Percent 5 2 2 2 3 3 3" xfId="31144" xr:uid="{00000000-0005-0000-0000-0000A8790000}"/>
    <cellStyle name="Percent 5 2 2 2 3 3 4" xfId="31145" xr:uid="{00000000-0005-0000-0000-0000A9790000}"/>
    <cellStyle name="Percent 5 2 2 2 3 3 5" xfId="31146" xr:uid="{00000000-0005-0000-0000-0000AA790000}"/>
    <cellStyle name="Percent 5 2 2 2 3 3 6" xfId="31147" xr:uid="{00000000-0005-0000-0000-0000AB790000}"/>
    <cellStyle name="Percent 5 2 2 2 3 3 7" xfId="31148" xr:uid="{00000000-0005-0000-0000-0000AC790000}"/>
    <cellStyle name="Percent 5 2 2 2 3 3 8" xfId="31149" xr:uid="{00000000-0005-0000-0000-0000AD790000}"/>
    <cellStyle name="Percent 5 2 2 2 3 4" xfId="31150" xr:uid="{00000000-0005-0000-0000-0000AE790000}"/>
    <cellStyle name="Percent 5 2 2 2 3 4 2" xfId="31151" xr:uid="{00000000-0005-0000-0000-0000AF790000}"/>
    <cellStyle name="Percent 5 2 2 2 3 4 3" xfId="31152" xr:uid="{00000000-0005-0000-0000-0000B0790000}"/>
    <cellStyle name="Percent 5 2 2 2 3 4 4" xfId="31153" xr:uid="{00000000-0005-0000-0000-0000B1790000}"/>
    <cellStyle name="Percent 5 2 2 2 3 4 5" xfId="31154" xr:uid="{00000000-0005-0000-0000-0000B2790000}"/>
    <cellStyle name="Percent 5 2 2 2 3 4 6" xfId="31155" xr:uid="{00000000-0005-0000-0000-0000B3790000}"/>
    <cellStyle name="Percent 5 2 2 2 3 4 7" xfId="31156" xr:uid="{00000000-0005-0000-0000-0000B4790000}"/>
    <cellStyle name="Percent 5 2 2 2 3 5" xfId="31157" xr:uid="{00000000-0005-0000-0000-0000B5790000}"/>
    <cellStyle name="Percent 5 2 2 2 3 5 2" xfId="31158" xr:uid="{00000000-0005-0000-0000-0000B6790000}"/>
    <cellStyle name="Percent 5 2 2 2 3 5 3" xfId="31159" xr:uid="{00000000-0005-0000-0000-0000B7790000}"/>
    <cellStyle name="Percent 5 2 2 2 3 5 4" xfId="31160" xr:uid="{00000000-0005-0000-0000-0000B8790000}"/>
    <cellStyle name="Percent 5 2 2 2 3 5 5" xfId="31161" xr:uid="{00000000-0005-0000-0000-0000B9790000}"/>
    <cellStyle name="Percent 5 2 2 2 3 5 6" xfId="31162" xr:uid="{00000000-0005-0000-0000-0000BA790000}"/>
    <cellStyle name="Percent 5 2 2 2 3 5 7" xfId="31163" xr:uid="{00000000-0005-0000-0000-0000BB790000}"/>
    <cellStyle name="Percent 5 2 2 2 3 6" xfId="31164" xr:uid="{00000000-0005-0000-0000-0000BC790000}"/>
    <cellStyle name="Percent 5 2 2 2 3 6 2" xfId="31165" xr:uid="{00000000-0005-0000-0000-0000BD790000}"/>
    <cellStyle name="Percent 5 2 2 2 3 6 3" xfId="31166" xr:uid="{00000000-0005-0000-0000-0000BE790000}"/>
    <cellStyle name="Percent 5 2 2 2 3 6 4" xfId="31167" xr:uid="{00000000-0005-0000-0000-0000BF790000}"/>
    <cellStyle name="Percent 5 2 2 2 3 6 5" xfId="31168" xr:uid="{00000000-0005-0000-0000-0000C0790000}"/>
    <cellStyle name="Percent 5 2 2 2 3 6 6" xfId="31169" xr:uid="{00000000-0005-0000-0000-0000C1790000}"/>
    <cellStyle name="Percent 5 2 2 2 3 6 7" xfId="31170" xr:uid="{00000000-0005-0000-0000-0000C2790000}"/>
    <cellStyle name="Percent 5 2 2 2 3 7" xfId="31171" xr:uid="{00000000-0005-0000-0000-0000C3790000}"/>
    <cellStyle name="Percent 5 2 2 2 3 8" xfId="31172" xr:uid="{00000000-0005-0000-0000-0000C4790000}"/>
    <cellStyle name="Percent 5 2 2 2 3 9" xfId="31173" xr:uid="{00000000-0005-0000-0000-0000C5790000}"/>
    <cellStyle name="Percent 5 2 2 2 4" xfId="31174" xr:uid="{00000000-0005-0000-0000-0000C6790000}"/>
    <cellStyle name="Percent 5 2 2 2 4 10" xfId="31175" xr:uid="{00000000-0005-0000-0000-0000C7790000}"/>
    <cellStyle name="Percent 5 2 2 2 4 2" xfId="31176" xr:uid="{00000000-0005-0000-0000-0000C8790000}"/>
    <cellStyle name="Percent 5 2 2 2 4 2 2" xfId="31177" xr:uid="{00000000-0005-0000-0000-0000C9790000}"/>
    <cellStyle name="Percent 5 2 2 2 4 2 3" xfId="31178" xr:uid="{00000000-0005-0000-0000-0000CA790000}"/>
    <cellStyle name="Percent 5 2 2 2 4 2 4" xfId="31179" xr:uid="{00000000-0005-0000-0000-0000CB790000}"/>
    <cellStyle name="Percent 5 2 2 2 4 2 5" xfId="31180" xr:uid="{00000000-0005-0000-0000-0000CC790000}"/>
    <cellStyle name="Percent 5 2 2 2 4 2 6" xfId="31181" xr:uid="{00000000-0005-0000-0000-0000CD790000}"/>
    <cellStyle name="Percent 5 2 2 2 4 2 7" xfId="31182" xr:uid="{00000000-0005-0000-0000-0000CE790000}"/>
    <cellStyle name="Percent 5 2 2 2 4 3" xfId="31183" xr:uid="{00000000-0005-0000-0000-0000CF790000}"/>
    <cellStyle name="Percent 5 2 2 2 4 3 2" xfId="31184" xr:uid="{00000000-0005-0000-0000-0000D0790000}"/>
    <cellStyle name="Percent 5 2 2 2 4 3 3" xfId="31185" xr:uid="{00000000-0005-0000-0000-0000D1790000}"/>
    <cellStyle name="Percent 5 2 2 2 4 3 4" xfId="31186" xr:uid="{00000000-0005-0000-0000-0000D2790000}"/>
    <cellStyle name="Percent 5 2 2 2 4 3 5" xfId="31187" xr:uid="{00000000-0005-0000-0000-0000D3790000}"/>
    <cellStyle name="Percent 5 2 2 2 4 3 6" xfId="31188" xr:uid="{00000000-0005-0000-0000-0000D4790000}"/>
    <cellStyle name="Percent 5 2 2 2 4 3 7" xfId="31189" xr:uid="{00000000-0005-0000-0000-0000D5790000}"/>
    <cellStyle name="Percent 5 2 2 2 4 4" xfId="31190" xr:uid="{00000000-0005-0000-0000-0000D6790000}"/>
    <cellStyle name="Percent 5 2 2 2 4 4 2" xfId="31191" xr:uid="{00000000-0005-0000-0000-0000D7790000}"/>
    <cellStyle name="Percent 5 2 2 2 4 4 3" xfId="31192" xr:uid="{00000000-0005-0000-0000-0000D8790000}"/>
    <cellStyle name="Percent 5 2 2 2 4 4 4" xfId="31193" xr:uid="{00000000-0005-0000-0000-0000D9790000}"/>
    <cellStyle name="Percent 5 2 2 2 4 4 5" xfId="31194" xr:uid="{00000000-0005-0000-0000-0000DA790000}"/>
    <cellStyle name="Percent 5 2 2 2 4 4 6" xfId="31195" xr:uid="{00000000-0005-0000-0000-0000DB790000}"/>
    <cellStyle name="Percent 5 2 2 2 4 4 7" xfId="31196" xr:uid="{00000000-0005-0000-0000-0000DC790000}"/>
    <cellStyle name="Percent 5 2 2 2 4 5" xfId="31197" xr:uid="{00000000-0005-0000-0000-0000DD790000}"/>
    <cellStyle name="Percent 5 2 2 2 4 6" xfId="31198" xr:uid="{00000000-0005-0000-0000-0000DE790000}"/>
    <cellStyle name="Percent 5 2 2 2 4 7" xfId="31199" xr:uid="{00000000-0005-0000-0000-0000DF790000}"/>
    <cellStyle name="Percent 5 2 2 2 4 8" xfId="31200" xr:uid="{00000000-0005-0000-0000-0000E0790000}"/>
    <cellStyle name="Percent 5 2 2 2 4 9" xfId="31201" xr:uid="{00000000-0005-0000-0000-0000E1790000}"/>
    <cellStyle name="Percent 5 2 2 2 5" xfId="31202" xr:uid="{00000000-0005-0000-0000-0000E2790000}"/>
    <cellStyle name="Percent 5 2 2 2 5 2" xfId="31203" xr:uid="{00000000-0005-0000-0000-0000E3790000}"/>
    <cellStyle name="Percent 5 2 2 2 5 2 2" xfId="31204" xr:uid="{00000000-0005-0000-0000-0000E4790000}"/>
    <cellStyle name="Percent 5 2 2 2 5 2 3" xfId="31205" xr:uid="{00000000-0005-0000-0000-0000E5790000}"/>
    <cellStyle name="Percent 5 2 2 2 5 2 4" xfId="31206" xr:uid="{00000000-0005-0000-0000-0000E6790000}"/>
    <cellStyle name="Percent 5 2 2 2 5 2 5" xfId="31207" xr:uid="{00000000-0005-0000-0000-0000E7790000}"/>
    <cellStyle name="Percent 5 2 2 2 5 2 6" xfId="31208" xr:uid="{00000000-0005-0000-0000-0000E8790000}"/>
    <cellStyle name="Percent 5 2 2 2 5 2 7" xfId="31209" xr:uid="{00000000-0005-0000-0000-0000E9790000}"/>
    <cellStyle name="Percent 5 2 2 2 5 3" xfId="31210" xr:uid="{00000000-0005-0000-0000-0000EA790000}"/>
    <cellStyle name="Percent 5 2 2 2 5 4" xfId="31211" xr:uid="{00000000-0005-0000-0000-0000EB790000}"/>
    <cellStyle name="Percent 5 2 2 2 5 5" xfId="31212" xr:uid="{00000000-0005-0000-0000-0000EC790000}"/>
    <cellStyle name="Percent 5 2 2 2 5 6" xfId="31213" xr:uid="{00000000-0005-0000-0000-0000ED790000}"/>
    <cellStyle name="Percent 5 2 2 2 5 7" xfId="31214" xr:uid="{00000000-0005-0000-0000-0000EE790000}"/>
    <cellStyle name="Percent 5 2 2 2 5 8" xfId="31215" xr:uid="{00000000-0005-0000-0000-0000EF790000}"/>
    <cellStyle name="Percent 5 2 2 2 6" xfId="31216" xr:uid="{00000000-0005-0000-0000-0000F0790000}"/>
    <cellStyle name="Percent 5 2 2 2 6 2" xfId="31217" xr:uid="{00000000-0005-0000-0000-0000F1790000}"/>
    <cellStyle name="Percent 5 2 2 2 6 3" xfId="31218" xr:uid="{00000000-0005-0000-0000-0000F2790000}"/>
    <cellStyle name="Percent 5 2 2 2 6 4" xfId="31219" xr:uid="{00000000-0005-0000-0000-0000F3790000}"/>
    <cellStyle name="Percent 5 2 2 2 6 5" xfId="31220" xr:uid="{00000000-0005-0000-0000-0000F4790000}"/>
    <cellStyle name="Percent 5 2 2 2 6 6" xfId="31221" xr:uid="{00000000-0005-0000-0000-0000F5790000}"/>
    <cellStyle name="Percent 5 2 2 2 6 7" xfId="31222" xr:uid="{00000000-0005-0000-0000-0000F6790000}"/>
    <cellStyle name="Percent 5 2 2 2 7" xfId="31223" xr:uid="{00000000-0005-0000-0000-0000F7790000}"/>
    <cellStyle name="Percent 5 2 2 2 7 2" xfId="31224" xr:uid="{00000000-0005-0000-0000-0000F8790000}"/>
    <cellStyle name="Percent 5 2 2 2 7 3" xfId="31225" xr:uid="{00000000-0005-0000-0000-0000F9790000}"/>
    <cellStyle name="Percent 5 2 2 2 7 4" xfId="31226" xr:uid="{00000000-0005-0000-0000-0000FA790000}"/>
    <cellStyle name="Percent 5 2 2 2 7 5" xfId="31227" xr:uid="{00000000-0005-0000-0000-0000FB790000}"/>
    <cellStyle name="Percent 5 2 2 2 7 6" xfId="31228" xr:uid="{00000000-0005-0000-0000-0000FC790000}"/>
    <cellStyle name="Percent 5 2 2 2 7 7" xfId="31229" xr:uid="{00000000-0005-0000-0000-0000FD790000}"/>
    <cellStyle name="Percent 5 2 2 2 8" xfId="31230" xr:uid="{00000000-0005-0000-0000-0000FE790000}"/>
    <cellStyle name="Percent 5 2 2 2 8 2" xfId="31231" xr:uid="{00000000-0005-0000-0000-0000FF790000}"/>
    <cellStyle name="Percent 5 2 2 2 8 3" xfId="31232" xr:uid="{00000000-0005-0000-0000-0000007A0000}"/>
    <cellStyle name="Percent 5 2 2 2 8 4" xfId="31233" xr:uid="{00000000-0005-0000-0000-0000017A0000}"/>
    <cellStyle name="Percent 5 2 2 2 8 5" xfId="31234" xr:uid="{00000000-0005-0000-0000-0000027A0000}"/>
    <cellStyle name="Percent 5 2 2 2 8 6" xfId="31235" xr:uid="{00000000-0005-0000-0000-0000037A0000}"/>
    <cellStyle name="Percent 5 2 2 2 8 7" xfId="31236" xr:uid="{00000000-0005-0000-0000-0000047A0000}"/>
    <cellStyle name="Percent 5 2 2 2 9" xfId="31237" xr:uid="{00000000-0005-0000-0000-0000057A0000}"/>
    <cellStyle name="Percent 5 2 2 3" xfId="31238" xr:uid="{00000000-0005-0000-0000-0000067A0000}"/>
    <cellStyle name="Percent 5 2 2 3 10" xfId="31239" xr:uid="{00000000-0005-0000-0000-0000077A0000}"/>
    <cellStyle name="Percent 5 2 2 3 11" xfId="31240" xr:uid="{00000000-0005-0000-0000-0000087A0000}"/>
    <cellStyle name="Percent 5 2 2 3 12" xfId="31241" xr:uid="{00000000-0005-0000-0000-0000097A0000}"/>
    <cellStyle name="Percent 5 2 2 3 13" xfId="31242" xr:uid="{00000000-0005-0000-0000-00000A7A0000}"/>
    <cellStyle name="Percent 5 2 2 3 2" xfId="31243" xr:uid="{00000000-0005-0000-0000-00000B7A0000}"/>
    <cellStyle name="Percent 5 2 2 3 2 10" xfId="31244" xr:uid="{00000000-0005-0000-0000-00000C7A0000}"/>
    <cellStyle name="Percent 5 2 2 3 2 11" xfId="31245" xr:uid="{00000000-0005-0000-0000-00000D7A0000}"/>
    <cellStyle name="Percent 5 2 2 3 2 12" xfId="31246" xr:uid="{00000000-0005-0000-0000-00000E7A0000}"/>
    <cellStyle name="Percent 5 2 2 3 2 2" xfId="31247" xr:uid="{00000000-0005-0000-0000-00000F7A0000}"/>
    <cellStyle name="Percent 5 2 2 3 2 2 10" xfId="31248" xr:uid="{00000000-0005-0000-0000-0000107A0000}"/>
    <cellStyle name="Percent 5 2 2 3 2 2 2" xfId="31249" xr:uid="{00000000-0005-0000-0000-0000117A0000}"/>
    <cellStyle name="Percent 5 2 2 3 2 2 2 2" xfId="31250" xr:uid="{00000000-0005-0000-0000-0000127A0000}"/>
    <cellStyle name="Percent 5 2 2 3 2 2 2 3" xfId="31251" xr:uid="{00000000-0005-0000-0000-0000137A0000}"/>
    <cellStyle name="Percent 5 2 2 3 2 2 2 4" xfId="31252" xr:uid="{00000000-0005-0000-0000-0000147A0000}"/>
    <cellStyle name="Percent 5 2 2 3 2 2 2 5" xfId="31253" xr:uid="{00000000-0005-0000-0000-0000157A0000}"/>
    <cellStyle name="Percent 5 2 2 3 2 2 2 6" xfId="31254" xr:uid="{00000000-0005-0000-0000-0000167A0000}"/>
    <cellStyle name="Percent 5 2 2 3 2 2 2 7" xfId="31255" xr:uid="{00000000-0005-0000-0000-0000177A0000}"/>
    <cellStyle name="Percent 5 2 2 3 2 2 3" xfId="31256" xr:uid="{00000000-0005-0000-0000-0000187A0000}"/>
    <cellStyle name="Percent 5 2 2 3 2 2 3 2" xfId="31257" xr:uid="{00000000-0005-0000-0000-0000197A0000}"/>
    <cellStyle name="Percent 5 2 2 3 2 2 3 3" xfId="31258" xr:uid="{00000000-0005-0000-0000-00001A7A0000}"/>
    <cellStyle name="Percent 5 2 2 3 2 2 3 4" xfId="31259" xr:uid="{00000000-0005-0000-0000-00001B7A0000}"/>
    <cellStyle name="Percent 5 2 2 3 2 2 3 5" xfId="31260" xr:uid="{00000000-0005-0000-0000-00001C7A0000}"/>
    <cellStyle name="Percent 5 2 2 3 2 2 3 6" xfId="31261" xr:uid="{00000000-0005-0000-0000-00001D7A0000}"/>
    <cellStyle name="Percent 5 2 2 3 2 2 3 7" xfId="31262" xr:uid="{00000000-0005-0000-0000-00001E7A0000}"/>
    <cellStyle name="Percent 5 2 2 3 2 2 4" xfId="31263" xr:uid="{00000000-0005-0000-0000-00001F7A0000}"/>
    <cellStyle name="Percent 5 2 2 3 2 2 4 2" xfId="31264" xr:uid="{00000000-0005-0000-0000-0000207A0000}"/>
    <cellStyle name="Percent 5 2 2 3 2 2 4 3" xfId="31265" xr:uid="{00000000-0005-0000-0000-0000217A0000}"/>
    <cellStyle name="Percent 5 2 2 3 2 2 4 4" xfId="31266" xr:uid="{00000000-0005-0000-0000-0000227A0000}"/>
    <cellStyle name="Percent 5 2 2 3 2 2 4 5" xfId="31267" xr:uid="{00000000-0005-0000-0000-0000237A0000}"/>
    <cellStyle name="Percent 5 2 2 3 2 2 4 6" xfId="31268" xr:uid="{00000000-0005-0000-0000-0000247A0000}"/>
    <cellStyle name="Percent 5 2 2 3 2 2 4 7" xfId="31269" xr:uid="{00000000-0005-0000-0000-0000257A0000}"/>
    <cellStyle name="Percent 5 2 2 3 2 2 5" xfId="31270" xr:uid="{00000000-0005-0000-0000-0000267A0000}"/>
    <cellStyle name="Percent 5 2 2 3 2 2 6" xfId="31271" xr:uid="{00000000-0005-0000-0000-0000277A0000}"/>
    <cellStyle name="Percent 5 2 2 3 2 2 7" xfId="31272" xr:uid="{00000000-0005-0000-0000-0000287A0000}"/>
    <cellStyle name="Percent 5 2 2 3 2 2 8" xfId="31273" xr:uid="{00000000-0005-0000-0000-0000297A0000}"/>
    <cellStyle name="Percent 5 2 2 3 2 2 9" xfId="31274" xr:uid="{00000000-0005-0000-0000-00002A7A0000}"/>
    <cellStyle name="Percent 5 2 2 3 2 3" xfId="31275" xr:uid="{00000000-0005-0000-0000-00002B7A0000}"/>
    <cellStyle name="Percent 5 2 2 3 2 3 2" xfId="31276" xr:uid="{00000000-0005-0000-0000-00002C7A0000}"/>
    <cellStyle name="Percent 5 2 2 3 2 3 2 2" xfId="31277" xr:uid="{00000000-0005-0000-0000-00002D7A0000}"/>
    <cellStyle name="Percent 5 2 2 3 2 3 2 3" xfId="31278" xr:uid="{00000000-0005-0000-0000-00002E7A0000}"/>
    <cellStyle name="Percent 5 2 2 3 2 3 2 4" xfId="31279" xr:uid="{00000000-0005-0000-0000-00002F7A0000}"/>
    <cellStyle name="Percent 5 2 2 3 2 3 2 5" xfId="31280" xr:uid="{00000000-0005-0000-0000-0000307A0000}"/>
    <cellStyle name="Percent 5 2 2 3 2 3 2 6" xfId="31281" xr:uid="{00000000-0005-0000-0000-0000317A0000}"/>
    <cellStyle name="Percent 5 2 2 3 2 3 2 7" xfId="31282" xr:uid="{00000000-0005-0000-0000-0000327A0000}"/>
    <cellStyle name="Percent 5 2 2 3 2 3 3" xfId="31283" xr:uid="{00000000-0005-0000-0000-0000337A0000}"/>
    <cellStyle name="Percent 5 2 2 3 2 3 4" xfId="31284" xr:uid="{00000000-0005-0000-0000-0000347A0000}"/>
    <cellStyle name="Percent 5 2 2 3 2 3 5" xfId="31285" xr:uid="{00000000-0005-0000-0000-0000357A0000}"/>
    <cellStyle name="Percent 5 2 2 3 2 3 6" xfId="31286" xr:uid="{00000000-0005-0000-0000-0000367A0000}"/>
    <cellStyle name="Percent 5 2 2 3 2 3 7" xfId="31287" xr:uid="{00000000-0005-0000-0000-0000377A0000}"/>
    <cellStyle name="Percent 5 2 2 3 2 3 8" xfId="31288" xr:uid="{00000000-0005-0000-0000-0000387A0000}"/>
    <cellStyle name="Percent 5 2 2 3 2 4" xfId="31289" xr:uid="{00000000-0005-0000-0000-0000397A0000}"/>
    <cellStyle name="Percent 5 2 2 3 2 4 2" xfId="31290" xr:uid="{00000000-0005-0000-0000-00003A7A0000}"/>
    <cellStyle name="Percent 5 2 2 3 2 4 3" xfId="31291" xr:uid="{00000000-0005-0000-0000-00003B7A0000}"/>
    <cellStyle name="Percent 5 2 2 3 2 4 4" xfId="31292" xr:uid="{00000000-0005-0000-0000-00003C7A0000}"/>
    <cellStyle name="Percent 5 2 2 3 2 4 5" xfId="31293" xr:uid="{00000000-0005-0000-0000-00003D7A0000}"/>
    <cellStyle name="Percent 5 2 2 3 2 4 6" xfId="31294" xr:uid="{00000000-0005-0000-0000-00003E7A0000}"/>
    <cellStyle name="Percent 5 2 2 3 2 4 7" xfId="31295" xr:uid="{00000000-0005-0000-0000-00003F7A0000}"/>
    <cellStyle name="Percent 5 2 2 3 2 5" xfId="31296" xr:uid="{00000000-0005-0000-0000-0000407A0000}"/>
    <cellStyle name="Percent 5 2 2 3 2 5 2" xfId="31297" xr:uid="{00000000-0005-0000-0000-0000417A0000}"/>
    <cellStyle name="Percent 5 2 2 3 2 5 3" xfId="31298" xr:uid="{00000000-0005-0000-0000-0000427A0000}"/>
    <cellStyle name="Percent 5 2 2 3 2 5 4" xfId="31299" xr:uid="{00000000-0005-0000-0000-0000437A0000}"/>
    <cellStyle name="Percent 5 2 2 3 2 5 5" xfId="31300" xr:uid="{00000000-0005-0000-0000-0000447A0000}"/>
    <cellStyle name="Percent 5 2 2 3 2 5 6" xfId="31301" xr:uid="{00000000-0005-0000-0000-0000457A0000}"/>
    <cellStyle name="Percent 5 2 2 3 2 5 7" xfId="31302" xr:uid="{00000000-0005-0000-0000-0000467A0000}"/>
    <cellStyle name="Percent 5 2 2 3 2 6" xfId="31303" xr:uid="{00000000-0005-0000-0000-0000477A0000}"/>
    <cellStyle name="Percent 5 2 2 3 2 6 2" xfId="31304" xr:uid="{00000000-0005-0000-0000-0000487A0000}"/>
    <cellStyle name="Percent 5 2 2 3 2 6 3" xfId="31305" xr:uid="{00000000-0005-0000-0000-0000497A0000}"/>
    <cellStyle name="Percent 5 2 2 3 2 6 4" xfId="31306" xr:uid="{00000000-0005-0000-0000-00004A7A0000}"/>
    <cellStyle name="Percent 5 2 2 3 2 6 5" xfId="31307" xr:uid="{00000000-0005-0000-0000-00004B7A0000}"/>
    <cellStyle name="Percent 5 2 2 3 2 6 6" xfId="31308" xr:uid="{00000000-0005-0000-0000-00004C7A0000}"/>
    <cellStyle name="Percent 5 2 2 3 2 6 7" xfId="31309" xr:uid="{00000000-0005-0000-0000-00004D7A0000}"/>
    <cellStyle name="Percent 5 2 2 3 2 7" xfId="31310" xr:uid="{00000000-0005-0000-0000-00004E7A0000}"/>
    <cellStyle name="Percent 5 2 2 3 2 8" xfId="31311" xr:uid="{00000000-0005-0000-0000-00004F7A0000}"/>
    <cellStyle name="Percent 5 2 2 3 2 9" xfId="31312" xr:uid="{00000000-0005-0000-0000-0000507A0000}"/>
    <cellStyle name="Percent 5 2 2 3 3" xfId="31313" xr:uid="{00000000-0005-0000-0000-0000517A0000}"/>
    <cellStyle name="Percent 5 2 2 3 3 10" xfId="31314" xr:uid="{00000000-0005-0000-0000-0000527A0000}"/>
    <cellStyle name="Percent 5 2 2 3 3 2" xfId="31315" xr:uid="{00000000-0005-0000-0000-0000537A0000}"/>
    <cellStyle name="Percent 5 2 2 3 3 2 2" xfId="31316" xr:uid="{00000000-0005-0000-0000-0000547A0000}"/>
    <cellStyle name="Percent 5 2 2 3 3 2 3" xfId="31317" xr:uid="{00000000-0005-0000-0000-0000557A0000}"/>
    <cellStyle name="Percent 5 2 2 3 3 2 4" xfId="31318" xr:uid="{00000000-0005-0000-0000-0000567A0000}"/>
    <cellStyle name="Percent 5 2 2 3 3 2 5" xfId="31319" xr:uid="{00000000-0005-0000-0000-0000577A0000}"/>
    <cellStyle name="Percent 5 2 2 3 3 2 6" xfId="31320" xr:uid="{00000000-0005-0000-0000-0000587A0000}"/>
    <cellStyle name="Percent 5 2 2 3 3 2 7" xfId="31321" xr:uid="{00000000-0005-0000-0000-0000597A0000}"/>
    <cellStyle name="Percent 5 2 2 3 3 3" xfId="31322" xr:uid="{00000000-0005-0000-0000-00005A7A0000}"/>
    <cellStyle name="Percent 5 2 2 3 3 3 2" xfId="31323" xr:uid="{00000000-0005-0000-0000-00005B7A0000}"/>
    <cellStyle name="Percent 5 2 2 3 3 3 3" xfId="31324" xr:uid="{00000000-0005-0000-0000-00005C7A0000}"/>
    <cellStyle name="Percent 5 2 2 3 3 3 4" xfId="31325" xr:uid="{00000000-0005-0000-0000-00005D7A0000}"/>
    <cellStyle name="Percent 5 2 2 3 3 3 5" xfId="31326" xr:uid="{00000000-0005-0000-0000-00005E7A0000}"/>
    <cellStyle name="Percent 5 2 2 3 3 3 6" xfId="31327" xr:uid="{00000000-0005-0000-0000-00005F7A0000}"/>
    <cellStyle name="Percent 5 2 2 3 3 3 7" xfId="31328" xr:uid="{00000000-0005-0000-0000-0000607A0000}"/>
    <cellStyle name="Percent 5 2 2 3 3 4" xfId="31329" xr:uid="{00000000-0005-0000-0000-0000617A0000}"/>
    <cellStyle name="Percent 5 2 2 3 3 4 2" xfId="31330" xr:uid="{00000000-0005-0000-0000-0000627A0000}"/>
    <cellStyle name="Percent 5 2 2 3 3 4 3" xfId="31331" xr:uid="{00000000-0005-0000-0000-0000637A0000}"/>
    <cellStyle name="Percent 5 2 2 3 3 4 4" xfId="31332" xr:uid="{00000000-0005-0000-0000-0000647A0000}"/>
    <cellStyle name="Percent 5 2 2 3 3 4 5" xfId="31333" xr:uid="{00000000-0005-0000-0000-0000657A0000}"/>
    <cellStyle name="Percent 5 2 2 3 3 4 6" xfId="31334" xr:uid="{00000000-0005-0000-0000-0000667A0000}"/>
    <cellStyle name="Percent 5 2 2 3 3 4 7" xfId="31335" xr:uid="{00000000-0005-0000-0000-0000677A0000}"/>
    <cellStyle name="Percent 5 2 2 3 3 5" xfId="31336" xr:uid="{00000000-0005-0000-0000-0000687A0000}"/>
    <cellStyle name="Percent 5 2 2 3 3 6" xfId="31337" xr:uid="{00000000-0005-0000-0000-0000697A0000}"/>
    <cellStyle name="Percent 5 2 2 3 3 7" xfId="31338" xr:uid="{00000000-0005-0000-0000-00006A7A0000}"/>
    <cellStyle name="Percent 5 2 2 3 3 8" xfId="31339" xr:uid="{00000000-0005-0000-0000-00006B7A0000}"/>
    <cellStyle name="Percent 5 2 2 3 3 9" xfId="31340" xr:uid="{00000000-0005-0000-0000-00006C7A0000}"/>
    <cellStyle name="Percent 5 2 2 3 4" xfId="31341" xr:uid="{00000000-0005-0000-0000-00006D7A0000}"/>
    <cellStyle name="Percent 5 2 2 3 4 2" xfId="31342" xr:uid="{00000000-0005-0000-0000-00006E7A0000}"/>
    <cellStyle name="Percent 5 2 2 3 4 2 2" xfId="31343" xr:uid="{00000000-0005-0000-0000-00006F7A0000}"/>
    <cellStyle name="Percent 5 2 2 3 4 2 3" xfId="31344" xr:uid="{00000000-0005-0000-0000-0000707A0000}"/>
    <cellStyle name="Percent 5 2 2 3 4 2 4" xfId="31345" xr:uid="{00000000-0005-0000-0000-0000717A0000}"/>
    <cellStyle name="Percent 5 2 2 3 4 2 5" xfId="31346" xr:uid="{00000000-0005-0000-0000-0000727A0000}"/>
    <cellStyle name="Percent 5 2 2 3 4 2 6" xfId="31347" xr:uid="{00000000-0005-0000-0000-0000737A0000}"/>
    <cellStyle name="Percent 5 2 2 3 4 2 7" xfId="31348" xr:uid="{00000000-0005-0000-0000-0000747A0000}"/>
    <cellStyle name="Percent 5 2 2 3 4 3" xfId="31349" xr:uid="{00000000-0005-0000-0000-0000757A0000}"/>
    <cellStyle name="Percent 5 2 2 3 4 4" xfId="31350" xr:uid="{00000000-0005-0000-0000-0000767A0000}"/>
    <cellStyle name="Percent 5 2 2 3 4 5" xfId="31351" xr:uid="{00000000-0005-0000-0000-0000777A0000}"/>
    <cellStyle name="Percent 5 2 2 3 4 6" xfId="31352" xr:uid="{00000000-0005-0000-0000-0000787A0000}"/>
    <cellStyle name="Percent 5 2 2 3 4 7" xfId="31353" xr:uid="{00000000-0005-0000-0000-0000797A0000}"/>
    <cellStyle name="Percent 5 2 2 3 4 8" xfId="31354" xr:uid="{00000000-0005-0000-0000-00007A7A0000}"/>
    <cellStyle name="Percent 5 2 2 3 5" xfId="31355" xr:uid="{00000000-0005-0000-0000-00007B7A0000}"/>
    <cellStyle name="Percent 5 2 2 3 5 2" xfId="31356" xr:uid="{00000000-0005-0000-0000-00007C7A0000}"/>
    <cellStyle name="Percent 5 2 2 3 5 3" xfId="31357" xr:uid="{00000000-0005-0000-0000-00007D7A0000}"/>
    <cellStyle name="Percent 5 2 2 3 5 4" xfId="31358" xr:uid="{00000000-0005-0000-0000-00007E7A0000}"/>
    <cellStyle name="Percent 5 2 2 3 5 5" xfId="31359" xr:uid="{00000000-0005-0000-0000-00007F7A0000}"/>
    <cellStyle name="Percent 5 2 2 3 5 6" xfId="31360" xr:uid="{00000000-0005-0000-0000-0000807A0000}"/>
    <cellStyle name="Percent 5 2 2 3 5 7" xfId="31361" xr:uid="{00000000-0005-0000-0000-0000817A0000}"/>
    <cellStyle name="Percent 5 2 2 3 6" xfId="31362" xr:uid="{00000000-0005-0000-0000-0000827A0000}"/>
    <cellStyle name="Percent 5 2 2 3 6 2" xfId="31363" xr:uid="{00000000-0005-0000-0000-0000837A0000}"/>
    <cellStyle name="Percent 5 2 2 3 6 3" xfId="31364" xr:uid="{00000000-0005-0000-0000-0000847A0000}"/>
    <cellStyle name="Percent 5 2 2 3 6 4" xfId="31365" xr:uid="{00000000-0005-0000-0000-0000857A0000}"/>
    <cellStyle name="Percent 5 2 2 3 6 5" xfId="31366" xr:uid="{00000000-0005-0000-0000-0000867A0000}"/>
    <cellStyle name="Percent 5 2 2 3 6 6" xfId="31367" xr:uid="{00000000-0005-0000-0000-0000877A0000}"/>
    <cellStyle name="Percent 5 2 2 3 6 7" xfId="31368" xr:uid="{00000000-0005-0000-0000-0000887A0000}"/>
    <cellStyle name="Percent 5 2 2 3 7" xfId="31369" xr:uid="{00000000-0005-0000-0000-0000897A0000}"/>
    <cellStyle name="Percent 5 2 2 3 7 2" xfId="31370" xr:uid="{00000000-0005-0000-0000-00008A7A0000}"/>
    <cellStyle name="Percent 5 2 2 3 7 3" xfId="31371" xr:uid="{00000000-0005-0000-0000-00008B7A0000}"/>
    <cellStyle name="Percent 5 2 2 3 7 4" xfId="31372" xr:uid="{00000000-0005-0000-0000-00008C7A0000}"/>
    <cellStyle name="Percent 5 2 2 3 7 5" xfId="31373" xr:uid="{00000000-0005-0000-0000-00008D7A0000}"/>
    <cellStyle name="Percent 5 2 2 3 7 6" xfId="31374" xr:uid="{00000000-0005-0000-0000-00008E7A0000}"/>
    <cellStyle name="Percent 5 2 2 3 7 7" xfId="31375" xr:uid="{00000000-0005-0000-0000-00008F7A0000}"/>
    <cellStyle name="Percent 5 2 2 3 8" xfId="31376" xr:uid="{00000000-0005-0000-0000-0000907A0000}"/>
    <cellStyle name="Percent 5 2 2 3 9" xfId="31377" xr:uid="{00000000-0005-0000-0000-0000917A0000}"/>
    <cellStyle name="Percent 5 2 2 4" xfId="31378" xr:uid="{00000000-0005-0000-0000-0000927A0000}"/>
    <cellStyle name="Percent 5 2 2 4 10" xfId="31379" xr:uid="{00000000-0005-0000-0000-0000937A0000}"/>
    <cellStyle name="Percent 5 2 2 4 11" xfId="31380" xr:uid="{00000000-0005-0000-0000-0000947A0000}"/>
    <cellStyle name="Percent 5 2 2 4 12" xfId="31381" xr:uid="{00000000-0005-0000-0000-0000957A0000}"/>
    <cellStyle name="Percent 5 2 2 4 2" xfId="31382" xr:uid="{00000000-0005-0000-0000-0000967A0000}"/>
    <cellStyle name="Percent 5 2 2 4 2 10" xfId="31383" xr:uid="{00000000-0005-0000-0000-0000977A0000}"/>
    <cellStyle name="Percent 5 2 2 4 2 2" xfId="31384" xr:uid="{00000000-0005-0000-0000-0000987A0000}"/>
    <cellStyle name="Percent 5 2 2 4 2 2 2" xfId="31385" xr:uid="{00000000-0005-0000-0000-0000997A0000}"/>
    <cellStyle name="Percent 5 2 2 4 2 2 3" xfId="31386" xr:uid="{00000000-0005-0000-0000-00009A7A0000}"/>
    <cellStyle name="Percent 5 2 2 4 2 2 4" xfId="31387" xr:uid="{00000000-0005-0000-0000-00009B7A0000}"/>
    <cellStyle name="Percent 5 2 2 4 2 2 5" xfId="31388" xr:uid="{00000000-0005-0000-0000-00009C7A0000}"/>
    <cellStyle name="Percent 5 2 2 4 2 2 6" xfId="31389" xr:uid="{00000000-0005-0000-0000-00009D7A0000}"/>
    <cellStyle name="Percent 5 2 2 4 2 2 7" xfId="31390" xr:uid="{00000000-0005-0000-0000-00009E7A0000}"/>
    <cellStyle name="Percent 5 2 2 4 2 3" xfId="31391" xr:uid="{00000000-0005-0000-0000-00009F7A0000}"/>
    <cellStyle name="Percent 5 2 2 4 2 3 2" xfId="31392" xr:uid="{00000000-0005-0000-0000-0000A07A0000}"/>
    <cellStyle name="Percent 5 2 2 4 2 3 3" xfId="31393" xr:uid="{00000000-0005-0000-0000-0000A17A0000}"/>
    <cellStyle name="Percent 5 2 2 4 2 3 4" xfId="31394" xr:uid="{00000000-0005-0000-0000-0000A27A0000}"/>
    <cellStyle name="Percent 5 2 2 4 2 3 5" xfId="31395" xr:uid="{00000000-0005-0000-0000-0000A37A0000}"/>
    <cellStyle name="Percent 5 2 2 4 2 3 6" xfId="31396" xr:uid="{00000000-0005-0000-0000-0000A47A0000}"/>
    <cellStyle name="Percent 5 2 2 4 2 3 7" xfId="31397" xr:uid="{00000000-0005-0000-0000-0000A57A0000}"/>
    <cellStyle name="Percent 5 2 2 4 2 4" xfId="31398" xr:uid="{00000000-0005-0000-0000-0000A67A0000}"/>
    <cellStyle name="Percent 5 2 2 4 2 4 2" xfId="31399" xr:uid="{00000000-0005-0000-0000-0000A77A0000}"/>
    <cellStyle name="Percent 5 2 2 4 2 4 3" xfId="31400" xr:uid="{00000000-0005-0000-0000-0000A87A0000}"/>
    <cellStyle name="Percent 5 2 2 4 2 4 4" xfId="31401" xr:uid="{00000000-0005-0000-0000-0000A97A0000}"/>
    <cellStyle name="Percent 5 2 2 4 2 4 5" xfId="31402" xr:uid="{00000000-0005-0000-0000-0000AA7A0000}"/>
    <cellStyle name="Percent 5 2 2 4 2 4 6" xfId="31403" xr:uid="{00000000-0005-0000-0000-0000AB7A0000}"/>
    <cellStyle name="Percent 5 2 2 4 2 4 7" xfId="31404" xr:uid="{00000000-0005-0000-0000-0000AC7A0000}"/>
    <cellStyle name="Percent 5 2 2 4 2 5" xfId="31405" xr:uid="{00000000-0005-0000-0000-0000AD7A0000}"/>
    <cellStyle name="Percent 5 2 2 4 2 6" xfId="31406" xr:uid="{00000000-0005-0000-0000-0000AE7A0000}"/>
    <cellStyle name="Percent 5 2 2 4 2 7" xfId="31407" xr:uid="{00000000-0005-0000-0000-0000AF7A0000}"/>
    <cellStyle name="Percent 5 2 2 4 2 8" xfId="31408" xr:uid="{00000000-0005-0000-0000-0000B07A0000}"/>
    <cellStyle name="Percent 5 2 2 4 2 9" xfId="31409" xr:uid="{00000000-0005-0000-0000-0000B17A0000}"/>
    <cellStyle name="Percent 5 2 2 4 3" xfId="31410" xr:uid="{00000000-0005-0000-0000-0000B27A0000}"/>
    <cellStyle name="Percent 5 2 2 4 3 2" xfId="31411" xr:uid="{00000000-0005-0000-0000-0000B37A0000}"/>
    <cellStyle name="Percent 5 2 2 4 3 2 2" xfId="31412" xr:uid="{00000000-0005-0000-0000-0000B47A0000}"/>
    <cellStyle name="Percent 5 2 2 4 3 2 3" xfId="31413" xr:uid="{00000000-0005-0000-0000-0000B57A0000}"/>
    <cellStyle name="Percent 5 2 2 4 3 2 4" xfId="31414" xr:uid="{00000000-0005-0000-0000-0000B67A0000}"/>
    <cellStyle name="Percent 5 2 2 4 3 2 5" xfId="31415" xr:uid="{00000000-0005-0000-0000-0000B77A0000}"/>
    <cellStyle name="Percent 5 2 2 4 3 2 6" xfId="31416" xr:uid="{00000000-0005-0000-0000-0000B87A0000}"/>
    <cellStyle name="Percent 5 2 2 4 3 2 7" xfId="31417" xr:uid="{00000000-0005-0000-0000-0000B97A0000}"/>
    <cellStyle name="Percent 5 2 2 4 3 3" xfId="31418" xr:uid="{00000000-0005-0000-0000-0000BA7A0000}"/>
    <cellStyle name="Percent 5 2 2 4 3 4" xfId="31419" xr:uid="{00000000-0005-0000-0000-0000BB7A0000}"/>
    <cellStyle name="Percent 5 2 2 4 3 5" xfId="31420" xr:uid="{00000000-0005-0000-0000-0000BC7A0000}"/>
    <cellStyle name="Percent 5 2 2 4 3 6" xfId="31421" xr:uid="{00000000-0005-0000-0000-0000BD7A0000}"/>
    <cellStyle name="Percent 5 2 2 4 3 7" xfId="31422" xr:uid="{00000000-0005-0000-0000-0000BE7A0000}"/>
    <cellStyle name="Percent 5 2 2 4 3 8" xfId="31423" xr:uid="{00000000-0005-0000-0000-0000BF7A0000}"/>
    <cellStyle name="Percent 5 2 2 4 4" xfId="31424" xr:uid="{00000000-0005-0000-0000-0000C07A0000}"/>
    <cellStyle name="Percent 5 2 2 4 4 2" xfId="31425" xr:uid="{00000000-0005-0000-0000-0000C17A0000}"/>
    <cellStyle name="Percent 5 2 2 4 4 3" xfId="31426" xr:uid="{00000000-0005-0000-0000-0000C27A0000}"/>
    <cellStyle name="Percent 5 2 2 4 4 4" xfId="31427" xr:uid="{00000000-0005-0000-0000-0000C37A0000}"/>
    <cellStyle name="Percent 5 2 2 4 4 5" xfId="31428" xr:uid="{00000000-0005-0000-0000-0000C47A0000}"/>
    <cellStyle name="Percent 5 2 2 4 4 6" xfId="31429" xr:uid="{00000000-0005-0000-0000-0000C57A0000}"/>
    <cellStyle name="Percent 5 2 2 4 4 7" xfId="31430" xr:uid="{00000000-0005-0000-0000-0000C67A0000}"/>
    <cellStyle name="Percent 5 2 2 4 5" xfId="31431" xr:uid="{00000000-0005-0000-0000-0000C77A0000}"/>
    <cellStyle name="Percent 5 2 2 4 5 2" xfId="31432" xr:uid="{00000000-0005-0000-0000-0000C87A0000}"/>
    <cellStyle name="Percent 5 2 2 4 5 3" xfId="31433" xr:uid="{00000000-0005-0000-0000-0000C97A0000}"/>
    <cellStyle name="Percent 5 2 2 4 5 4" xfId="31434" xr:uid="{00000000-0005-0000-0000-0000CA7A0000}"/>
    <cellStyle name="Percent 5 2 2 4 5 5" xfId="31435" xr:uid="{00000000-0005-0000-0000-0000CB7A0000}"/>
    <cellStyle name="Percent 5 2 2 4 5 6" xfId="31436" xr:uid="{00000000-0005-0000-0000-0000CC7A0000}"/>
    <cellStyle name="Percent 5 2 2 4 5 7" xfId="31437" xr:uid="{00000000-0005-0000-0000-0000CD7A0000}"/>
    <cellStyle name="Percent 5 2 2 4 6" xfId="31438" xr:uid="{00000000-0005-0000-0000-0000CE7A0000}"/>
    <cellStyle name="Percent 5 2 2 4 6 2" xfId="31439" xr:uid="{00000000-0005-0000-0000-0000CF7A0000}"/>
    <cellStyle name="Percent 5 2 2 4 6 3" xfId="31440" xr:uid="{00000000-0005-0000-0000-0000D07A0000}"/>
    <cellStyle name="Percent 5 2 2 4 6 4" xfId="31441" xr:uid="{00000000-0005-0000-0000-0000D17A0000}"/>
    <cellStyle name="Percent 5 2 2 4 6 5" xfId="31442" xr:uid="{00000000-0005-0000-0000-0000D27A0000}"/>
    <cellStyle name="Percent 5 2 2 4 6 6" xfId="31443" xr:uid="{00000000-0005-0000-0000-0000D37A0000}"/>
    <cellStyle name="Percent 5 2 2 4 6 7" xfId="31444" xr:uid="{00000000-0005-0000-0000-0000D47A0000}"/>
    <cellStyle name="Percent 5 2 2 4 7" xfId="31445" xr:uid="{00000000-0005-0000-0000-0000D57A0000}"/>
    <cellStyle name="Percent 5 2 2 4 8" xfId="31446" xr:uid="{00000000-0005-0000-0000-0000D67A0000}"/>
    <cellStyle name="Percent 5 2 2 4 9" xfId="31447" xr:uid="{00000000-0005-0000-0000-0000D77A0000}"/>
    <cellStyle name="Percent 5 2 2 5" xfId="31448" xr:uid="{00000000-0005-0000-0000-0000D87A0000}"/>
    <cellStyle name="Percent 5 2 2 5 10" xfId="31449" xr:uid="{00000000-0005-0000-0000-0000D97A0000}"/>
    <cellStyle name="Percent 5 2 2 5 2" xfId="31450" xr:uid="{00000000-0005-0000-0000-0000DA7A0000}"/>
    <cellStyle name="Percent 5 2 2 5 2 2" xfId="31451" xr:uid="{00000000-0005-0000-0000-0000DB7A0000}"/>
    <cellStyle name="Percent 5 2 2 5 2 3" xfId="31452" xr:uid="{00000000-0005-0000-0000-0000DC7A0000}"/>
    <cellStyle name="Percent 5 2 2 5 2 4" xfId="31453" xr:uid="{00000000-0005-0000-0000-0000DD7A0000}"/>
    <cellStyle name="Percent 5 2 2 5 2 5" xfId="31454" xr:uid="{00000000-0005-0000-0000-0000DE7A0000}"/>
    <cellStyle name="Percent 5 2 2 5 2 6" xfId="31455" xr:uid="{00000000-0005-0000-0000-0000DF7A0000}"/>
    <cellStyle name="Percent 5 2 2 5 2 7" xfId="31456" xr:uid="{00000000-0005-0000-0000-0000E07A0000}"/>
    <cellStyle name="Percent 5 2 2 5 3" xfId="31457" xr:uid="{00000000-0005-0000-0000-0000E17A0000}"/>
    <cellStyle name="Percent 5 2 2 5 3 2" xfId="31458" xr:uid="{00000000-0005-0000-0000-0000E27A0000}"/>
    <cellStyle name="Percent 5 2 2 5 3 3" xfId="31459" xr:uid="{00000000-0005-0000-0000-0000E37A0000}"/>
    <cellStyle name="Percent 5 2 2 5 3 4" xfId="31460" xr:uid="{00000000-0005-0000-0000-0000E47A0000}"/>
    <cellStyle name="Percent 5 2 2 5 3 5" xfId="31461" xr:uid="{00000000-0005-0000-0000-0000E57A0000}"/>
    <cellStyle name="Percent 5 2 2 5 3 6" xfId="31462" xr:uid="{00000000-0005-0000-0000-0000E67A0000}"/>
    <cellStyle name="Percent 5 2 2 5 3 7" xfId="31463" xr:uid="{00000000-0005-0000-0000-0000E77A0000}"/>
    <cellStyle name="Percent 5 2 2 5 4" xfId="31464" xr:uid="{00000000-0005-0000-0000-0000E87A0000}"/>
    <cellStyle name="Percent 5 2 2 5 4 2" xfId="31465" xr:uid="{00000000-0005-0000-0000-0000E97A0000}"/>
    <cellStyle name="Percent 5 2 2 5 4 3" xfId="31466" xr:uid="{00000000-0005-0000-0000-0000EA7A0000}"/>
    <cellStyle name="Percent 5 2 2 5 4 4" xfId="31467" xr:uid="{00000000-0005-0000-0000-0000EB7A0000}"/>
    <cellStyle name="Percent 5 2 2 5 4 5" xfId="31468" xr:uid="{00000000-0005-0000-0000-0000EC7A0000}"/>
    <cellStyle name="Percent 5 2 2 5 4 6" xfId="31469" xr:uid="{00000000-0005-0000-0000-0000ED7A0000}"/>
    <cellStyle name="Percent 5 2 2 5 4 7" xfId="31470" xr:uid="{00000000-0005-0000-0000-0000EE7A0000}"/>
    <cellStyle name="Percent 5 2 2 5 5" xfId="31471" xr:uid="{00000000-0005-0000-0000-0000EF7A0000}"/>
    <cellStyle name="Percent 5 2 2 5 6" xfId="31472" xr:uid="{00000000-0005-0000-0000-0000F07A0000}"/>
    <cellStyle name="Percent 5 2 2 5 7" xfId="31473" xr:uid="{00000000-0005-0000-0000-0000F17A0000}"/>
    <cellStyle name="Percent 5 2 2 5 8" xfId="31474" xr:uid="{00000000-0005-0000-0000-0000F27A0000}"/>
    <cellStyle name="Percent 5 2 2 5 9" xfId="31475" xr:uid="{00000000-0005-0000-0000-0000F37A0000}"/>
    <cellStyle name="Percent 5 2 2 6" xfId="31476" xr:uid="{00000000-0005-0000-0000-0000F47A0000}"/>
    <cellStyle name="Percent 5 2 2 6 2" xfId="31477" xr:uid="{00000000-0005-0000-0000-0000F57A0000}"/>
    <cellStyle name="Percent 5 2 2 6 2 2" xfId="31478" xr:uid="{00000000-0005-0000-0000-0000F67A0000}"/>
    <cellStyle name="Percent 5 2 2 6 2 3" xfId="31479" xr:uid="{00000000-0005-0000-0000-0000F77A0000}"/>
    <cellStyle name="Percent 5 2 2 6 2 4" xfId="31480" xr:uid="{00000000-0005-0000-0000-0000F87A0000}"/>
    <cellStyle name="Percent 5 2 2 6 2 5" xfId="31481" xr:uid="{00000000-0005-0000-0000-0000F97A0000}"/>
    <cellStyle name="Percent 5 2 2 6 2 6" xfId="31482" xr:uid="{00000000-0005-0000-0000-0000FA7A0000}"/>
    <cellStyle name="Percent 5 2 2 6 2 7" xfId="31483" xr:uid="{00000000-0005-0000-0000-0000FB7A0000}"/>
    <cellStyle name="Percent 5 2 2 6 3" xfId="31484" xr:uid="{00000000-0005-0000-0000-0000FC7A0000}"/>
    <cellStyle name="Percent 5 2 2 6 4" xfId="31485" xr:uid="{00000000-0005-0000-0000-0000FD7A0000}"/>
    <cellStyle name="Percent 5 2 2 6 5" xfId="31486" xr:uid="{00000000-0005-0000-0000-0000FE7A0000}"/>
    <cellStyle name="Percent 5 2 2 6 6" xfId="31487" xr:uid="{00000000-0005-0000-0000-0000FF7A0000}"/>
    <cellStyle name="Percent 5 2 2 6 7" xfId="31488" xr:uid="{00000000-0005-0000-0000-0000007B0000}"/>
    <cellStyle name="Percent 5 2 2 6 8" xfId="31489" xr:uid="{00000000-0005-0000-0000-0000017B0000}"/>
    <cellStyle name="Percent 5 2 2 7" xfId="31490" xr:uid="{00000000-0005-0000-0000-0000027B0000}"/>
    <cellStyle name="Percent 5 2 2 7 2" xfId="31491" xr:uid="{00000000-0005-0000-0000-0000037B0000}"/>
    <cellStyle name="Percent 5 2 2 7 3" xfId="31492" xr:uid="{00000000-0005-0000-0000-0000047B0000}"/>
    <cellStyle name="Percent 5 2 2 7 4" xfId="31493" xr:uid="{00000000-0005-0000-0000-0000057B0000}"/>
    <cellStyle name="Percent 5 2 2 7 5" xfId="31494" xr:uid="{00000000-0005-0000-0000-0000067B0000}"/>
    <cellStyle name="Percent 5 2 2 7 6" xfId="31495" xr:uid="{00000000-0005-0000-0000-0000077B0000}"/>
    <cellStyle name="Percent 5 2 2 7 7" xfId="31496" xr:uid="{00000000-0005-0000-0000-0000087B0000}"/>
    <cellStyle name="Percent 5 2 2 8" xfId="31497" xr:uid="{00000000-0005-0000-0000-0000097B0000}"/>
    <cellStyle name="Percent 5 2 2 8 2" xfId="31498" xr:uid="{00000000-0005-0000-0000-00000A7B0000}"/>
    <cellStyle name="Percent 5 2 2 8 3" xfId="31499" xr:uid="{00000000-0005-0000-0000-00000B7B0000}"/>
    <cellStyle name="Percent 5 2 2 8 4" xfId="31500" xr:uid="{00000000-0005-0000-0000-00000C7B0000}"/>
    <cellStyle name="Percent 5 2 2 8 5" xfId="31501" xr:uid="{00000000-0005-0000-0000-00000D7B0000}"/>
    <cellStyle name="Percent 5 2 2 8 6" xfId="31502" xr:uid="{00000000-0005-0000-0000-00000E7B0000}"/>
    <cellStyle name="Percent 5 2 2 8 7" xfId="31503" xr:uid="{00000000-0005-0000-0000-00000F7B0000}"/>
    <cellStyle name="Percent 5 2 2 9" xfId="31504" xr:uid="{00000000-0005-0000-0000-0000107B0000}"/>
    <cellStyle name="Percent 5 2 2 9 2" xfId="31505" xr:uid="{00000000-0005-0000-0000-0000117B0000}"/>
    <cellStyle name="Percent 5 2 2 9 3" xfId="31506" xr:uid="{00000000-0005-0000-0000-0000127B0000}"/>
    <cellStyle name="Percent 5 2 2 9 4" xfId="31507" xr:uid="{00000000-0005-0000-0000-0000137B0000}"/>
    <cellStyle name="Percent 5 2 2 9 5" xfId="31508" xr:uid="{00000000-0005-0000-0000-0000147B0000}"/>
    <cellStyle name="Percent 5 2 2 9 6" xfId="31509" xr:uid="{00000000-0005-0000-0000-0000157B0000}"/>
    <cellStyle name="Percent 5 2 2 9 7" xfId="31510" xr:uid="{00000000-0005-0000-0000-0000167B0000}"/>
    <cellStyle name="Percent 5 2 3" xfId="31511" xr:uid="{00000000-0005-0000-0000-0000177B0000}"/>
    <cellStyle name="Percent 5 2 3 2" xfId="31512" xr:uid="{00000000-0005-0000-0000-0000187B0000}"/>
    <cellStyle name="Percent 5 2 3 2 2" xfId="31513" xr:uid="{00000000-0005-0000-0000-0000197B0000}"/>
    <cellStyle name="Percent 5 2 3 2 3" xfId="31514" xr:uid="{00000000-0005-0000-0000-00001A7B0000}"/>
    <cellStyle name="Percent 5 2 3 2 4" xfId="31515" xr:uid="{00000000-0005-0000-0000-00001B7B0000}"/>
    <cellStyle name="Percent 5 2 3 2 5" xfId="31516" xr:uid="{00000000-0005-0000-0000-00001C7B0000}"/>
    <cellStyle name="Percent 5 2 3 2 6" xfId="31517" xr:uid="{00000000-0005-0000-0000-00001D7B0000}"/>
    <cellStyle name="Percent 5 2 3 2 7" xfId="31518" xr:uid="{00000000-0005-0000-0000-00001E7B0000}"/>
    <cellStyle name="Percent 5 2 3 3" xfId="31519" xr:uid="{00000000-0005-0000-0000-00001F7B0000}"/>
    <cellStyle name="Percent 5 2 3 4" xfId="31520" xr:uid="{00000000-0005-0000-0000-0000207B0000}"/>
    <cellStyle name="Percent 5 2 3 5" xfId="31521" xr:uid="{00000000-0005-0000-0000-0000217B0000}"/>
    <cellStyle name="Percent 5 2 3 6" xfId="31522" xr:uid="{00000000-0005-0000-0000-0000227B0000}"/>
    <cellStyle name="Percent 5 2 3 7" xfId="31523" xr:uid="{00000000-0005-0000-0000-0000237B0000}"/>
    <cellStyle name="Percent 5 2 3 8" xfId="31524" xr:uid="{00000000-0005-0000-0000-0000247B0000}"/>
    <cellStyle name="Percent 5 2 4" xfId="31525" xr:uid="{00000000-0005-0000-0000-0000257B0000}"/>
    <cellStyle name="Percent 5 2 4 10" xfId="31526" xr:uid="{00000000-0005-0000-0000-0000267B0000}"/>
    <cellStyle name="Percent 5 2 4 11" xfId="31527" xr:uid="{00000000-0005-0000-0000-0000277B0000}"/>
    <cellStyle name="Percent 5 2 4 12" xfId="31528" xr:uid="{00000000-0005-0000-0000-0000287B0000}"/>
    <cellStyle name="Percent 5 2 4 13" xfId="31529" xr:uid="{00000000-0005-0000-0000-0000297B0000}"/>
    <cellStyle name="Percent 5 2 4 14" xfId="31530" xr:uid="{00000000-0005-0000-0000-00002A7B0000}"/>
    <cellStyle name="Percent 5 2 4 2" xfId="31531" xr:uid="{00000000-0005-0000-0000-00002B7B0000}"/>
    <cellStyle name="Percent 5 2 4 2 10" xfId="31532" xr:uid="{00000000-0005-0000-0000-00002C7B0000}"/>
    <cellStyle name="Percent 5 2 4 2 11" xfId="31533" xr:uid="{00000000-0005-0000-0000-00002D7B0000}"/>
    <cellStyle name="Percent 5 2 4 2 12" xfId="31534" xr:uid="{00000000-0005-0000-0000-00002E7B0000}"/>
    <cellStyle name="Percent 5 2 4 2 2" xfId="31535" xr:uid="{00000000-0005-0000-0000-00002F7B0000}"/>
    <cellStyle name="Percent 5 2 4 2 2 10" xfId="31536" xr:uid="{00000000-0005-0000-0000-0000307B0000}"/>
    <cellStyle name="Percent 5 2 4 2 2 2" xfId="31537" xr:uid="{00000000-0005-0000-0000-0000317B0000}"/>
    <cellStyle name="Percent 5 2 4 2 2 2 2" xfId="31538" xr:uid="{00000000-0005-0000-0000-0000327B0000}"/>
    <cellStyle name="Percent 5 2 4 2 2 2 3" xfId="31539" xr:uid="{00000000-0005-0000-0000-0000337B0000}"/>
    <cellStyle name="Percent 5 2 4 2 2 2 4" xfId="31540" xr:uid="{00000000-0005-0000-0000-0000347B0000}"/>
    <cellStyle name="Percent 5 2 4 2 2 2 5" xfId="31541" xr:uid="{00000000-0005-0000-0000-0000357B0000}"/>
    <cellStyle name="Percent 5 2 4 2 2 2 6" xfId="31542" xr:uid="{00000000-0005-0000-0000-0000367B0000}"/>
    <cellStyle name="Percent 5 2 4 2 2 2 7" xfId="31543" xr:uid="{00000000-0005-0000-0000-0000377B0000}"/>
    <cellStyle name="Percent 5 2 4 2 2 3" xfId="31544" xr:uid="{00000000-0005-0000-0000-0000387B0000}"/>
    <cellStyle name="Percent 5 2 4 2 2 3 2" xfId="31545" xr:uid="{00000000-0005-0000-0000-0000397B0000}"/>
    <cellStyle name="Percent 5 2 4 2 2 3 3" xfId="31546" xr:uid="{00000000-0005-0000-0000-00003A7B0000}"/>
    <cellStyle name="Percent 5 2 4 2 2 3 4" xfId="31547" xr:uid="{00000000-0005-0000-0000-00003B7B0000}"/>
    <cellStyle name="Percent 5 2 4 2 2 3 5" xfId="31548" xr:uid="{00000000-0005-0000-0000-00003C7B0000}"/>
    <cellStyle name="Percent 5 2 4 2 2 3 6" xfId="31549" xr:uid="{00000000-0005-0000-0000-00003D7B0000}"/>
    <cellStyle name="Percent 5 2 4 2 2 3 7" xfId="31550" xr:uid="{00000000-0005-0000-0000-00003E7B0000}"/>
    <cellStyle name="Percent 5 2 4 2 2 4" xfId="31551" xr:uid="{00000000-0005-0000-0000-00003F7B0000}"/>
    <cellStyle name="Percent 5 2 4 2 2 4 2" xfId="31552" xr:uid="{00000000-0005-0000-0000-0000407B0000}"/>
    <cellStyle name="Percent 5 2 4 2 2 4 3" xfId="31553" xr:uid="{00000000-0005-0000-0000-0000417B0000}"/>
    <cellStyle name="Percent 5 2 4 2 2 4 4" xfId="31554" xr:uid="{00000000-0005-0000-0000-0000427B0000}"/>
    <cellStyle name="Percent 5 2 4 2 2 4 5" xfId="31555" xr:uid="{00000000-0005-0000-0000-0000437B0000}"/>
    <cellStyle name="Percent 5 2 4 2 2 4 6" xfId="31556" xr:uid="{00000000-0005-0000-0000-0000447B0000}"/>
    <cellStyle name="Percent 5 2 4 2 2 4 7" xfId="31557" xr:uid="{00000000-0005-0000-0000-0000457B0000}"/>
    <cellStyle name="Percent 5 2 4 2 2 5" xfId="31558" xr:uid="{00000000-0005-0000-0000-0000467B0000}"/>
    <cellStyle name="Percent 5 2 4 2 2 6" xfId="31559" xr:uid="{00000000-0005-0000-0000-0000477B0000}"/>
    <cellStyle name="Percent 5 2 4 2 2 7" xfId="31560" xr:uid="{00000000-0005-0000-0000-0000487B0000}"/>
    <cellStyle name="Percent 5 2 4 2 2 8" xfId="31561" xr:uid="{00000000-0005-0000-0000-0000497B0000}"/>
    <cellStyle name="Percent 5 2 4 2 2 9" xfId="31562" xr:uid="{00000000-0005-0000-0000-00004A7B0000}"/>
    <cellStyle name="Percent 5 2 4 2 3" xfId="31563" xr:uid="{00000000-0005-0000-0000-00004B7B0000}"/>
    <cellStyle name="Percent 5 2 4 2 3 2" xfId="31564" xr:uid="{00000000-0005-0000-0000-00004C7B0000}"/>
    <cellStyle name="Percent 5 2 4 2 3 2 2" xfId="31565" xr:uid="{00000000-0005-0000-0000-00004D7B0000}"/>
    <cellStyle name="Percent 5 2 4 2 3 2 3" xfId="31566" xr:uid="{00000000-0005-0000-0000-00004E7B0000}"/>
    <cellStyle name="Percent 5 2 4 2 3 2 4" xfId="31567" xr:uid="{00000000-0005-0000-0000-00004F7B0000}"/>
    <cellStyle name="Percent 5 2 4 2 3 2 5" xfId="31568" xr:uid="{00000000-0005-0000-0000-0000507B0000}"/>
    <cellStyle name="Percent 5 2 4 2 3 2 6" xfId="31569" xr:uid="{00000000-0005-0000-0000-0000517B0000}"/>
    <cellStyle name="Percent 5 2 4 2 3 2 7" xfId="31570" xr:uid="{00000000-0005-0000-0000-0000527B0000}"/>
    <cellStyle name="Percent 5 2 4 2 3 3" xfId="31571" xr:uid="{00000000-0005-0000-0000-0000537B0000}"/>
    <cellStyle name="Percent 5 2 4 2 3 4" xfId="31572" xr:uid="{00000000-0005-0000-0000-0000547B0000}"/>
    <cellStyle name="Percent 5 2 4 2 3 5" xfId="31573" xr:uid="{00000000-0005-0000-0000-0000557B0000}"/>
    <cellStyle name="Percent 5 2 4 2 3 6" xfId="31574" xr:uid="{00000000-0005-0000-0000-0000567B0000}"/>
    <cellStyle name="Percent 5 2 4 2 3 7" xfId="31575" xr:uid="{00000000-0005-0000-0000-0000577B0000}"/>
    <cellStyle name="Percent 5 2 4 2 3 8" xfId="31576" xr:uid="{00000000-0005-0000-0000-0000587B0000}"/>
    <cellStyle name="Percent 5 2 4 2 4" xfId="31577" xr:uid="{00000000-0005-0000-0000-0000597B0000}"/>
    <cellStyle name="Percent 5 2 4 2 4 2" xfId="31578" xr:uid="{00000000-0005-0000-0000-00005A7B0000}"/>
    <cellStyle name="Percent 5 2 4 2 4 3" xfId="31579" xr:uid="{00000000-0005-0000-0000-00005B7B0000}"/>
    <cellStyle name="Percent 5 2 4 2 4 4" xfId="31580" xr:uid="{00000000-0005-0000-0000-00005C7B0000}"/>
    <cellStyle name="Percent 5 2 4 2 4 5" xfId="31581" xr:uid="{00000000-0005-0000-0000-00005D7B0000}"/>
    <cellStyle name="Percent 5 2 4 2 4 6" xfId="31582" xr:uid="{00000000-0005-0000-0000-00005E7B0000}"/>
    <cellStyle name="Percent 5 2 4 2 4 7" xfId="31583" xr:uid="{00000000-0005-0000-0000-00005F7B0000}"/>
    <cellStyle name="Percent 5 2 4 2 5" xfId="31584" xr:uid="{00000000-0005-0000-0000-0000607B0000}"/>
    <cellStyle name="Percent 5 2 4 2 5 2" xfId="31585" xr:uid="{00000000-0005-0000-0000-0000617B0000}"/>
    <cellStyle name="Percent 5 2 4 2 5 3" xfId="31586" xr:uid="{00000000-0005-0000-0000-0000627B0000}"/>
    <cellStyle name="Percent 5 2 4 2 5 4" xfId="31587" xr:uid="{00000000-0005-0000-0000-0000637B0000}"/>
    <cellStyle name="Percent 5 2 4 2 5 5" xfId="31588" xr:uid="{00000000-0005-0000-0000-0000647B0000}"/>
    <cellStyle name="Percent 5 2 4 2 5 6" xfId="31589" xr:uid="{00000000-0005-0000-0000-0000657B0000}"/>
    <cellStyle name="Percent 5 2 4 2 5 7" xfId="31590" xr:uid="{00000000-0005-0000-0000-0000667B0000}"/>
    <cellStyle name="Percent 5 2 4 2 6" xfId="31591" xr:uid="{00000000-0005-0000-0000-0000677B0000}"/>
    <cellStyle name="Percent 5 2 4 2 6 2" xfId="31592" xr:uid="{00000000-0005-0000-0000-0000687B0000}"/>
    <cellStyle name="Percent 5 2 4 2 6 3" xfId="31593" xr:uid="{00000000-0005-0000-0000-0000697B0000}"/>
    <cellStyle name="Percent 5 2 4 2 6 4" xfId="31594" xr:uid="{00000000-0005-0000-0000-00006A7B0000}"/>
    <cellStyle name="Percent 5 2 4 2 6 5" xfId="31595" xr:uid="{00000000-0005-0000-0000-00006B7B0000}"/>
    <cellStyle name="Percent 5 2 4 2 6 6" xfId="31596" xr:uid="{00000000-0005-0000-0000-00006C7B0000}"/>
    <cellStyle name="Percent 5 2 4 2 6 7" xfId="31597" xr:uid="{00000000-0005-0000-0000-00006D7B0000}"/>
    <cellStyle name="Percent 5 2 4 2 7" xfId="31598" xr:uid="{00000000-0005-0000-0000-00006E7B0000}"/>
    <cellStyle name="Percent 5 2 4 2 8" xfId="31599" xr:uid="{00000000-0005-0000-0000-00006F7B0000}"/>
    <cellStyle name="Percent 5 2 4 2 9" xfId="31600" xr:uid="{00000000-0005-0000-0000-0000707B0000}"/>
    <cellStyle name="Percent 5 2 4 3" xfId="31601" xr:uid="{00000000-0005-0000-0000-0000717B0000}"/>
    <cellStyle name="Percent 5 2 4 3 10" xfId="31602" xr:uid="{00000000-0005-0000-0000-0000727B0000}"/>
    <cellStyle name="Percent 5 2 4 3 11" xfId="31603" xr:uid="{00000000-0005-0000-0000-0000737B0000}"/>
    <cellStyle name="Percent 5 2 4 3 12" xfId="31604" xr:uid="{00000000-0005-0000-0000-0000747B0000}"/>
    <cellStyle name="Percent 5 2 4 3 2" xfId="31605" xr:uid="{00000000-0005-0000-0000-0000757B0000}"/>
    <cellStyle name="Percent 5 2 4 3 2 10" xfId="31606" xr:uid="{00000000-0005-0000-0000-0000767B0000}"/>
    <cellStyle name="Percent 5 2 4 3 2 2" xfId="31607" xr:uid="{00000000-0005-0000-0000-0000777B0000}"/>
    <cellStyle name="Percent 5 2 4 3 2 2 2" xfId="31608" xr:uid="{00000000-0005-0000-0000-0000787B0000}"/>
    <cellStyle name="Percent 5 2 4 3 2 2 3" xfId="31609" xr:uid="{00000000-0005-0000-0000-0000797B0000}"/>
    <cellStyle name="Percent 5 2 4 3 2 2 4" xfId="31610" xr:uid="{00000000-0005-0000-0000-00007A7B0000}"/>
    <cellStyle name="Percent 5 2 4 3 2 2 5" xfId="31611" xr:uid="{00000000-0005-0000-0000-00007B7B0000}"/>
    <cellStyle name="Percent 5 2 4 3 2 2 6" xfId="31612" xr:uid="{00000000-0005-0000-0000-00007C7B0000}"/>
    <cellStyle name="Percent 5 2 4 3 2 2 7" xfId="31613" xr:uid="{00000000-0005-0000-0000-00007D7B0000}"/>
    <cellStyle name="Percent 5 2 4 3 2 3" xfId="31614" xr:uid="{00000000-0005-0000-0000-00007E7B0000}"/>
    <cellStyle name="Percent 5 2 4 3 2 3 2" xfId="31615" xr:uid="{00000000-0005-0000-0000-00007F7B0000}"/>
    <cellStyle name="Percent 5 2 4 3 2 3 3" xfId="31616" xr:uid="{00000000-0005-0000-0000-0000807B0000}"/>
    <cellStyle name="Percent 5 2 4 3 2 3 4" xfId="31617" xr:uid="{00000000-0005-0000-0000-0000817B0000}"/>
    <cellStyle name="Percent 5 2 4 3 2 3 5" xfId="31618" xr:uid="{00000000-0005-0000-0000-0000827B0000}"/>
    <cellStyle name="Percent 5 2 4 3 2 3 6" xfId="31619" xr:uid="{00000000-0005-0000-0000-0000837B0000}"/>
    <cellStyle name="Percent 5 2 4 3 2 3 7" xfId="31620" xr:uid="{00000000-0005-0000-0000-0000847B0000}"/>
    <cellStyle name="Percent 5 2 4 3 2 4" xfId="31621" xr:uid="{00000000-0005-0000-0000-0000857B0000}"/>
    <cellStyle name="Percent 5 2 4 3 2 4 2" xfId="31622" xr:uid="{00000000-0005-0000-0000-0000867B0000}"/>
    <cellStyle name="Percent 5 2 4 3 2 4 3" xfId="31623" xr:uid="{00000000-0005-0000-0000-0000877B0000}"/>
    <cellStyle name="Percent 5 2 4 3 2 4 4" xfId="31624" xr:uid="{00000000-0005-0000-0000-0000887B0000}"/>
    <cellStyle name="Percent 5 2 4 3 2 4 5" xfId="31625" xr:uid="{00000000-0005-0000-0000-0000897B0000}"/>
    <cellStyle name="Percent 5 2 4 3 2 4 6" xfId="31626" xr:uid="{00000000-0005-0000-0000-00008A7B0000}"/>
    <cellStyle name="Percent 5 2 4 3 2 4 7" xfId="31627" xr:uid="{00000000-0005-0000-0000-00008B7B0000}"/>
    <cellStyle name="Percent 5 2 4 3 2 5" xfId="31628" xr:uid="{00000000-0005-0000-0000-00008C7B0000}"/>
    <cellStyle name="Percent 5 2 4 3 2 6" xfId="31629" xr:uid="{00000000-0005-0000-0000-00008D7B0000}"/>
    <cellStyle name="Percent 5 2 4 3 2 7" xfId="31630" xr:uid="{00000000-0005-0000-0000-00008E7B0000}"/>
    <cellStyle name="Percent 5 2 4 3 2 8" xfId="31631" xr:uid="{00000000-0005-0000-0000-00008F7B0000}"/>
    <cellStyle name="Percent 5 2 4 3 2 9" xfId="31632" xr:uid="{00000000-0005-0000-0000-0000907B0000}"/>
    <cellStyle name="Percent 5 2 4 3 3" xfId="31633" xr:uid="{00000000-0005-0000-0000-0000917B0000}"/>
    <cellStyle name="Percent 5 2 4 3 3 2" xfId="31634" xr:uid="{00000000-0005-0000-0000-0000927B0000}"/>
    <cellStyle name="Percent 5 2 4 3 3 2 2" xfId="31635" xr:uid="{00000000-0005-0000-0000-0000937B0000}"/>
    <cellStyle name="Percent 5 2 4 3 3 2 3" xfId="31636" xr:uid="{00000000-0005-0000-0000-0000947B0000}"/>
    <cellStyle name="Percent 5 2 4 3 3 2 4" xfId="31637" xr:uid="{00000000-0005-0000-0000-0000957B0000}"/>
    <cellStyle name="Percent 5 2 4 3 3 2 5" xfId="31638" xr:uid="{00000000-0005-0000-0000-0000967B0000}"/>
    <cellStyle name="Percent 5 2 4 3 3 2 6" xfId="31639" xr:uid="{00000000-0005-0000-0000-0000977B0000}"/>
    <cellStyle name="Percent 5 2 4 3 3 2 7" xfId="31640" xr:uid="{00000000-0005-0000-0000-0000987B0000}"/>
    <cellStyle name="Percent 5 2 4 3 3 3" xfId="31641" xr:uid="{00000000-0005-0000-0000-0000997B0000}"/>
    <cellStyle name="Percent 5 2 4 3 3 4" xfId="31642" xr:uid="{00000000-0005-0000-0000-00009A7B0000}"/>
    <cellStyle name="Percent 5 2 4 3 3 5" xfId="31643" xr:uid="{00000000-0005-0000-0000-00009B7B0000}"/>
    <cellStyle name="Percent 5 2 4 3 3 6" xfId="31644" xr:uid="{00000000-0005-0000-0000-00009C7B0000}"/>
    <cellStyle name="Percent 5 2 4 3 3 7" xfId="31645" xr:uid="{00000000-0005-0000-0000-00009D7B0000}"/>
    <cellStyle name="Percent 5 2 4 3 3 8" xfId="31646" xr:uid="{00000000-0005-0000-0000-00009E7B0000}"/>
    <cellStyle name="Percent 5 2 4 3 4" xfId="31647" xr:uid="{00000000-0005-0000-0000-00009F7B0000}"/>
    <cellStyle name="Percent 5 2 4 3 4 2" xfId="31648" xr:uid="{00000000-0005-0000-0000-0000A07B0000}"/>
    <cellStyle name="Percent 5 2 4 3 4 3" xfId="31649" xr:uid="{00000000-0005-0000-0000-0000A17B0000}"/>
    <cellStyle name="Percent 5 2 4 3 4 4" xfId="31650" xr:uid="{00000000-0005-0000-0000-0000A27B0000}"/>
    <cellStyle name="Percent 5 2 4 3 4 5" xfId="31651" xr:uid="{00000000-0005-0000-0000-0000A37B0000}"/>
    <cellStyle name="Percent 5 2 4 3 4 6" xfId="31652" xr:uid="{00000000-0005-0000-0000-0000A47B0000}"/>
    <cellStyle name="Percent 5 2 4 3 4 7" xfId="31653" xr:uid="{00000000-0005-0000-0000-0000A57B0000}"/>
    <cellStyle name="Percent 5 2 4 3 5" xfId="31654" xr:uid="{00000000-0005-0000-0000-0000A67B0000}"/>
    <cellStyle name="Percent 5 2 4 3 5 2" xfId="31655" xr:uid="{00000000-0005-0000-0000-0000A77B0000}"/>
    <cellStyle name="Percent 5 2 4 3 5 3" xfId="31656" xr:uid="{00000000-0005-0000-0000-0000A87B0000}"/>
    <cellStyle name="Percent 5 2 4 3 5 4" xfId="31657" xr:uid="{00000000-0005-0000-0000-0000A97B0000}"/>
    <cellStyle name="Percent 5 2 4 3 5 5" xfId="31658" xr:uid="{00000000-0005-0000-0000-0000AA7B0000}"/>
    <cellStyle name="Percent 5 2 4 3 5 6" xfId="31659" xr:uid="{00000000-0005-0000-0000-0000AB7B0000}"/>
    <cellStyle name="Percent 5 2 4 3 5 7" xfId="31660" xr:uid="{00000000-0005-0000-0000-0000AC7B0000}"/>
    <cellStyle name="Percent 5 2 4 3 6" xfId="31661" xr:uid="{00000000-0005-0000-0000-0000AD7B0000}"/>
    <cellStyle name="Percent 5 2 4 3 6 2" xfId="31662" xr:uid="{00000000-0005-0000-0000-0000AE7B0000}"/>
    <cellStyle name="Percent 5 2 4 3 6 3" xfId="31663" xr:uid="{00000000-0005-0000-0000-0000AF7B0000}"/>
    <cellStyle name="Percent 5 2 4 3 6 4" xfId="31664" xr:uid="{00000000-0005-0000-0000-0000B07B0000}"/>
    <cellStyle name="Percent 5 2 4 3 6 5" xfId="31665" xr:uid="{00000000-0005-0000-0000-0000B17B0000}"/>
    <cellStyle name="Percent 5 2 4 3 6 6" xfId="31666" xr:uid="{00000000-0005-0000-0000-0000B27B0000}"/>
    <cellStyle name="Percent 5 2 4 3 6 7" xfId="31667" xr:uid="{00000000-0005-0000-0000-0000B37B0000}"/>
    <cellStyle name="Percent 5 2 4 3 7" xfId="31668" xr:uid="{00000000-0005-0000-0000-0000B47B0000}"/>
    <cellStyle name="Percent 5 2 4 3 8" xfId="31669" xr:uid="{00000000-0005-0000-0000-0000B57B0000}"/>
    <cellStyle name="Percent 5 2 4 3 9" xfId="31670" xr:uid="{00000000-0005-0000-0000-0000B67B0000}"/>
    <cellStyle name="Percent 5 2 4 4" xfId="31671" xr:uid="{00000000-0005-0000-0000-0000B77B0000}"/>
    <cellStyle name="Percent 5 2 4 4 10" xfId="31672" xr:uid="{00000000-0005-0000-0000-0000B87B0000}"/>
    <cellStyle name="Percent 5 2 4 4 2" xfId="31673" xr:uid="{00000000-0005-0000-0000-0000B97B0000}"/>
    <cellStyle name="Percent 5 2 4 4 2 2" xfId="31674" xr:uid="{00000000-0005-0000-0000-0000BA7B0000}"/>
    <cellStyle name="Percent 5 2 4 4 2 3" xfId="31675" xr:uid="{00000000-0005-0000-0000-0000BB7B0000}"/>
    <cellStyle name="Percent 5 2 4 4 2 4" xfId="31676" xr:uid="{00000000-0005-0000-0000-0000BC7B0000}"/>
    <cellStyle name="Percent 5 2 4 4 2 5" xfId="31677" xr:uid="{00000000-0005-0000-0000-0000BD7B0000}"/>
    <cellStyle name="Percent 5 2 4 4 2 6" xfId="31678" xr:uid="{00000000-0005-0000-0000-0000BE7B0000}"/>
    <cellStyle name="Percent 5 2 4 4 2 7" xfId="31679" xr:uid="{00000000-0005-0000-0000-0000BF7B0000}"/>
    <cellStyle name="Percent 5 2 4 4 3" xfId="31680" xr:uid="{00000000-0005-0000-0000-0000C07B0000}"/>
    <cellStyle name="Percent 5 2 4 4 3 2" xfId="31681" xr:uid="{00000000-0005-0000-0000-0000C17B0000}"/>
    <cellStyle name="Percent 5 2 4 4 3 3" xfId="31682" xr:uid="{00000000-0005-0000-0000-0000C27B0000}"/>
    <cellStyle name="Percent 5 2 4 4 3 4" xfId="31683" xr:uid="{00000000-0005-0000-0000-0000C37B0000}"/>
    <cellStyle name="Percent 5 2 4 4 3 5" xfId="31684" xr:uid="{00000000-0005-0000-0000-0000C47B0000}"/>
    <cellStyle name="Percent 5 2 4 4 3 6" xfId="31685" xr:uid="{00000000-0005-0000-0000-0000C57B0000}"/>
    <cellStyle name="Percent 5 2 4 4 3 7" xfId="31686" xr:uid="{00000000-0005-0000-0000-0000C67B0000}"/>
    <cellStyle name="Percent 5 2 4 4 4" xfId="31687" xr:uid="{00000000-0005-0000-0000-0000C77B0000}"/>
    <cellStyle name="Percent 5 2 4 4 4 2" xfId="31688" xr:uid="{00000000-0005-0000-0000-0000C87B0000}"/>
    <cellStyle name="Percent 5 2 4 4 4 3" xfId="31689" xr:uid="{00000000-0005-0000-0000-0000C97B0000}"/>
    <cellStyle name="Percent 5 2 4 4 4 4" xfId="31690" xr:uid="{00000000-0005-0000-0000-0000CA7B0000}"/>
    <cellStyle name="Percent 5 2 4 4 4 5" xfId="31691" xr:uid="{00000000-0005-0000-0000-0000CB7B0000}"/>
    <cellStyle name="Percent 5 2 4 4 4 6" xfId="31692" xr:uid="{00000000-0005-0000-0000-0000CC7B0000}"/>
    <cellStyle name="Percent 5 2 4 4 4 7" xfId="31693" xr:uid="{00000000-0005-0000-0000-0000CD7B0000}"/>
    <cellStyle name="Percent 5 2 4 4 5" xfId="31694" xr:uid="{00000000-0005-0000-0000-0000CE7B0000}"/>
    <cellStyle name="Percent 5 2 4 4 6" xfId="31695" xr:uid="{00000000-0005-0000-0000-0000CF7B0000}"/>
    <cellStyle name="Percent 5 2 4 4 7" xfId="31696" xr:uid="{00000000-0005-0000-0000-0000D07B0000}"/>
    <cellStyle name="Percent 5 2 4 4 8" xfId="31697" xr:uid="{00000000-0005-0000-0000-0000D17B0000}"/>
    <cellStyle name="Percent 5 2 4 4 9" xfId="31698" xr:uid="{00000000-0005-0000-0000-0000D27B0000}"/>
    <cellStyle name="Percent 5 2 4 5" xfId="31699" xr:uid="{00000000-0005-0000-0000-0000D37B0000}"/>
    <cellStyle name="Percent 5 2 4 5 2" xfId="31700" xr:uid="{00000000-0005-0000-0000-0000D47B0000}"/>
    <cellStyle name="Percent 5 2 4 5 2 2" xfId="31701" xr:uid="{00000000-0005-0000-0000-0000D57B0000}"/>
    <cellStyle name="Percent 5 2 4 5 2 3" xfId="31702" xr:uid="{00000000-0005-0000-0000-0000D67B0000}"/>
    <cellStyle name="Percent 5 2 4 5 2 4" xfId="31703" xr:uid="{00000000-0005-0000-0000-0000D77B0000}"/>
    <cellStyle name="Percent 5 2 4 5 2 5" xfId="31704" xr:uid="{00000000-0005-0000-0000-0000D87B0000}"/>
    <cellStyle name="Percent 5 2 4 5 2 6" xfId="31705" xr:uid="{00000000-0005-0000-0000-0000D97B0000}"/>
    <cellStyle name="Percent 5 2 4 5 2 7" xfId="31706" xr:uid="{00000000-0005-0000-0000-0000DA7B0000}"/>
    <cellStyle name="Percent 5 2 4 5 3" xfId="31707" xr:uid="{00000000-0005-0000-0000-0000DB7B0000}"/>
    <cellStyle name="Percent 5 2 4 5 4" xfId="31708" xr:uid="{00000000-0005-0000-0000-0000DC7B0000}"/>
    <cellStyle name="Percent 5 2 4 5 5" xfId="31709" xr:uid="{00000000-0005-0000-0000-0000DD7B0000}"/>
    <cellStyle name="Percent 5 2 4 5 6" xfId="31710" xr:uid="{00000000-0005-0000-0000-0000DE7B0000}"/>
    <cellStyle name="Percent 5 2 4 5 7" xfId="31711" xr:uid="{00000000-0005-0000-0000-0000DF7B0000}"/>
    <cellStyle name="Percent 5 2 4 5 8" xfId="31712" xr:uid="{00000000-0005-0000-0000-0000E07B0000}"/>
    <cellStyle name="Percent 5 2 4 6" xfId="31713" xr:uid="{00000000-0005-0000-0000-0000E17B0000}"/>
    <cellStyle name="Percent 5 2 4 6 2" xfId="31714" xr:uid="{00000000-0005-0000-0000-0000E27B0000}"/>
    <cellStyle name="Percent 5 2 4 6 3" xfId="31715" xr:uid="{00000000-0005-0000-0000-0000E37B0000}"/>
    <cellStyle name="Percent 5 2 4 6 4" xfId="31716" xr:uid="{00000000-0005-0000-0000-0000E47B0000}"/>
    <cellStyle name="Percent 5 2 4 6 5" xfId="31717" xr:uid="{00000000-0005-0000-0000-0000E57B0000}"/>
    <cellStyle name="Percent 5 2 4 6 6" xfId="31718" xr:uid="{00000000-0005-0000-0000-0000E67B0000}"/>
    <cellStyle name="Percent 5 2 4 6 7" xfId="31719" xr:uid="{00000000-0005-0000-0000-0000E77B0000}"/>
    <cellStyle name="Percent 5 2 4 7" xfId="31720" xr:uid="{00000000-0005-0000-0000-0000E87B0000}"/>
    <cellStyle name="Percent 5 2 4 7 2" xfId="31721" xr:uid="{00000000-0005-0000-0000-0000E97B0000}"/>
    <cellStyle name="Percent 5 2 4 7 3" xfId="31722" xr:uid="{00000000-0005-0000-0000-0000EA7B0000}"/>
    <cellStyle name="Percent 5 2 4 7 4" xfId="31723" xr:uid="{00000000-0005-0000-0000-0000EB7B0000}"/>
    <cellStyle name="Percent 5 2 4 7 5" xfId="31724" xr:uid="{00000000-0005-0000-0000-0000EC7B0000}"/>
    <cellStyle name="Percent 5 2 4 7 6" xfId="31725" xr:uid="{00000000-0005-0000-0000-0000ED7B0000}"/>
    <cellStyle name="Percent 5 2 4 7 7" xfId="31726" xr:uid="{00000000-0005-0000-0000-0000EE7B0000}"/>
    <cellStyle name="Percent 5 2 4 8" xfId="31727" xr:uid="{00000000-0005-0000-0000-0000EF7B0000}"/>
    <cellStyle name="Percent 5 2 4 8 2" xfId="31728" xr:uid="{00000000-0005-0000-0000-0000F07B0000}"/>
    <cellStyle name="Percent 5 2 4 8 3" xfId="31729" xr:uid="{00000000-0005-0000-0000-0000F17B0000}"/>
    <cellStyle name="Percent 5 2 4 8 4" xfId="31730" xr:uid="{00000000-0005-0000-0000-0000F27B0000}"/>
    <cellStyle name="Percent 5 2 4 8 5" xfId="31731" xr:uid="{00000000-0005-0000-0000-0000F37B0000}"/>
    <cellStyle name="Percent 5 2 4 8 6" xfId="31732" xr:uid="{00000000-0005-0000-0000-0000F47B0000}"/>
    <cellStyle name="Percent 5 2 4 8 7" xfId="31733" xr:uid="{00000000-0005-0000-0000-0000F57B0000}"/>
    <cellStyle name="Percent 5 2 4 9" xfId="31734" xr:uid="{00000000-0005-0000-0000-0000F67B0000}"/>
    <cellStyle name="Percent 5 2 5" xfId="31735" xr:uid="{00000000-0005-0000-0000-0000F77B0000}"/>
    <cellStyle name="Percent 5 2 5 10" xfId="31736" xr:uid="{00000000-0005-0000-0000-0000F87B0000}"/>
    <cellStyle name="Percent 5 2 5 11" xfId="31737" xr:uid="{00000000-0005-0000-0000-0000F97B0000}"/>
    <cellStyle name="Percent 5 2 5 12" xfId="31738" xr:uid="{00000000-0005-0000-0000-0000FA7B0000}"/>
    <cellStyle name="Percent 5 2 5 13" xfId="31739" xr:uid="{00000000-0005-0000-0000-0000FB7B0000}"/>
    <cellStyle name="Percent 5 2 5 14" xfId="31740" xr:uid="{00000000-0005-0000-0000-0000FC7B0000}"/>
    <cellStyle name="Percent 5 2 5 2" xfId="31741" xr:uid="{00000000-0005-0000-0000-0000FD7B0000}"/>
    <cellStyle name="Percent 5 2 5 2 10" xfId="31742" xr:uid="{00000000-0005-0000-0000-0000FE7B0000}"/>
    <cellStyle name="Percent 5 2 5 2 11" xfId="31743" xr:uid="{00000000-0005-0000-0000-0000FF7B0000}"/>
    <cellStyle name="Percent 5 2 5 2 12" xfId="31744" xr:uid="{00000000-0005-0000-0000-0000007C0000}"/>
    <cellStyle name="Percent 5 2 5 2 2" xfId="31745" xr:uid="{00000000-0005-0000-0000-0000017C0000}"/>
    <cellStyle name="Percent 5 2 5 2 2 10" xfId="31746" xr:uid="{00000000-0005-0000-0000-0000027C0000}"/>
    <cellStyle name="Percent 5 2 5 2 2 2" xfId="31747" xr:uid="{00000000-0005-0000-0000-0000037C0000}"/>
    <cellStyle name="Percent 5 2 5 2 2 2 2" xfId="31748" xr:uid="{00000000-0005-0000-0000-0000047C0000}"/>
    <cellStyle name="Percent 5 2 5 2 2 2 3" xfId="31749" xr:uid="{00000000-0005-0000-0000-0000057C0000}"/>
    <cellStyle name="Percent 5 2 5 2 2 2 4" xfId="31750" xr:uid="{00000000-0005-0000-0000-0000067C0000}"/>
    <cellStyle name="Percent 5 2 5 2 2 2 5" xfId="31751" xr:uid="{00000000-0005-0000-0000-0000077C0000}"/>
    <cellStyle name="Percent 5 2 5 2 2 2 6" xfId="31752" xr:uid="{00000000-0005-0000-0000-0000087C0000}"/>
    <cellStyle name="Percent 5 2 5 2 2 2 7" xfId="31753" xr:uid="{00000000-0005-0000-0000-0000097C0000}"/>
    <cellStyle name="Percent 5 2 5 2 2 3" xfId="31754" xr:uid="{00000000-0005-0000-0000-00000A7C0000}"/>
    <cellStyle name="Percent 5 2 5 2 2 3 2" xfId="31755" xr:uid="{00000000-0005-0000-0000-00000B7C0000}"/>
    <cellStyle name="Percent 5 2 5 2 2 3 3" xfId="31756" xr:uid="{00000000-0005-0000-0000-00000C7C0000}"/>
    <cellStyle name="Percent 5 2 5 2 2 3 4" xfId="31757" xr:uid="{00000000-0005-0000-0000-00000D7C0000}"/>
    <cellStyle name="Percent 5 2 5 2 2 3 5" xfId="31758" xr:uid="{00000000-0005-0000-0000-00000E7C0000}"/>
    <cellStyle name="Percent 5 2 5 2 2 3 6" xfId="31759" xr:uid="{00000000-0005-0000-0000-00000F7C0000}"/>
    <cellStyle name="Percent 5 2 5 2 2 3 7" xfId="31760" xr:uid="{00000000-0005-0000-0000-0000107C0000}"/>
    <cellStyle name="Percent 5 2 5 2 2 4" xfId="31761" xr:uid="{00000000-0005-0000-0000-0000117C0000}"/>
    <cellStyle name="Percent 5 2 5 2 2 4 2" xfId="31762" xr:uid="{00000000-0005-0000-0000-0000127C0000}"/>
    <cellStyle name="Percent 5 2 5 2 2 4 3" xfId="31763" xr:uid="{00000000-0005-0000-0000-0000137C0000}"/>
    <cellStyle name="Percent 5 2 5 2 2 4 4" xfId="31764" xr:uid="{00000000-0005-0000-0000-0000147C0000}"/>
    <cellStyle name="Percent 5 2 5 2 2 4 5" xfId="31765" xr:uid="{00000000-0005-0000-0000-0000157C0000}"/>
    <cellStyle name="Percent 5 2 5 2 2 4 6" xfId="31766" xr:uid="{00000000-0005-0000-0000-0000167C0000}"/>
    <cellStyle name="Percent 5 2 5 2 2 4 7" xfId="31767" xr:uid="{00000000-0005-0000-0000-0000177C0000}"/>
    <cellStyle name="Percent 5 2 5 2 2 5" xfId="31768" xr:uid="{00000000-0005-0000-0000-0000187C0000}"/>
    <cellStyle name="Percent 5 2 5 2 2 6" xfId="31769" xr:uid="{00000000-0005-0000-0000-0000197C0000}"/>
    <cellStyle name="Percent 5 2 5 2 2 7" xfId="31770" xr:uid="{00000000-0005-0000-0000-00001A7C0000}"/>
    <cellStyle name="Percent 5 2 5 2 2 8" xfId="31771" xr:uid="{00000000-0005-0000-0000-00001B7C0000}"/>
    <cellStyle name="Percent 5 2 5 2 2 9" xfId="31772" xr:uid="{00000000-0005-0000-0000-00001C7C0000}"/>
    <cellStyle name="Percent 5 2 5 2 3" xfId="31773" xr:uid="{00000000-0005-0000-0000-00001D7C0000}"/>
    <cellStyle name="Percent 5 2 5 2 3 2" xfId="31774" xr:uid="{00000000-0005-0000-0000-00001E7C0000}"/>
    <cellStyle name="Percent 5 2 5 2 3 2 2" xfId="31775" xr:uid="{00000000-0005-0000-0000-00001F7C0000}"/>
    <cellStyle name="Percent 5 2 5 2 3 2 3" xfId="31776" xr:uid="{00000000-0005-0000-0000-0000207C0000}"/>
    <cellStyle name="Percent 5 2 5 2 3 2 4" xfId="31777" xr:uid="{00000000-0005-0000-0000-0000217C0000}"/>
    <cellStyle name="Percent 5 2 5 2 3 2 5" xfId="31778" xr:uid="{00000000-0005-0000-0000-0000227C0000}"/>
    <cellStyle name="Percent 5 2 5 2 3 2 6" xfId="31779" xr:uid="{00000000-0005-0000-0000-0000237C0000}"/>
    <cellStyle name="Percent 5 2 5 2 3 2 7" xfId="31780" xr:uid="{00000000-0005-0000-0000-0000247C0000}"/>
    <cellStyle name="Percent 5 2 5 2 3 3" xfId="31781" xr:uid="{00000000-0005-0000-0000-0000257C0000}"/>
    <cellStyle name="Percent 5 2 5 2 3 4" xfId="31782" xr:uid="{00000000-0005-0000-0000-0000267C0000}"/>
    <cellStyle name="Percent 5 2 5 2 3 5" xfId="31783" xr:uid="{00000000-0005-0000-0000-0000277C0000}"/>
    <cellStyle name="Percent 5 2 5 2 3 6" xfId="31784" xr:uid="{00000000-0005-0000-0000-0000287C0000}"/>
    <cellStyle name="Percent 5 2 5 2 3 7" xfId="31785" xr:uid="{00000000-0005-0000-0000-0000297C0000}"/>
    <cellStyle name="Percent 5 2 5 2 3 8" xfId="31786" xr:uid="{00000000-0005-0000-0000-00002A7C0000}"/>
    <cellStyle name="Percent 5 2 5 2 4" xfId="31787" xr:uid="{00000000-0005-0000-0000-00002B7C0000}"/>
    <cellStyle name="Percent 5 2 5 2 4 2" xfId="31788" xr:uid="{00000000-0005-0000-0000-00002C7C0000}"/>
    <cellStyle name="Percent 5 2 5 2 4 3" xfId="31789" xr:uid="{00000000-0005-0000-0000-00002D7C0000}"/>
    <cellStyle name="Percent 5 2 5 2 4 4" xfId="31790" xr:uid="{00000000-0005-0000-0000-00002E7C0000}"/>
    <cellStyle name="Percent 5 2 5 2 4 5" xfId="31791" xr:uid="{00000000-0005-0000-0000-00002F7C0000}"/>
    <cellStyle name="Percent 5 2 5 2 4 6" xfId="31792" xr:uid="{00000000-0005-0000-0000-0000307C0000}"/>
    <cellStyle name="Percent 5 2 5 2 4 7" xfId="31793" xr:uid="{00000000-0005-0000-0000-0000317C0000}"/>
    <cellStyle name="Percent 5 2 5 2 5" xfId="31794" xr:uid="{00000000-0005-0000-0000-0000327C0000}"/>
    <cellStyle name="Percent 5 2 5 2 5 2" xfId="31795" xr:uid="{00000000-0005-0000-0000-0000337C0000}"/>
    <cellStyle name="Percent 5 2 5 2 5 3" xfId="31796" xr:uid="{00000000-0005-0000-0000-0000347C0000}"/>
    <cellStyle name="Percent 5 2 5 2 5 4" xfId="31797" xr:uid="{00000000-0005-0000-0000-0000357C0000}"/>
    <cellStyle name="Percent 5 2 5 2 5 5" xfId="31798" xr:uid="{00000000-0005-0000-0000-0000367C0000}"/>
    <cellStyle name="Percent 5 2 5 2 5 6" xfId="31799" xr:uid="{00000000-0005-0000-0000-0000377C0000}"/>
    <cellStyle name="Percent 5 2 5 2 5 7" xfId="31800" xr:uid="{00000000-0005-0000-0000-0000387C0000}"/>
    <cellStyle name="Percent 5 2 5 2 6" xfId="31801" xr:uid="{00000000-0005-0000-0000-0000397C0000}"/>
    <cellStyle name="Percent 5 2 5 2 6 2" xfId="31802" xr:uid="{00000000-0005-0000-0000-00003A7C0000}"/>
    <cellStyle name="Percent 5 2 5 2 6 3" xfId="31803" xr:uid="{00000000-0005-0000-0000-00003B7C0000}"/>
    <cellStyle name="Percent 5 2 5 2 6 4" xfId="31804" xr:uid="{00000000-0005-0000-0000-00003C7C0000}"/>
    <cellStyle name="Percent 5 2 5 2 6 5" xfId="31805" xr:uid="{00000000-0005-0000-0000-00003D7C0000}"/>
    <cellStyle name="Percent 5 2 5 2 6 6" xfId="31806" xr:uid="{00000000-0005-0000-0000-00003E7C0000}"/>
    <cellStyle name="Percent 5 2 5 2 6 7" xfId="31807" xr:uid="{00000000-0005-0000-0000-00003F7C0000}"/>
    <cellStyle name="Percent 5 2 5 2 7" xfId="31808" xr:uid="{00000000-0005-0000-0000-0000407C0000}"/>
    <cellStyle name="Percent 5 2 5 2 8" xfId="31809" xr:uid="{00000000-0005-0000-0000-0000417C0000}"/>
    <cellStyle name="Percent 5 2 5 2 9" xfId="31810" xr:uid="{00000000-0005-0000-0000-0000427C0000}"/>
    <cellStyle name="Percent 5 2 5 3" xfId="31811" xr:uid="{00000000-0005-0000-0000-0000437C0000}"/>
    <cellStyle name="Percent 5 2 5 3 10" xfId="31812" xr:uid="{00000000-0005-0000-0000-0000447C0000}"/>
    <cellStyle name="Percent 5 2 5 3 11" xfId="31813" xr:uid="{00000000-0005-0000-0000-0000457C0000}"/>
    <cellStyle name="Percent 5 2 5 3 12" xfId="31814" xr:uid="{00000000-0005-0000-0000-0000467C0000}"/>
    <cellStyle name="Percent 5 2 5 3 2" xfId="31815" xr:uid="{00000000-0005-0000-0000-0000477C0000}"/>
    <cellStyle name="Percent 5 2 5 3 2 10" xfId="31816" xr:uid="{00000000-0005-0000-0000-0000487C0000}"/>
    <cellStyle name="Percent 5 2 5 3 2 2" xfId="31817" xr:uid="{00000000-0005-0000-0000-0000497C0000}"/>
    <cellStyle name="Percent 5 2 5 3 2 2 2" xfId="31818" xr:uid="{00000000-0005-0000-0000-00004A7C0000}"/>
    <cellStyle name="Percent 5 2 5 3 2 2 3" xfId="31819" xr:uid="{00000000-0005-0000-0000-00004B7C0000}"/>
    <cellStyle name="Percent 5 2 5 3 2 2 4" xfId="31820" xr:uid="{00000000-0005-0000-0000-00004C7C0000}"/>
    <cellStyle name="Percent 5 2 5 3 2 2 5" xfId="31821" xr:uid="{00000000-0005-0000-0000-00004D7C0000}"/>
    <cellStyle name="Percent 5 2 5 3 2 2 6" xfId="31822" xr:uid="{00000000-0005-0000-0000-00004E7C0000}"/>
    <cellStyle name="Percent 5 2 5 3 2 2 7" xfId="31823" xr:uid="{00000000-0005-0000-0000-00004F7C0000}"/>
    <cellStyle name="Percent 5 2 5 3 2 3" xfId="31824" xr:uid="{00000000-0005-0000-0000-0000507C0000}"/>
    <cellStyle name="Percent 5 2 5 3 2 3 2" xfId="31825" xr:uid="{00000000-0005-0000-0000-0000517C0000}"/>
    <cellStyle name="Percent 5 2 5 3 2 3 3" xfId="31826" xr:uid="{00000000-0005-0000-0000-0000527C0000}"/>
    <cellStyle name="Percent 5 2 5 3 2 3 4" xfId="31827" xr:uid="{00000000-0005-0000-0000-0000537C0000}"/>
    <cellStyle name="Percent 5 2 5 3 2 3 5" xfId="31828" xr:uid="{00000000-0005-0000-0000-0000547C0000}"/>
    <cellStyle name="Percent 5 2 5 3 2 3 6" xfId="31829" xr:uid="{00000000-0005-0000-0000-0000557C0000}"/>
    <cellStyle name="Percent 5 2 5 3 2 3 7" xfId="31830" xr:uid="{00000000-0005-0000-0000-0000567C0000}"/>
    <cellStyle name="Percent 5 2 5 3 2 4" xfId="31831" xr:uid="{00000000-0005-0000-0000-0000577C0000}"/>
    <cellStyle name="Percent 5 2 5 3 2 4 2" xfId="31832" xr:uid="{00000000-0005-0000-0000-0000587C0000}"/>
    <cellStyle name="Percent 5 2 5 3 2 4 3" xfId="31833" xr:uid="{00000000-0005-0000-0000-0000597C0000}"/>
    <cellStyle name="Percent 5 2 5 3 2 4 4" xfId="31834" xr:uid="{00000000-0005-0000-0000-00005A7C0000}"/>
    <cellStyle name="Percent 5 2 5 3 2 4 5" xfId="31835" xr:uid="{00000000-0005-0000-0000-00005B7C0000}"/>
    <cellStyle name="Percent 5 2 5 3 2 4 6" xfId="31836" xr:uid="{00000000-0005-0000-0000-00005C7C0000}"/>
    <cellStyle name="Percent 5 2 5 3 2 4 7" xfId="31837" xr:uid="{00000000-0005-0000-0000-00005D7C0000}"/>
    <cellStyle name="Percent 5 2 5 3 2 5" xfId="31838" xr:uid="{00000000-0005-0000-0000-00005E7C0000}"/>
    <cellStyle name="Percent 5 2 5 3 2 6" xfId="31839" xr:uid="{00000000-0005-0000-0000-00005F7C0000}"/>
    <cellStyle name="Percent 5 2 5 3 2 7" xfId="31840" xr:uid="{00000000-0005-0000-0000-0000607C0000}"/>
    <cellStyle name="Percent 5 2 5 3 2 8" xfId="31841" xr:uid="{00000000-0005-0000-0000-0000617C0000}"/>
    <cellStyle name="Percent 5 2 5 3 2 9" xfId="31842" xr:uid="{00000000-0005-0000-0000-0000627C0000}"/>
    <cellStyle name="Percent 5 2 5 3 3" xfId="31843" xr:uid="{00000000-0005-0000-0000-0000637C0000}"/>
    <cellStyle name="Percent 5 2 5 3 3 2" xfId="31844" xr:uid="{00000000-0005-0000-0000-0000647C0000}"/>
    <cellStyle name="Percent 5 2 5 3 3 2 2" xfId="31845" xr:uid="{00000000-0005-0000-0000-0000657C0000}"/>
    <cellStyle name="Percent 5 2 5 3 3 2 3" xfId="31846" xr:uid="{00000000-0005-0000-0000-0000667C0000}"/>
    <cellStyle name="Percent 5 2 5 3 3 2 4" xfId="31847" xr:uid="{00000000-0005-0000-0000-0000677C0000}"/>
    <cellStyle name="Percent 5 2 5 3 3 2 5" xfId="31848" xr:uid="{00000000-0005-0000-0000-0000687C0000}"/>
    <cellStyle name="Percent 5 2 5 3 3 2 6" xfId="31849" xr:uid="{00000000-0005-0000-0000-0000697C0000}"/>
    <cellStyle name="Percent 5 2 5 3 3 2 7" xfId="31850" xr:uid="{00000000-0005-0000-0000-00006A7C0000}"/>
    <cellStyle name="Percent 5 2 5 3 3 3" xfId="31851" xr:uid="{00000000-0005-0000-0000-00006B7C0000}"/>
    <cellStyle name="Percent 5 2 5 3 3 4" xfId="31852" xr:uid="{00000000-0005-0000-0000-00006C7C0000}"/>
    <cellStyle name="Percent 5 2 5 3 3 5" xfId="31853" xr:uid="{00000000-0005-0000-0000-00006D7C0000}"/>
    <cellStyle name="Percent 5 2 5 3 3 6" xfId="31854" xr:uid="{00000000-0005-0000-0000-00006E7C0000}"/>
    <cellStyle name="Percent 5 2 5 3 3 7" xfId="31855" xr:uid="{00000000-0005-0000-0000-00006F7C0000}"/>
    <cellStyle name="Percent 5 2 5 3 3 8" xfId="31856" xr:uid="{00000000-0005-0000-0000-0000707C0000}"/>
    <cellStyle name="Percent 5 2 5 3 4" xfId="31857" xr:uid="{00000000-0005-0000-0000-0000717C0000}"/>
    <cellStyle name="Percent 5 2 5 3 4 2" xfId="31858" xr:uid="{00000000-0005-0000-0000-0000727C0000}"/>
    <cellStyle name="Percent 5 2 5 3 4 3" xfId="31859" xr:uid="{00000000-0005-0000-0000-0000737C0000}"/>
    <cellStyle name="Percent 5 2 5 3 4 4" xfId="31860" xr:uid="{00000000-0005-0000-0000-0000747C0000}"/>
    <cellStyle name="Percent 5 2 5 3 4 5" xfId="31861" xr:uid="{00000000-0005-0000-0000-0000757C0000}"/>
    <cellStyle name="Percent 5 2 5 3 4 6" xfId="31862" xr:uid="{00000000-0005-0000-0000-0000767C0000}"/>
    <cellStyle name="Percent 5 2 5 3 4 7" xfId="31863" xr:uid="{00000000-0005-0000-0000-0000777C0000}"/>
    <cellStyle name="Percent 5 2 5 3 5" xfId="31864" xr:uid="{00000000-0005-0000-0000-0000787C0000}"/>
    <cellStyle name="Percent 5 2 5 3 5 2" xfId="31865" xr:uid="{00000000-0005-0000-0000-0000797C0000}"/>
    <cellStyle name="Percent 5 2 5 3 5 3" xfId="31866" xr:uid="{00000000-0005-0000-0000-00007A7C0000}"/>
    <cellStyle name="Percent 5 2 5 3 5 4" xfId="31867" xr:uid="{00000000-0005-0000-0000-00007B7C0000}"/>
    <cellStyle name="Percent 5 2 5 3 5 5" xfId="31868" xr:uid="{00000000-0005-0000-0000-00007C7C0000}"/>
    <cellStyle name="Percent 5 2 5 3 5 6" xfId="31869" xr:uid="{00000000-0005-0000-0000-00007D7C0000}"/>
    <cellStyle name="Percent 5 2 5 3 5 7" xfId="31870" xr:uid="{00000000-0005-0000-0000-00007E7C0000}"/>
    <cellStyle name="Percent 5 2 5 3 6" xfId="31871" xr:uid="{00000000-0005-0000-0000-00007F7C0000}"/>
    <cellStyle name="Percent 5 2 5 3 6 2" xfId="31872" xr:uid="{00000000-0005-0000-0000-0000807C0000}"/>
    <cellStyle name="Percent 5 2 5 3 6 3" xfId="31873" xr:uid="{00000000-0005-0000-0000-0000817C0000}"/>
    <cellStyle name="Percent 5 2 5 3 6 4" xfId="31874" xr:uid="{00000000-0005-0000-0000-0000827C0000}"/>
    <cellStyle name="Percent 5 2 5 3 6 5" xfId="31875" xr:uid="{00000000-0005-0000-0000-0000837C0000}"/>
    <cellStyle name="Percent 5 2 5 3 6 6" xfId="31876" xr:uid="{00000000-0005-0000-0000-0000847C0000}"/>
    <cellStyle name="Percent 5 2 5 3 6 7" xfId="31877" xr:uid="{00000000-0005-0000-0000-0000857C0000}"/>
    <cellStyle name="Percent 5 2 5 3 7" xfId="31878" xr:uid="{00000000-0005-0000-0000-0000867C0000}"/>
    <cellStyle name="Percent 5 2 5 3 8" xfId="31879" xr:uid="{00000000-0005-0000-0000-0000877C0000}"/>
    <cellStyle name="Percent 5 2 5 3 9" xfId="31880" xr:uid="{00000000-0005-0000-0000-0000887C0000}"/>
    <cellStyle name="Percent 5 2 5 4" xfId="31881" xr:uid="{00000000-0005-0000-0000-0000897C0000}"/>
    <cellStyle name="Percent 5 2 5 4 10" xfId="31882" xr:uid="{00000000-0005-0000-0000-00008A7C0000}"/>
    <cellStyle name="Percent 5 2 5 4 2" xfId="31883" xr:uid="{00000000-0005-0000-0000-00008B7C0000}"/>
    <cellStyle name="Percent 5 2 5 4 2 2" xfId="31884" xr:uid="{00000000-0005-0000-0000-00008C7C0000}"/>
    <cellStyle name="Percent 5 2 5 4 2 3" xfId="31885" xr:uid="{00000000-0005-0000-0000-00008D7C0000}"/>
    <cellStyle name="Percent 5 2 5 4 2 4" xfId="31886" xr:uid="{00000000-0005-0000-0000-00008E7C0000}"/>
    <cellStyle name="Percent 5 2 5 4 2 5" xfId="31887" xr:uid="{00000000-0005-0000-0000-00008F7C0000}"/>
    <cellStyle name="Percent 5 2 5 4 2 6" xfId="31888" xr:uid="{00000000-0005-0000-0000-0000907C0000}"/>
    <cellStyle name="Percent 5 2 5 4 2 7" xfId="31889" xr:uid="{00000000-0005-0000-0000-0000917C0000}"/>
    <cellStyle name="Percent 5 2 5 4 3" xfId="31890" xr:uid="{00000000-0005-0000-0000-0000927C0000}"/>
    <cellStyle name="Percent 5 2 5 4 3 2" xfId="31891" xr:uid="{00000000-0005-0000-0000-0000937C0000}"/>
    <cellStyle name="Percent 5 2 5 4 3 3" xfId="31892" xr:uid="{00000000-0005-0000-0000-0000947C0000}"/>
    <cellStyle name="Percent 5 2 5 4 3 4" xfId="31893" xr:uid="{00000000-0005-0000-0000-0000957C0000}"/>
    <cellStyle name="Percent 5 2 5 4 3 5" xfId="31894" xr:uid="{00000000-0005-0000-0000-0000967C0000}"/>
    <cellStyle name="Percent 5 2 5 4 3 6" xfId="31895" xr:uid="{00000000-0005-0000-0000-0000977C0000}"/>
    <cellStyle name="Percent 5 2 5 4 3 7" xfId="31896" xr:uid="{00000000-0005-0000-0000-0000987C0000}"/>
    <cellStyle name="Percent 5 2 5 4 4" xfId="31897" xr:uid="{00000000-0005-0000-0000-0000997C0000}"/>
    <cellStyle name="Percent 5 2 5 4 4 2" xfId="31898" xr:uid="{00000000-0005-0000-0000-00009A7C0000}"/>
    <cellStyle name="Percent 5 2 5 4 4 3" xfId="31899" xr:uid="{00000000-0005-0000-0000-00009B7C0000}"/>
    <cellStyle name="Percent 5 2 5 4 4 4" xfId="31900" xr:uid="{00000000-0005-0000-0000-00009C7C0000}"/>
    <cellStyle name="Percent 5 2 5 4 4 5" xfId="31901" xr:uid="{00000000-0005-0000-0000-00009D7C0000}"/>
    <cellStyle name="Percent 5 2 5 4 4 6" xfId="31902" xr:uid="{00000000-0005-0000-0000-00009E7C0000}"/>
    <cellStyle name="Percent 5 2 5 4 4 7" xfId="31903" xr:uid="{00000000-0005-0000-0000-00009F7C0000}"/>
    <cellStyle name="Percent 5 2 5 4 5" xfId="31904" xr:uid="{00000000-0005-0000-0000-0000A07C0000}"/>
    <cellStyle name="Percent 5 2 5 4 6" xfId="31905" xr:uid="{00000000-0005-0000-0000-0000A17C0000}"/>
    <cellStyle name="Percent 5 2 5 4 7" xfId="31906" xr:uid="{00000000-0005-0000-0000-0000A27C0000}"/>
    <cellStyle name="Percent 5 2 5 4 8" xfId="31907" xr:uid="{00000000-0005-0000-0000-0000A37C0000}"/>
    <cellStyle name="Percent 5 2 5 4 9" xfId="31908" xr:uid="{00000000-0005-0000-0000-0000A47C0000}"/>
    <cellStyle name="Percent 5 2 5 5" xfId="31909" xr:uid="{00000000-0005-0000-0000-0000A57C0000}"/>
    <cellStyle name="Percent 5 2 5 5 2" xfId="31910" xr:uid="{00000000-0005-0000-0000-0000A67C0000}"/>
    <cellStyle name="Percent 5 2 5 5 2 2" xfId="31911" xr:uid="{00000000-0005-0000-0000-0000A77C0000}"/>
    <cellStyle name="Percent 5 2 5 5 2 3" xfId="31912" xr:uid="{00000000-0005-0000-0000-0000A87C0000}"/>
    <cellStyle name="Percent 5 2 5 5 2 4" xfId="31913" xr:uid="{00000000-0005-0000-0000-0000A97C0000}"/>
    <cellStyle name="Percent 5 2 5 5 2 5" xfId="31914" xr:uid="{00000000-0005-0000-0000-0000AA7C0000}"/>
    <cellStyle name="Percent 5 2 5 5 2 6" xfId="31915" xr:uid="{00000000-0005-0000-0000-0000AB7C0000}"/>
    <cellStyle name="Percent 5 2 5 5 2 7" xfId="31916" xr:uid="{00000000-0005-0000-0000-0000AC7C0000}"/>
    <cellStyle name="Percent 5 2 5 5 3" xfId="31917" xr:uid="{00000000-0005-0000-0000-0000AD7C0000}"/>
    <cellStyle name="Percent 5 2 5 5 4" xfId="31918" xr:uid="{00000000-0005-0000-0000-0000AE7C0000}"/>
    <cellStyle name="Percent 5 2 5 5 5" xfId="31919" xr:uid="{00000000-0005-0000-0000-0000AF7C0000}"/>
    <cellStyle name="Percent 5 2 5 5 6" xfId="31920" xr:uid="{00000000-0005-0000-0000-0000B07C0000}"/>
    <cellStyle name="Percent 5 2 5 5 7" xfId="31921" xr:uid="{00000000-0005-0000-0000-0000B17C0000}"/>
    <cellStyle name="Percent 5 2 5 5 8" xfId="31922" xr:uid="{00000000-0005-0000-0000-0000B27C0000}"/>
    <cellStyle name="Percent 5 2 5 6" xfId="31923" xr:uid="{00000000-0005-0000-0000-0000B37C0000}"/>
    <cellStyle name="Percent 5 2 5 6 2" xfId="31924" xr:uid="{00000000-0005-0000-0000-0000B47C0000}"/>
    <cellStyle name="Percent 5 2 5 6 3" xfId="31925" xr:uid="{00000000-0005-0000-0000-0000B57C0000}"/>
    <cellStyle name="Percent 5 2 5 6 4" xfId="31926" xr:uid="{00000000-0005-0000-0000-0000B67C0000}"/>
    <cellStyle name="Percent 5 2 5 6 5" xfId="31927" xr:uid="{00000000-0005-0000-0000-0000B77C0000}"/>
    <cellStyle name="Percent 5 2 5 6 6" xfId="31928" xr:uid="{00000000-0005-0000-0000-0000B87C0000}"/>
    <cellStyle name="Percent 5 2 5 6 7" xfId="31929" xr:uid="{00000000-0005-0000-0000-0000B97C0000}"/>
    <cellStyle name="Percent 5 2 5 7" xfId="31930" xr:uid="{00000000-0005-0000-0000-0000BA7C0000}"/>
    <cellStyle name="Percent 5 2 5 7 2" xfId="31931" xr:uid="{00000000-0005-0000-0000-0000BB7C0000}"/>
    <cellStyle name="Percent 5 2 5 7 3" xfId="31932" xr:uid="{00000000-0005-0000-0000-0000BC7C0000}"/>
    <cellStyle name="Percent 5 2 5 7 4" xfId="31933" xr:uid="{00000000-0005-0000-0000-0000BD7C0000}"/>
    <cellStyle name="Percent 5 2 5 7 5" xfId="31934" xr:uid="{00000000-0005-0000-0000-0000BE7C0000}"/>
    <cellStyle name="Percent 5 2 5 7 6" xfId="31935" xr:uid="{00000000-0005-0000-0000-0000BF7C0000}"/>
    <cellStyle name="Percent 5 2 5 7 7" xfId="31936" xr:uid="{00000000-0005-0000-0000-0000C07C0000}"/>
    <cellStyle name="Percent 5 2 5 8" xfId="31937" xr:uid="{00000000-0005-0000-0000-0000C17C0000}"/>
    <cellStyle name="Percent 5 2 5 8 2" xfId="31938" xr:uid="{00000000-0005-0000-0000-0000C27C0000}"/>
    <cellStyle name="Percent 5 2 5 8 3" xfId="31939" xr:uid="{00000000-0005-0000-0000-0000C37C0000}"/>
    <cellStyle name="Percent 5 2 5 8 4" xfId="31940" xr:uid="{00000000-0005-0000-0000-0000C47C0000}"/>
    <cellStyle name="Percent 5 2 5 8 5" xfId="31941" xr:uid="{00000000-0005-0000-0000-0000C57C0000}"/>
    <cellStyle name="Percent 5 2 5 8 6" xfId="31942" xr:uid="{00000000-0005-0000-0000-0000C67C0000}"/>
    <cellStyle name="Percent 5 2 5 8 7" xfId="31943" xr:uid="{00000000-0005-0000-0000-0000C77C0000}"/>
    <cellStyle name="Percent 5 2 5 9" xfId="31944" xr:uid="{00000000-0005-0000-0000-0000C87C0000}"/>
    <cellStyle name="Percent 5 2 6" xfId="31945" xr:uid="{00000000-0005-0000-0000-0000C97C0000}"/>
    <cellStyle name="Percent 5 2 6 10" xfId="31946" xr:uid="{00000000-0005-0000-0000-0000CA7C0000}"/>
    <cellStyle name="Percent 5 2 6 11" xfId="31947" xr:uid="{00000000-0005-0000-0000-0000CB7C0000}"/>
    <cellStyle name="Percent 5 2 6 12" xfId="31948" xr:uid="{00000000-0005-0000-0000-0000CC7C0000}"/>
    <cellStyle name="Percent 5 2 6 13" xfId="31949" xr:uid="{00000000-0005-0000-0000-0000CD7C0000}"/>
    <cellStyle name="Percent 5 2 6 2" xfId="31950" xr:uid="{00000000-0005-0000-0000-0000CE7C0000}"/>
    <cellStyle name="Percent 5 2 6 2 10" xfId="31951" xr:uid="{00000000-0005-0000-0000-0000CF7C0000}"/>
    <cellStyle name="Percent 5 2 6 2 11" xfId="31952" xr:uid="{00000000-0005-0000-0000-0000D07C0000}"/>
    <cellStyle name="Percent 5 2 6 2 12" xfId="31953" xr:uid="{00000000-0005-0000-0000-0000D17C0000}"/>
    <cellStyle name="Percent 5 2 6 2 2" xfId="31954" xr:uid="{00000000-0005-0000-0000-0000D27C0000}"/>
    <cellStyle name="Percent 5 2 6 2 2 10" xfId="31955" xr:uid="{00000000-0005-0000-0000-0000D37C0000}"/>
    <cellStyle name="Percent 5 2 6 2 2 2" xfId="31956" xr:uid="{00000000-0005-0000-0000-0000D47C0000}"/>
    <cellStyle name="Percent 5 2 6 2 2 2 2" xfId="31957" xr:uid="{00000000-0005-0000-0000-0000D57C0000}"/>
    <cellStyle name="Percent 5 2 6 2 2 2 3" xfId="31958" xr:uid="{00000000-0005-0000-0000-0000D67C0000}"/>
    <cellStyle name="Percent 5 2 6 2 2 2 4" xfId="31959" xr:uid="{00000000-0005-0000-0000-0000D77C0000}"/>
    <cellStyle name="Percent 5 2 6 2 2 2 5" xfId="31960" xr:uid="{00000000-0005-0000-0000-0000D87C0000}"/>
    <cellStyle name="Percent 5 2 6 2 2 2 6" xfId="31961" xr:uid="{00000000-0005-0000-0000-0000D97C0000}"/>
    <cellStyle name="Percent 5 2 6 2 2 2 7" xfId="31962" xr:uid="{00000000-0005-0000-0000-0000DA7C0000}"/>
    <cellStyle name="Percent 5 2 6 2 2 3" xfId="31963" xr:uid="{00000000-0005-0000-0000-0000DB7C0000}"/>
    <cellStyle name="Percent 5 2 6 2 2 3 2" xfId="31964" xr:uid="{00000000-0005-0000-0000-0000DC7C0000}"/>
    <cellStyle name="Percent 5 2 6 2 2 3 3" xfId="31965" xr:uid="{00000000-0005-0000-0000-0000DD7C0000}"/>
    <cellStyle name="Percent 5 2 6 2 2 3 4" xfId="31966" xr:uid="{00000000-0005-0000-0000-0000DE7C0000}"/>
    <cellStyle name="Percent 5 2 6 2 2 3 5" xfId="31967" xr:uid="{00000000-0005-0000-0000-0000DF7C0000}"/>
    <cellStyle name="Percent 5 2 6 2 2 3 6" xfId="31968" xr:uid="{00000000-0005-0000-0000-0000E07C0000}"/>
    <cellStyle name="Percent 5 2 6 2 2 3 7" xfId="31969" xr:uid="{00000000-0005-0000-0000-0000E17C0000}"/>
    <cellStyle name="Percent 5 2 6 2 2 4" xfId="31970" xr:uid="{00000000-0005-0000-0000-0000E27C0000}"/>
    <cellStyle name="Percent 5 2 6 2 2 4 2" xfId="31971" xr:uid="{00000000-0005-0000-0000-0000E37C0000}"/>
    <cellStyle name="Percent 5 2 6 2 2 4 3" xfId="31972" xr:uid="{00000000-0005-0000-0000-0000E47C0000}"/>
    <cellStyle name="Percent 5 2 6 2 2 4 4" xfId="31973" xr:uid="{00000000-0005-0000-0000-0000E57C0000}"/>
    <cellStyle name="Percent 5 2 6 2 2 4 5" xfId="31974" xr:uid="{00000000-0005-0000-0000-0000E67C0000}"/>
    <cellStyle name="Percent 5 2 6 2 2 4 6" xfId="31975" xr:uid="{00000000-0005-0000-0000-0000E77C0000}"/>
    <cellStyle name="Percent 5 2 6 2 2 4 7" xfId="31976" xr:uid="{00000000-0005-0000-0000-0000E87C0000}"/>
    <cellStyle name="Percent 5 2 6 2 2 5" xfId="31977" xr:uid="{00000000-0005-0000-0000-0000E97C0000}"/>
    <cellStyle name="Percent 5 2 6 2 2 6" xfId="31978" xr:uid="{00000000-0005-0000-0000-0000EA7C0000}"/>
    <cellStyle name="Percent 5 2 6 2 2 7" xfId="31979" xr:uid="{00000000-0005-0000-0000-0000EB7C0000}"/>
    <cellStyle name="Percent 5 2 6 2 2 8" xfId="31980" xr:uid="{00000000-0005-0000-0000-0000EC7C0000}"/>
    <cellStyle name="Percent 5 2 6 2 2 9" xfId="31981" xr:uid="{00000000-0005-0000-0000-0000ED7C0000}"/>
    <cellStyle name="Percent 5 2 6 2 3" xfId="31982" xr:uid="{00000000-0005-0000-0000-0000EE7C0000}"/>
    <cellStyle name="Percent 5 2 6 2 3 2" xfId="31983" xr:uid="{00000000-0005-0000-0000-0000EF7C0000}"/>
    <cellStyle name="Percent 5 2 6 2 3 2 2" xfId="31984" xr:uid="{00000000-0005-0000-0000-0000F07C0000}"/>
    <cellStyle name="Percent 5 2 6 2 3 2 3" xfId="31985" xr:uid="{00000000-0005-0000-0000-0000F17C0000}"/>
    <cellStyle name="Percent 5 2 6 2 3 2 4" xfId="31986" xr:uid="{00000000-0005-0000-0000-0000F27C0000}"/>
    <cellStyle name="Percent 5 2 6 2 3 2 5" xfId="31987" xr:uid="{00000000-0005-0000-0000-0000F37C0000}"/>
    <cellStyle name="Percent 5 2 6 2 3 2 6" xfId="31988" xr:uid="{00000000-0005-0000-0000-0000F47C0000}"/>
    <cellStyle name="Percent 5 2 6 2 3 2 7" xfId="31989" xr:uid="{00000000-0005-0000-0000-0000F57C0000}"/>
    <cellStyle name="Percent 5 2 6 2 3 3" xfId="31990" xr:uid="{00000000-0005-0000-0000-0000F67C0000}"/>
    <cellStyle name="Percent 5 2 6 2 3 4" xfId="31991" xr:uid="{00000000-0005-0000-0000-0000F77C0000}"/>
    <cellStyle name="Percent 5 2 6 2 3 5" xfId="31992" xr:uid="{00000000-0005-0000-0000-0000F87C0000}"/>
    <cellStyle name="Percent 5 2 6 2 3 6" xfId="31993" xr:uid="{00000000-0005-0000-0000-0000F97C0000}"/>
    <cellStyle name="Percent 5 2 6 2 3 7" xfId="31994" xr:uid="{00000000-0005-0000-0000-0000FA7C0000}"/>
    <cellStyle name="Percent 5 2 6 2 3 8" xfId="31995" xr:uid="{00000000-0005-0000-0000-0000FB7C0000}"/>
    <cellStyle name="Percent 5 2 6 2 4" xfId="31996" xr:uid="{00000000-0005-0000-0000-0000FC7C0000}"/>
    <cellStyle name="Percent 5 2 6 2 4 2" xfId="31997" xr:uid="{00000000-0005-0000-0000-0000FD7C0000}"/>
    <cellStyle name="Percent 5 2 6 2 4 3" xfId="31998" xr:uid="{00000000-0005-0000-0000-0000FE7C0000}"/>
    <cellStyle name="Percent 5 2 6 2 4 4" xfId="31999" xr:uid="{00000000-0005-0000-0000-0000FF7C0000}"/>
    <cellStyle name="Percent 5 2 6 2 4 5" xfId="32000" xr:uid="{00000000-0005-0000-0000-0000007D0000}"/>
    <cellStyle name="Percent 5 2 6 2 4 6" xfId="32001" xr:uid="{00000000-0005-0000-0000-0000017D0000}"/>
    <cellStyle name="Percent 5 2 6 2 4 7" xfId="32002" xr:uid="{00000000-0005-0000-0000-0000027D0000}"/>
    <cellStyle name="Percent 5 2 6 2 5" xfId="32003" xr:uid="{00000000-0005-0000-0000-0000037D0000}"/>
    <cellStyle name="Percent 5 2 6 2 5 2" xfId="32004" xr:uid="{00000000-0005-0000-0000-0000047D0000}"/>
    <cellStyle name="Percent 5 2 6 2 5 3" xfId="32005" xr:uid="{00000000-0005-0000-0000-0000057D0000}"/>
    <cellStyle name="Percent 5 2 6 2 5 4" xfId="32006" xr:uid="{00000000-0005-0000-0000-0000067D0000}"/>
    <cellStyle name="Percent 5 2 6 2 5 5" xfId="32007" xr:uid="{00000000-0005-0000-0000-0000077D0000}"/>
    <cellStyle name="Percent 5 2 6 2 5 6" xfId="32008" xr:uid="{00000000-0005-0000-0000-0000087D0000}"/>
    <cellStyle name="Percent 5 2 6 2 5 7" xfId="32009" xr:uid="{00000000-0005-0000-0000-0000097D0000}"/>
    <cellStyle name="Percent 5 2 6 2 6" xfId="32010" xr:uid="{00000000-0005-0000-0000-00000A7D0000}"/>
    <cellStyle name="Percent 5 2 6 2 6 2" xfId="32011" xr:uid="{00000000-0005-0000-0000-00000B7D0000}"/>
    <cellStyle name="Percent 5 2 6 2 6 3" xfId="32012" xr:uid="{00000000-0005-0000-0000-00000C7D0000}"/>
    <cellStyle name="Percent 5 2 6 2 6 4" xfId="32013" xr:uid="{00000000-0005-0000-0000-00000D7D0000}"/>
    <cellStyle name="Percent 5 2 6 2 6 5" xfId="32014" xr:uid="{00000000-0005-0000-0000-00000E7D0000}"/>
    <cellStyle name="Percent 5 2 6 2 6 6" xfId="32015" xr:uid="{00000000-0005-0000-0000-00000F7D0000}"/>
    <cellStyle name="Percent 5 2 6 2 6 7" xfId="32016" xr:uid="{00000000-0005-0000-0000-0000107D0000}"/>
    <cellStyle name="Percent 5 2 6 2 7" xfId="32017" xr:uid="{00000000-0005-0000-0000-0000117D0000}"/>
    <cellStyle name="Percent 5 2 6 2 8" xfId="32018" xr:uid="{00000000-0005-0000-0000-0000127D0000}"/>
    <cellStyle name="Percent 5 2 6 2 9" xfId="32019" xr:uid="{00000000-0005-0000-0000-0000137D0000}"/>
    <cellStyle name="Percent 5 2 6 3" xfId="32020" xr:uid="{00000000-0005-0000-0000-0000147D0000}"/>
    <cellStyle name="Percent 5 2 6 3 10" xfId="32021" xr:uid="{00000000-0005-0000-0000-0000157D0000}"/>
    <cellStyle name="Percent 5 2 6 3 2" xfId="32022" xr:uid="{00000000-0005-0000-0000-0000167D0000}"/>
    <cellStyle name="Percent 5 2 6 3 2 2" xfId="32023" xr:uid="{00000000-0005-0000-0000-0000177D0000}"/>
    <cellStyle name="Percent 5 2 6 3 2 3" xfId="32024" xr:uid="{00000000-0005-0000-0000-0000187D0000}"/>
    <cellStyle name="Percent 5 2 6 3 2 4" xfId="32025" xr:uid="{00000000-0005-0000-0000-0000197D0000}"/>
    <cellStyle name="Percent 5 2 6 3 2 5" xfId="32026" xr:uid="{00000000-0005-0000-0000-00001A7D0000}"/>
    <cellStyle name="Percent 5 2 6 3 2 6" xfId="32027" xr:uid="{00000000-0005-0000-0000-00001B7D0000}"/>
    <cellStyle name="Percent 5 2 6 3 2 7" xfId="32028" xr:uid="{00000000-0005-0000-0000-00001C7D0000}"/>
    <cellStyle name="Percent 5 2 6 3 3" xfId="32029" xr:uid="{00000000-0005-0000-0000-00001D7D0000}"/>
    <cellStyle name="Percent 5 2 6 3 3 2" xfId="32030" xr:uid="{00000000-0005-0000-0000-00001E7D0000}"/>
    <cellStyle name="Percent 5 2 6 3 3 3" xfId="32031" xr:uid="{00000000-0005-0000-0000-00001F7D0000}"/>
    <cellStyle name="Percent 5 2 6 3 3 4" xfId="32032" xr:uid="{00000000-0005-0000-0000-0000207D0000}"/>
    <cellStyle name="Percent 5 2 6 3 3 5" xfId="32033" xr:uid="{00000000-0005-0000-0000-0000217D0000}"/>
    <cellStyle name="Percent 5 2 6 3 3 6" xfId="32034" xr:uid="{00000000-0005-0000-0000-0000227D0000}"/>
    <cellStyle name="Percent 5 2 6 3 3 7" xfId="32035" xr:uid="{00000000-0005-0000-0000-0000237D0000}"/>
    <cellStyle name="Percent 5 2 6 3 4" xfId="32036" xr:uid="{00000000-0005-0000-0000-0000247D0000}"/>
    <cellStyle name="Percent 5 2 6 3 4 2" xfId="32037" xr:uid="{00000000-0005-0000-0000-0000257D0000}"/>
    <cellStyle name="Percent 5 2 6 3 4 3" xfId="32038" xr:uid="{00000000-0005-0000-0000-0000267D0000}"/>
    <cellStyle name="Percent 5 2 6 3 4 4" xfId="32039" xr:uid="{00000000-0005-0000-0000-0000277D0000}"/>
    <cellStyle name="Percent 5 2 6 3 4 5" xfId="32040" xr:uid="{00000000-0005-0000-0000-0000287D0000}"/>
    <cellStyle name="Percent 5 2 6 3 4 6" xfId="32041" xr:uid="{00000000-0005-0000-0000-0000297D0000}"/>
    <cellStyle name="Percent 5 2 6 3 4 7" xfId="32042" xr:uid="{00000000-0005-0000-0000-00002A7D0000}"/>
    <cellStyle name="Percent 5 2 6 3 5" xfId="32043" xr:uid="{00000000-0005-0000-0000-00002B7D0000}"/>
    <cellStyle name="Percent 5 2 6 3 6" xfId="32044" xr:uid="{00000000-0005-0000-0000-00002C7D0000}"/>
    <cellStyle name="Percent 5 2 6 3 7" xfId="32045" xr:uid="{00000000-0005-0000-0000-00002D7D0000}"/>
    <cellStyle name="Percent 5 2 6 3 8" xfId="32046" xr:uid="{00000000-0005-0000-0000-00002E7D0000}"/>
    <cellStyle name="Percent 5 2 6 3 9" xfId="32047" xr:uid="{00000000-0005-0000-0000-00002F7D0000}"/>
    <cellStyle name="Percent 5 2 6 4" xfId="32048" xr:uid="{00000000-0005-0000-0000-0000307D0000}"/>
    <cellStyle name="Percent 5 2 6 4 2" xfId="32049" xr:uid="{00000000-0005-0000-0000-0000317D0000}"/>
    <cellStyle name="Percent 5 2 6 4 2 2" xfId="32050" xr:uid="{00000000-0005-0000-0000-0000327D0000}"/>
    <cellStyle name="Percent 5 2 6 4 2 3" xfId="32051" xr:uid="{00000000-0005-0000-0000-0000337D0000}"/>
    <cellStyle name="Percent 5 2 6 4 2 4" xfId="32052" xr:uid="{00000000-0005-0000-0000-0000347D0000}"/>
    <cellStyle name="Percent 5 2 6 4 2 5" xfId="32053" xr:uid="{00000000-0005-0000-0000-0000357D0000}"/>
    <cellStyle name="Percent 5 2 6 4 2 6" xfId="32054" xr:uid="{00000000-0005-0000-0000-0000367D0000}"/>
    <cellStyle name="Percent 5 2 6 4 2 7" xfId="32055" xr:uid="{00000000-0005-0000-0000-0000377D0000}"/>
    <cellStyle name="Percent 5 2 6 4 3" xfId="32056" xr:uid="{00000000-0005-0000-0000-0000387D0000}"/>
    <cellStyle name="Percent 5 2 6 4 4" xfId="32057" xr:uid="{00000000-0005-0000-0000-0000397D0000}"/>
    <cellStyle name="Percent 5 2 6 4 5" xfId="32058" xr:uid="{00000000-0005-0000-0000-00003A7D0000}"/>
    <cellStyle name="Percent 5 2 6 4 6" xfId="32059" xr:uid="{00000000-0005-0000-0000-00003B7D0000}"/>
    <cellStyle name="Percent 5 2 6 4 7" xfId="32060" xr:uid="{00000000-0005-0000-0000-00003C7D0000}"/>
    <cellStyle name="Percent 5 2 6 4 8" xfId="32061" xr:uid="{00000000-0005-0000-0000-00003D7D0000}"/>
    <cellStyle name="Percent 5 2 6 5" xfId="32062" xr:uid="{00000000-0005-0000-0000-00003E7D0000}"/>
    <cellStyle name="Percent 5 2 6 5 2" xfId="32063" xr:uid="{00000000-0005-0000-0000-00003F7D0000}"/>
    <cellStyle name="Percent 5 2 6 5 3" xfId="32064" xr:uid="{00000000-0005-0000-0000-0000407D0000}"/>
    <cellStyle name="Percent 5 2 6 5 4" xfId="32065" xr:uid="{00000000-0005-0000-0000-0000417D0000}"/>
    <cellStyle name="Percent 5 2 6 5 5" xfId="32066" xr:uid="{00000000-0005-0000-0000-0000427D0000}"/>
    <cellStyle name="Percent 5 2 6 5 6" xfId="32067" xr:uid="{00000000-0005-0000-0000-0000437D0000}"/>
    <cellStyle name="Percent 5 2 6 5 7" xfId="32068" xr:uid="{00000000-0005-0000-0000-0000447D0000}"/>
    <cellStyle name="Percent 5 2 6 6" xfId="32069" xr:uid="{00000000-0005-0000-0000-0000457D0000}"/>
    <cellStyle name="Percent 5 2 6 6 2" xfId="32070" xr:uid="{00000000-0005-0000-0000-0000467D0000}"/>
    <cellStyle name="Percent 5 2 6 6 3" xfId="32071" xr:uid="{00000000-0005-0000-0000-0000477D0000}"/>
    <cellStyle name="Percent 5 2 6 6 4" xfId="32072" xr:uid="{00000000-0005-0000-0000-0000487D0000}"/>
    <cellStyle name="Percent 5 2 6 6 5" xfId="32073" xr:uid="{00000000-0005-0000-0000-0000497D0000}"/>
    <cellStyle name="Percent 5 2 6 6 6" xfId="32074" xr:uid="{00000000-0005-0000-0000-00004A7D0000}"/>
    <cellStyle name="Percent 5 2 6 6 7" xfId="32075" xr:uid="{00000000-0005-0000-0000-00004B7D0000}"/>
    <cellStyle name="Percent 5 2 6 7" xfId="32076" xr:uid="{00000000-0005-0000-0000-00004C7D0000}"/>
    <cellStyle name="Percent 5 2 6 7 2" xfId="32077" xr:uid="{00000000-0005-0000-0000-00004D7D0000}"/>
    <cellStyle name="Percent 5 2 6 7 3" xfId="32078" xr:uid="{00000000-0005-0000-0000-00004E7D0000}"/>
    <cellStyle name="Percent 5 2 6 7 4" xfId="32079" xr:uid="{00000000-0005-0000-0000-00004F7D0000}"/>
    <cellStyle name="Percent 5 2 6 7 5" xfId="32080" xr:uid="{00000000-0005-0000-0000-0000507D0000}"/>
    <cellStyle name="Percent 5 2 6 7 6" xfId="32081" xr:uid="{00000000-0005-0000-0000-0000517D0000}"/>
    <cellStyle name="Percent 5 2 6 7 7" xfId="32082" xr:uid="{00000000-0005-0000-0000-0000527D0000}"/>
    <cellStyle name="Percent 5 2 6 8" xfId="32083" xr:uid="{00000000-0005-0000-0000-0000537D0000}"/>
    <cellStyle name="Percent 5 2 6 9" xfId="32084" xr:uid="{00000000-0005-0000-0000-0000547D0000}"/>
    <cellStyle name="Percent 5 2 7" xfId="32085" xr:uid="{00000000-0005-0000-0000-0000557D0000}"/>
    <cellStyle name="Percent 5 2 7 10" xfId="32086" xr:uid="{00000000-0005-0000-0000-0000567D0000}"/>
    <cellStyle name="Percent 5 2 7 11" xfId="32087" xr:uid="{00000000-0005-0000-0000-0000577D0000}"/>
    <cellStyle name="Percent 5 2 7 12" xfId="32088" xr:uid="{00000000-0005-0000-0000-0000587D0000}"/>
    <cellStyle name="Percent 5 2 7 2" xfId="32089" xr:uid="{00000000-0005-0000-0000-0000597D0000}"/>
    <cellStyle name="Percent 5 2 7 2 10" xfId="32090" xr:uid="{00000000-0005-0000-0000-00005A7D0000}"/>
    <cellStyle name="Percent 5 2 7 2 2" xfId="32091" xr:uid="{00000000-0005-0000-0000-00005B7D0000}"/>
    <cellStyle name="Percent 5 2 7 2 2 2" xfId="32092" xr:uid="{00000000-0005-0000-0000-00005C7D0000}"/>
    <cellStyle name="Percent 5 2 7 2 2 3" xfId="32093" xr:uid="{00000000-0005-0000-0000-00005D7D0000}"/>
    <cellStyle name="Percent 5 2 7 2 2 4" xfId="32094" xr:uid="{00000000-0005-0000-0000-00005E7D0000}"/>
    <cellStyle name="Percent 5 2 7 2 2 5" xfId="32095" xr:uid="{00000000-0005-0000-0000-00005F7D0000}"/>
    <cellStyle name="Percent 5 2 7 2 2 6" xfId="32096" xr:uid="{00000000-0005-0000-0000-0000607D0000}"/>
    <cellStyle name="Percent 5 2 7 2 2 7" xfId="32097" xr:uid="{00000000-0005-0000-0000-0000617D0000}"/>
    <cellStyle name="Percent 5 2 7 2 3" xfId="32098" xr:uid="{00000000-0005-0000-0000-0000627D0000}"/>
    <cellStyle name="Percent 5 2 7 2 3 2" xfId="32099" xr:uid="{00000000-0005-0000-0000-0000637D0000}"/>
    <cellStyle name="Percent 5 2 7 2 3 3" xfId="32100" xr:uid="{00000000-0005-0000-0000-0000647D0000}"/>
    <cellStyle name="Percent 5 2 7 2 3 4" xfId="32101" xr:uid="{00000000-0005-0000-0000-0000657D0000}"/>
    <cellStyle name="Percent 5 2 7 2 3 5" xfId="32102" xr:uid="{00000000-0005-0000-0000-0000667D0000}"/>
    <cellStyle name="Percent 5 2 7 2 3 6" xfId="32103" xr:uid="{00000000-0005-0000-0000-0000677D0000}"/>
    <cellStyle name="Percent 5 2 7 2 3 7" xfId="32104" xr:uid="{00000000-0005-0000-0000-0000687D0000}"/>
    <cellStyle name="Percent 5 2 7 2 4" xfId="32105" xr:uid="{00000000-0005-0000-0000-0000697D0000}"/>
    <cellStyle name="Percent 5 2 7 2 4 2" xfId="32106" xr:uid="{00000000-0005-0000-0000-00006A7D0000}"/>
    <cellStyle name="Percent 5 2 7 2 4 3" xfId="32107" xr:uid="{00000000-0005-0000-0000-00006B7D0000}"/>
    <cellStyle name="Percent 5 2 7 2 4 4" xfId="32108" xr:uid="{00000000-0005-0000-0000-00006C7D0000}"/>
    <cellStyle name="Percent 5 2 7 2 4 5" xfId="32109" xr:uid="{00000000-0005-0000-0000-00006D7D0000}"/>
    <cellStyle name="Percent 5 2 7 2 4 6" xfId="32110" xr:uid="{00000000-0005-0000-0000-00006E7D0000}"/>
    <cellStyle name="Percent 5 2 7 2 4 7" xfId="32111" xr:uid="{00000000-0005-0000-0000-00006F7D0000}"/>
    <cellStyle name="Percent 5 2 7 2 5" xfId="32112" xr:uid="{00000000-0005-0000-0000-0000707D0000}"/>
    <cellStyle name="Percent 5 2 7 2 6" xfId="32113" xr:uid="{00000000-0005-0000-0000-0000717D0000}"/>
    <cellStyle name="Percent 5 2 7 2 7" xfId="32114" xr:uid="{00000000-0005-0000-0000-0000727D0000}"/>
    <cellStyle name="Percent 5 2 7 2 8" xfId="32115" xr:uid="{00000000-0005-0000-0000-0000737D0000}"/>
    <cellStyle name="Percent 5 2 7 2 9" xfId="32116" xr:uid="{00000000-0005-0000-0000-0000747D0000}"/>
    <cellStyle name="Percent 5 2 7 3" xfId="32117" xr:uid="{00000000-0005-0000-0000-0000757D0000}"/>
    <cellStyle name="Percent 5 2 7 3 2" xfId="32118" xr:uid="{00000000-0005-0000-0000-0000767D0000}"/>
    <cellStyle name="Percent 5 2 7 3 2 2" xfId="32119" xr:uid="{00000000-0005-0000-0000-0000777D0000}"/>
    <cellStyle name="Percent 5 2 7 3 2 3" xfId="32120" xr:uid="{00000000-0005-0000-0000-0000787D0000}"/>
    <cellStyle name="Percent 5 2 7 3 2 4" xfId="32121" xr:uid="{00000000-0005-0000-0000-0000797D0000}"/>
    <cellStyle name="Percent 5 2 7 3 2 5" xfId="32122" xr:uid="{00000000-0005-0000-0000-00007A7D0000}"/>
    <cellStyle name="Percent 5 2 7 3 2 6" xfId="32123" xr:uid="{00000000-0005-0000-0000-00007B7D0000}"/>
    <cellStyle name="Percent 5 2 7 3 2 7" xfId="32124" xr:uid="{00000000-0005-0000-0000-00007C7D0000}"/>
    <cellStyle name="Percent 5 2 7 3 3" xfId="32125" xr:uid="{00000000-0005-0000-0000-00007D7D0000}"/>
    <cellStyle name="Percent 5 2 7 3 4" xfId="32126" xr:uid="{00000000-0005-0000-0000-00007E7D0000}"/>
    <cellStyle name="Percent 5 2 7 3 5" xfId="32127" xr:uid="{00000000-0005-0000-0000-00007F7D0000}"/>
    <cellStyle name="Percent 5 2 7 3 6" xfId="32128" xr:uid="{00000000-0005-0000-0000-0000807D0000}"/>
    <cellStyle name="Percent 5 2 7 3 7" xfId="32129" xr:uid="{00000000-0005-0000-0000-0000817D0000}"/>
    <cellStyle name="Percent 5 2 7 3 8" xfId="32130" xr:uid="{00000000-0005-0000-0000-0000827D0000}"/>
    <cellStyle name="Percent 5 2 7 4" xfId="32131" xr:uid="{00000000-0005-0000-0000-0000837D0000}"/>
    <cellStyle name="Percent 5 2 7 4 2" xfId="32132" xr:uid="{00000000-0005-0000-0000-0000847D0000}"/>
    <cellStyle name="Percent 5 2 7 4 3" xfId="32133" xr:uid="{00000000-0005-0000-0000-0000857D0000}"/>
    <cellStyle name="Percent 5 2 7 4 4" xfId="32134" xr:uid="{00000000-0005-0000-0000-0000867D0000}"/>
    <cellStyle name="Percent 5 2 7 4 5" xfId="32135" xr:uid="{00000000-0005-0000-0000-0000877D0000}"/>
    <cellStyle name="Percent 5 2 7 4 6" xfId="32136" xr:uid="{00000000-0005-0000-0000-0000887D0000}"/>
    <cellStyle name="Percent 5 2 7 4 7" xfId="32137" xr:uid="{00000000-0005-0000-0000-0000897D0000}"/>
    <cellStyle name="Percent 5 2 7 5" xfId="32138" xr:uid="{00000000-0005-0000-0000-00008A7D0000}"/>
    <cellStyle name="Percent 5 2 7 5 2" xfId="32139" xr:uid="{00000000-0005-0000-0000-00008B7D0000}"/>
    <cellStyle name="Percent 5 2 7 5 3" xfId="32140" xr:uid="{00000000-0005-0000-0000-00008C7D0000}"/>
    <cellStyle name="Percent 5 2 7 5 4" xfId="32141" xr:uid="{00000000-0005-0000-0000-00008D7D0000}"/>
    <cellStyle name="Percent 5 2 7 5 5" xfId="32142" xr:uid="{00000000-0005-0000-0000-00008E7D0000}"/>
    <cellStyle name="Percent 5 2 7 5 6" xfId="32143" xr:uid="{00000000-0005-0000-0000-00008F7D0000}"/>
    <cellStyle name="Percent 5 2 7 5 7" xfId="32144" xr:uid="{00000000-0005-0000-0000-0000907D0000}"/>
    <cellStyle name="Percent 5 2 7 6" xfId="32145" xr:uid="{00000000-0005-0000-0000-0000917D0000}"/>
    <cellStyle name="Percent 5 2 7 6 2" xfId="32146" xr:uid="{00000000-0005-0000-0000-0000927D0000}"/>
    <cellStyle name="Percent 5 2 7 6 3" xfId="32147" xr:uid="{00000000-0005-0000-0000-0000937D0000}"/>
    <cellStyle name="Percent 5 2 7 6 4" xfId="32148" xr:uid="{00000000-0005-0000-0000-0000947D0000}"/>
    <cellStyle name="Percent 5 2 7 6 5" xfId="32149" xr:uid="{00000000-0005-0000-0000-0000957D0000}"/>
    <cellStyle name="Percent 5 2 7 6 6" xfId="32150" xr:uid="{00000000-0005-0000-0000-0000967D0000}"/>
    <cellStyle name="Percent 5 2 7 6 7" xfId="32151" xr:uid="{00000000-0005-0000-0000-0000977D0000}"/>
    <cellStyle name="Percent 5 2 7 7" xfId="32152" xr:uid="{00000000-0005-0000-0000-0000987D0000}"/>
    <cellStyle name="Percent 5 2 7 8" xfId="32153" xr:uid="{00000000-0005-0000-0000-0000997D0000}"/>
    <cellStyle name="Percent 5 2 7 9" xfId="32154" xr:uid="{00000000-0005-0000-0000-00009A7D0000}"/>
    <cellStyle name="Percent 5 2 8" xfId="32155" xr:uid="{00000000-0005-0000-0000-00009B7D0000}"/>
    <cellStyle name="Percent 5 2 8 10" xfId="32156" xr:uid="{00000000-0005-0000-0000-00009C7D0000}"/>
    <cellStyle name="Percent 5 2 8 2" xfId="32157" xr:uid="{00000000-0005-0000-0000-00009D7D0000}"/>
    <cellStyle name="Percent 5 2 8 2 2" xfId="32158" xr:uid="{00000000-0005-0000-0000-00009E7D0000}"/>
    <cellStyle name="Percent 5 2 8 2 3" xfId="32159" xr:uid="{00000000-0005-0000-0000-00009F7D0000}"/>
    <cellStyle name="Percent 5 2 8 2 4" xfId="32160" xr:uid="{00000000-0005-0000-0000-0000A07D0000}"/>
    <cellStyle name="Percent 5 2 8 2 5" xfId="32161" xr:uid="{00000000-0005-0000-0000-0000A17D0000}"/>
    <cellStyle name="Percent 5 2 8 2 6" xfId="32162" xr:uid="{00000000-0005-0000-0000-0000A27D0000}"/>
    <cellStyle name="Percent 5 2 8 2 7" xfId="32163" xr:uid="{00000000-0005-0000-0000-0000A37D0000}"/>
    <cellStyle name="Percent 5 2 8 3" xfId="32164" xr:uid="{00000000-0005-0000-0000-0000A47D0000}"/>
    <cellStyle name="Percent 5 2 8 3 2" xfId="32165" xr:uid="{00000000-0005-0000-0000-0000A57D0000}"/>
    <cellStyle name="Percent 5 2 8 3 3" xfId="32166" xr:uid="{00000000-0005-0000-0000-0000A67D0000}"/>
    <cellStyle name="Percent 5 2 8 3 4" xfId="32167" xr:uid="{00000000-0005-0000-0000-0000A77D0000}"/>
    <cellStyle name="Percent 5 2 8 3 5" xfId="32168" xr:uid="{00000000-0005-0000-0000-0000A87D0000}"/>
    <cellStyle name="Percent 5 2 8 3 6" xfId="32169" xr:uid="{00000000-0005-0000-0000-0000A97D0000}"/>
    <cellStyle name="Percent 5 2 8 3 7" xfId="32170" xr:uid="{00000000-0005-0000-0000-0000AA7D0000}"/>
    <cellStyle name="Percent 5 2 8 4" xfId="32171" xr:uid="{00000000-0005-0000-0000-0000AB7D0000}"/>
    <cellStyle name="Percent 5 2 8 4 2" xfId="32172" xr:uid="{00000000-0005-0000-0000-0000AC7D0000}"/>
    <cellStyle name="Percent 5 2 8 4 3" xfId="32173" xr:uid="{00000000-0005-0000-0000-0000AD7D0000}"/>
    <cellStyle name="Percent 5 2 8 4 4" xfId="32174" xr:uid="{00000000-0005-0000-0000-0000AE7D0000}"/>
    <cellStyle name="Percent 5 2 8 4 5" xfId="32175" xr:uid="{00000000-0005-0000-0000-0000AF7D0000}"/>
    <cellStyle name="Percent 5 2 8 4 6" xfId="32176" xr:uid="{00000000-0005-0000-0000-0000B07D0000}"/>
    <cellStyle name="Percent 5 2 8 4 7" xfId="32177" xr:uid="{00000000-0005-0000-0000-0000B17D0000}"/>
    <cellStyle name="Percent 5 2 8 5" xfId="32178" xr:uid="{00000000-0005-0000-0000-0000B27D0000}"/>
    <cellStyle name="Percent 5 2 8 6" xfId="32179" xr:uid="{00000000-0005-0000-0000-0000B37D0000}"/>
    <cellStyle name="Percent 5 2 8 7" xfId="32180" xr:uid="{00000000-0005-0000-0000-0000B47D0000}"/>
    <cellStyle name="Percent 5 2 8 8" xfId="32181" xr:uid="{00000000-0005-0000-0000-0000B57D0000}"/>
    <cellStyle name="Percent 5 2 8 9" xfId="32182" xr:uid="{00000000-0005-0000-0000-0000B67D0000}"/>
    <cellStyle name="Percent 5 2 9" xfId="32183" xr:uid="{00000000-0005-0000-0000-0000B77D0000}"/>
    <cellStyle name="Percent 5 2 9 2" xfId="32184" xr:uid="{00000000-0005-0000-0000-0000B87D0000}"/>
    <cellStyle name="Percent 5 2 9 3" xfId="32185" xr:uid="{00000000-0005-0000-0000-0000B97D0000}"/>
    <cellStyle name="Percent 5 2 9 4" xfId="32186" xr:uid="{00000000-0005-0000-0000-0000BA7D0000}"/>
    <cellStyle name="Percent 5 2 9 5" xfId="32187" xr:uid="{00000000-0005-0000-0000-0000BB7D0000}"/>
    <cellStyle name="Percent 5 2 9 6" xfId="32188" xr:uid="{00000000-0005-0000-0000-0000BC7D0000}"/>
    <cellStyle name="Percent 5 2 9 7" xfId="32189" xr:uid="{00000000-0005-0000-0000-0000BD7D0000}"/>
    <cellStyle name="Percent 5 3" xfId="32190" xr:uid="{00000000-0005-0000-0000-0000BE7D0000}"/>
    <cellStyle name="Percent 5 3 10" xfId="32191" xr:uid="{00000000-0005-0000-0000-0000BF7D0000}"/>
    <cellStyle name="Percent 5 3 11" xfId="32192" xr:uid="{00000000-0005-0000-0000-0000C07D0000}"/>
    <cellStyle name="Percent 5 3 12" xfId="32193" xr:uid="{00000000-0005-0000-0000-0000C17D0000}"/>
    <cellStyle name="Percent 5 3 2" xfId="32194" xr:uid="{00000000-0005-0000-0000-0000C27D0000}"/>
    <cellStyle name="Percent 5 3 2 2" xfId="32195" xr:uid="{00000000-0005-0000-0000-0000C37D0000}"/>
    <cellStyle name="Percent 5 3 2 2 2" xfId="32196" xr:uid="{00000000-0005-0000-0000-0000C47D0000}"/>
    <cellStyle name="Percent 5 3 2 2 3" xfId="32197" xr:uid="{00000000-0005-0000-0000-0000C57D0000}"/>
    <cellStyle name="Percent 5 3 2 2 4" xfId="32198" xr:uid="{00000000-0005-0000-0000-0000C67D0000}"/>
    <cellStyle name="Percent 5 3 2 2 5" xfId="32199" xr:uid="{00000000-0005-0000-0000-0000C77D0000}"/>
    <cellStyle name="Percent 5 3 2 2 6" xfId="32200" xr:uid="{00000000-0005-0000-0000-0000C87D0000}"/>
    <cellStyle name="Percent 5 3 2 2 7" xfId="32201" xr:uid="{00000000-0005-0000-0000-0000C97D0000}"/>
    <cellStyle name="Percent 5 3 2 3" xfId="32202" xr:uid="{00000000-0005-0000-0000-0000CA7D0000}"/>
    <cellStyle name="Percent 5 3 2 4" xfId="32203" xr:uid="{00000000-0005-0000-0000-0000CB7D0000}"/>
    <cellStyle name="Percent 5 3 2 5" xfId="32204" xr:uid="{00000000-0005-0000-0000-0000CC7D0000}"/>
    <cellStyle name="Percent 5 3 2 6" xfId="32205" xr:uid="{00000000-0005-0000-0000-0000CD7D0000}"/>
    <cellStyle name="Percent 5 3 2 7" xfId="32206" xr:uid="{00000000-0005-0000-0000-0000CE7D0000}"/>
    <cellStyle name="Percent 5 3 2 8" xfId="32207" xr:uid="{00000000-0005-0000-0000-0000CF7D0000}"/>
    <cellStyle name="Percent 5 3 3" xfId="32208" xr:uid="{00000000-0005-0000-0000-0000D07D0000}"/>
    <cellStyle name="Percent 5 3 3 10" xfId="32209" xr:uid="{00000000-0005-0000-0000-0000D17D0000}"/>
    <cellStyle name="Percent 5 3 3 11" xfId="32210" xr:uid="{00000000-0005-0000-0000-0000D27D0000}"/>
    <cellStyle name="Percent 5 3 3 12" xfId="32211" xr:uid="{00000000-0005-0000-0000-0000D37D0000}"/>
    <cellStyle name="Percent 5 3 3 2" xfId="32212" xr:uid="{00000000-0005-0000-0000-0000D47D0000}"/>
    <cellStyle name="Percent 5 3 3 2 10" xfId="32213" xr:uid="{00000000-0005-0000-0000-0000D57D0000}"/>
    <cellStyle name="Percent 5 3 3 2 2" xfId="32214" xr:uid="{00000000-0005-0000-0000-0000D67D0000}"/>
    <cellStyle name="Percent 5 3 3 2 2 2" xfId="32215" xr:uid="{00000000-0005-0000-0000-0000D77D0000}"/>
    <cellStyle name="Percent 5 3 3 2 2 3" xfId="32216" xr:uid="{00000000-0005-0000-0000-0000D87D0000}"/>
    <cellStyle name="Percent 5 3 3 2 2 4" xfId="32217" xr:uid="{00000000-0005-0000-0000-0000D97D0000}"/>
    <cellStyle name="Percent 5 3 3 2 2 5" xfId="32218" xr:uid="{00000000-0005-0000-0000-0000DA7D0000}"/>
    <cellStyle name="Percent 5 3 3 2 2 6" xfId="32219" xr:uid="{00000000-0005-0000-0000-0000DB7D0000}"/>
    <cellStyle name="Percent 5 3 3 2 2 7" xfId="32220" xr:uid="{00000000-0005-0000-0000-0000DC7D0000}"/>
    <cellStyle name="Percent 5 3 3 2 3" xfId="32221" xr:uid="{00000000-0005-0000-0000-0000DD7D0000}"/>
    <cellStyle name="Percent 5 3 3 2 3 2" xfId="32222" xr:uid="{00000000-0005-0000-0000-0000DE7D0000}"/>
    <cellStyle name="Percent 5 3 3 2 3 3" xfId="32223" xr:uid="{00000000-0005-0000-0000-0000DF7D0000}"/>
    <cellStyle name="Percent 5 3 3 2 3 4" xfId="32224" xr:uid="{00000000-0005-0000-0000-0000E07D0000}"/>
    <cellStyle name="Percent 5 3 3 2 3 5" xfId="32225" xr:uid="{00000000-0005-0000-0000-0000E17D0000}"/>
    <cellStyle name="Percent 5 3 3 2 3 6" xfId="32226" xr:uid="{00000000-0005-0000-0000-0000E27D0000}"/>
    <cellStyle name="Percent 5 3 3 2 3 7" xfId="32227" xr:uid="{00000000-0005-0000-0000-0000E37D0000}"/>
    <cellStyle name="Percent 5 3 3 2 4" xfId="32228" xr:uid="{00000000-0005-0000-0000-0000E47D0000}"/>
    <cellStyle name="Percent 5 3 3 2 4 2" xfId="32229" xr:uid="{00000000-0005-0000-0000-0000E57D0000}"/>
    <cellStyle name="Percent 5 3 3 2 4 3" xfId="32230" xr:uid="{00000000-0005-0000-0000-0000E67D0000}"/>
    <cellStyle name="Percent 5 3 3 2 4 4" xfId="32231" xr:uid="{00000000-0005-0000-0000-0000E77D0000}"/>
    <cellStyle name="Percent 5 3 3 2 4 5" xfId="32232" xr:uid="{00000000-0005-0000-0000-0000E87D0000}"/>
    <cellStyle name="Percent 5 3 3 2 4 6" xfId="32233" xr:uid="{00000000-0005-0000-0000-0000E97D0000}"/>
    <cellStyle name="Percent 5 3 3 2 4 7" xfId="32234" xr:uid="{00000000-0005-0000-0000-0000EA7D0000}"/>
    <cellStyle name="Percent 5 3 3 2 5" xfId="32235" xr:uid="{00000000-0005-0000-0000-0000EB7D0000}"/>
    <cellStyle name="Percent 5 3 3 2 6" xfId="32236" xr:uid="{00000000-0005-0000-0000-0000EC7D0000}"/>
    <cellStyle name="Percent 5 3 3 2 7" xfId="32237" xr:uid="{00000000-0005-0000-0000-0000ED7D0000}"/>
    <cellStyle name="Percent 5 3 3 2 8" xfId="32238" xr:uid="{00000000-0005-0000-0000-0000EE7D0000}"/>
    <cellStyle name="Percent 5 3 3 2 9" xfId="32239" xr:uid="{00000000-0005-0000-0000-0000EF7D0000}"/>
    <cellStyle name="Percent 5 3 3 3" xfId="32240" xr:uid="{00000000-0005-0000-0000-0000F07D0000}"/>
    <cellStyle name="Percent 5 3 3 3 2" xfId="32241" xr:uid="{00000000-0005-0000-0000-0000F17D0000}"/>
    <cellStyle name="Percent 5 3 3 3 2 2" xfId="32242" xr:uid="{00000000-0005-0000-0000-0000F27D0000}"/>
    <cellStyle name="Percent 5 3 3 3 2 3" xfId="32243" xr:uid="{00000000-0005-0000-0000-0000F37D0000}"/>
    <cellStyle name="Percent 5 3 3 3 2 4" xfId="32244" xr:uid="{00000000-0005-0000-0000-0000F47D0000}"/>
    <cellStyle name="Percent 5 3 3 3 2 5" xfId="32245" xr:uid="{00000000-0005-0000-0000-0000F57D0000}"/>
    <cellStyle name="Percent 5 3 3 3 2 6" xfId="32246" xr:uid="{00000000-0005-0000-0000-0000F67D0000}"/>
    <cellStyle name="Percent 5 3 3 3 2 7" xfId="32247" xr:uid="{00000000-0005-0000-0000-0000F77D0000}"/>
    <cellStyle name="Percent 5 3 3 3 3" xfId="32248" xr:uid="{00000000-0005-0000-0000-0000F87D0000}"/>
    <cellStyle name="Percent 5 3 3 3 4" xfId="32249" xr:uid="{00000000-0005-0000-0000-0000F97D0000}"/>
    <cellStyle name="Percent 5 3 3 3 5" xfId="32250" xr:uid="{00000000-0005-0000-0000-0000FA7D0000}"/>
    <cellStyle name="Percent 5 3 3 3 6" xfId="32251" xr:uid="{00000000-0005-0000-0000-0000FB7D0000}"/>
    <cellStyle name="Percent 5 3 3 3 7" xfId="32252" xr:uid="{00000000-0005-0000-0000-0000FC7D0000}"/>
    <cellStyle name="Percent 5 3 3 3 8" xfId="32253" xr:uid="{00000000-0005-0000-0000-0000FD7D0000}"/>
    <cellStyle name="Percent 5 3 3 4" xfId="32254" xr:uid="{00000000-0005-0000-0000-0000FE7D0000}"/>
    <cellStyle name="Percent 5 3 3 4 2" xfId="32255" xr:uid="{00000000-0005-0000-0000-0000FF7D0000}"/>
    <cellStyle name="Percent 5 3 3 4 3" xfId="32256" xr:uid="{00000000-0005-0000-0000-0000007E0000}"/>
    <cellStyle name="Percent 5 3 3 4 4" xfId="32257" xr:uid="{00000000-0005-0000-0000-0000017E0000}"/>
    <cellStyle name="Percent 5 3 3 4 5" xfId="32258" xr:uid="{00000000-0005-0000-0000-0000027E0000}"/>
    <cellStyle name="Percent 5 3 3 4 6" xfId="32259" xr:uid="{00000000-0005-0000-0000-0000037E0000}"/>
    <cellStyle name="Percent 5 3 3 4 7" xfId="32260" xr:uid="{00000000-0005-0000-0000-0000047E0000}"/>
    <cellStyle name="Percent 5 3 3 5" xfId="32261" xr:uid="{00000000-0005-0000-0000-0000057E0000}"/>
    <cellStyle name="Percent 5 3 3 5 2" xfId="32262" xr:uid="{00000000-0005-0000-0000-0000067E0000}"/>
    <cellStyle name="Percent 5 3 3 5 3" xfId="32263" xr:uid="{00000000-0005-0000-0000-0000077E0000}"/>
    <cellStyle name="Percent 5 3 3 5 4" xfId="32264" xr:uid="{00000000-0005-0000-0000-0000087E0000}"/>
    <cellStyle name="Percent 5 3 3 5 5" xfId="32265" xr:uid="{00000000-0005-0000-0000-0000097E0000}"/>
    <cellStyle name="Percent 5 3 3 5 6" xfId="32266" xr:uid="{00000000-0005-0000-0000-00000A7E0000}"/>
    <cellStyle name="Percent 5 3 3 5 7" xfId="32267" xr:uid="{00000000-0005-0000-0000-00000B7E0000}"/>
    <cellStyle name="Percent 5 3 3 6" xfId="32268" xr:uid="{00000000-0005-0000-0000-00000C7E0000}"/>
    <cellStyle name="Percent 5 3 3 6 2" xfId="32269" xr:uid="{00000000-0005-0000-0000-00000D7E0000}"/>
    <cellStyle name="Percent 5 3 3 6 3" xfId="32270" xr:uid="{00000000-0005-0000-0000-00000E7E0000}"/>
    <cellStyle name="Percent 5 3 3 6 4" xfId="32271" xr:uid="{00000000-0005-0000-0000-00000F7E0000}"/>
    <cellStyle name="Percent 5 3 3 6 5" xfId="32272" xr:uid="{00000000-0005-0000-0000-0000107E0000}"/>
    <cellStyle name="Percent 5 3 3 6 6" xfId="32273" xr:uid="{00000000-0005-0000-0000-0000117E0000}"/>
    <cellStyle name="Percent 5 3 3 6 7" xfId="32274" xr:uid="{00000000-0005-0000-0000-0000127E0000}"/>
    <cellStyle name="Percent 5 3 3 7" xfId="32275" xr:uid="{00000000-0005-0000-0000-0000137E0000}"/>
    <cellStyle name="Percent 5 3 3 8" xfId="32276" xr:uid="{00000000-0005-0000-0000-0000147E0000}"/>
    <cellStyle name="Percent 5 3 3 9" xfId="32277" xr:uid="{00000000-0005-0000-0000-0000157E0000}"/>
    <cellStyle name="Percent 5 3 4" xfId="32278" xr:uid="{00000000-0005-0000-0000-0000167E0000}"/>
    <cellStyle name="Percent 5 3 4 10" xfId="32279" xr:uid="{00000000-0005-0000-0000-0000177E0000}"/>
    <cellStyle name="Percent 5 3 4 11" xfId="32280" xr:uid="{00000000-0005-0000-0000-0000187E0000}"/>
    <cellStyle name="Percent 5 3 4 12" xfId="32281" xr:uid="{00000000-0005-0000-0000-0000197E0000}"/>
    <cellStyle name="Percent 5 3 4 2" xfId="32282" xr:uid="{00000000-0005-0000-0000-00001A7E0000}"/>
    <cellStyle name="Percent 5 3 4 2 10" xfId="32283" xr:uid="{00000000-0005-0000-0000-00001B7E0000}"/>
    <cellStyle name="Percent 5 3 4 2 2" xfId="32284" xr:uid="{00000000-0005-0000-0000-00001C7E0000}"/>
    <cellStyle name="Percent 5 3 4 2 2 2" xfId="32285" xr:uid="{00000000-0005-0000-0000-00001D7E0000}"/>
    <cellStyle name="Percent 5 3 4 2 2 3" xfId="32286" xr:uid="{00000000-0005-0000-0000-00001E7E0000}"/>
    <cellStyle name="Percent 5 3 4 2 2 4" xfId="32287" xr:uid="{00000000-0005-0000-0000-00001F7E0000}"/>
    <cellStyle name="Percent 5 3 4 2 2 5" xfId="32288" xr:uid="{00000000-0005-0000-0000-0000207E0000}"/>
    <cellStyle name="Percent 5 3 4 2 2 6" xfId="32289" xr:uid="{00000000-0005-0000-0000-0000217E0000}"/>
    <cellStyle name="Percent 5 3 4 2 2 7" xfId="32290" xr:uid="{00000000-0005-0000-0000-0000227E0000}"/>
    <cellStyle name="Percent 5 3 4 2 3" xfId="32291" xr:uid="{00000000-0005-0000-0000-0000237E0000}"/>
    <cellStyle name="Percent 5 3 4 2 3 2" xfId="32292" xr:uid="{00000000-0005-0000-0000-0000247E0000}"/>
    <cellStyle name="Percent 5 3 4 2 3 3" xfId="32293" xr:uid="{00000000-0005-0000-0000-0000257E0000}"/>
    <cellStyle name="Percent 5 3 4 2 3 4" xfId="32294" xr:uid="{00000000-0005-0000-0000-0000267E0000}"/>
    <cellStyle name="Percent 5 3 4 2 3 5" xfId="32295" xr:uid="{00000000-0005-0000-0000-0000277E0000}"/>
    <cellStyle name="Percent 5 3 4 2 3 6" xfId="32296" xr:uid="{00000000-0005-0000-0000-0000287E0000}"/>
    <cellStyle name="Percent 5 3 4 2 3 7" xfId="32297" xr:uid="{00000000-0005-0000-0000-0000297E0000}"/>
    <cellStyle name="Percent 5 3 4 2 4" xfId="32298" xr:uid="{00000000-0005-0000-0000-00002A7E0000}"/>
    <cellStyle name="Percent 5 3 4 2 4 2" xfId="32299" xr:uid="{00000000-0005-0000-0000-00002B7E0000}"/>
    <cellStyle name="Percent 5 3 4 2 4 3" xfId="32300" xr:uid="{00000000-0005-0000-0000-00002C7E0000}"/>
    <cellStyle name="Percent 5 3 4 2 4 4" xfId="32301" xr:uid="{00000000-0005-0000-0000-00002D7E0000}"/>
    <cellStyle name="Percent 5 3 4 2 4 5" xfId="32302" xr:uid="{00000000-0005-0000-0000-00002E7E0000}"/>
    <cellStyle name="Percent 5 3 4 2 4 6" xfId="32303" xr:uid="{00000000-0005-0000-0000-00002F7E0000}"/>
    <cellStyle name="Percent 5 3 4 2 4 7" xfId="32304" xr:uid="{00000000-0005-0000-0000-0000307E0000}"/>
    <cellStyle name="Percent 5 3 4 2 5" xfId="32305" xr:uid="{00000000-0005-0000-0000-0000317E0000}"/>
    <cellStyle name="Percent 5 3 4 2 6" xfId="32306" xr:uid="{00000000-0005-0000-0000-0000327E0000}"/>
    <cellStyle name="Percent 5 3 4 2 7" xfId="32307" xr:uid="{00000000-0005-0000-0000-0000337E0000}"/>
    <cellStyle name="Percent 5 3 4 2 8" xfId="32308" xr:uid="{00000000-0005-0000-0000-0000347E0000}"/>
    <cellStyle name="Percent 5 3 4 2 9" xfId="32309" xr:uid="{00000000-0005-0000-0000-0000357E0000}"/>
    <cellStyle name="Percent 5 3 4 3" xfId="32310" xr:uid="{00000000-0005-0000-0000-0000367E0000}"/>
    <cellStyle name="Percent 5 3 4 3 2" xfId="32311" xr:uid="{00000000-0005-0000-0000-0000377E0000}"/>
    <cellStyle name="Percent 5 3 4 3 2 2" xfId="32312" xr:uid="{00000000-0005-0000-0000-0000387E0000}"/>
    <cellStyle name="Percent 5 3 4 3 2 3" xfId="32313" xr:uid="{00000000-0005-0000-0000-0000397E0000}"/>
    <cellStyle name="Percent 5 3 4 3 2 4" xfId="32314" xr:uid="{00000000-0005-0000-0000-00003A7E0000}"/>
    <cellStyle name="Percent 5 3 4 3 2 5" xfId="32315" xr:uid="{00000000-0005-0000-0000-00003B7E0000}"/>
    <cellStyle name="Percent 5 3 4 3 2 6" xfId="32316" xr:uid="{00000000-0005-0000-0000-00003C7E0000}"/>
    <cellStyle name="Percent 5 3 4 3 2 7" xfId="32317" xr:uid="{00000000-0005-0000-0000-00003D7E0000}"/>
    <cellStyle name="Percent 5 3 4 3 3" xfId="32318" xr:uid="{00000000-0005-0000-0000-00003E7E0000}"/>
    <cellStyle name="Percent 5 3 4 3 4" xfId="32319" xr:uid="{00000000-0005-0000-0000-00003F7E0000}"/>
    <cellStyle name="Percent 5 3 4 3 5" xfId="32320" xr:uid="{00000000-0005-0000-0000-0000407E0000}"/>
    <cellStyle name="Percent 5 3 4 3 6" xfId="32321" xr:uid="{00000000-0005-0000-0000-0000417E0000}"/>
    <cellStyle name="Percent 5 3 4 3 7" xfId="32322" xr:uid="{00000000-0005-0000-0000-0000427E0000}"/>
    <cellStyle name="Percent 5 3 4 3 8" xfId="32323" xr:uid="{00000000-0005-0000-0000-0000437E0000}"/>
    <cellStyle name="Percent 5 3 4 4" xfId="32324" xr:uid="{00000000-0005-0000-0000-0000447E0000}"/>
    <cellStyle name="Percent 5 3 4 4 2" xfId="32325" xr:uid="{00000000-0005-0000-0000-0000457E0000}"/>
    <cellStyle name="Percent 5 3 4 4 3" xfId="32326" xr:uid="{00000000-0005-0000-0000-0000467E0000}"/>
    <cellStyle name="Percent 5 3 4 4 4" xfId="32327" xr:uid="{00000000-0005-0000-0000-0000477E0000}"/>
    <cellStyle name="Percent 5 3 4 4 5" xfId="32328" xr:uid="{00000000-0005-0000-0000-0000487E0000}"/>
    <cellStyle name="Percent 5 3 4 4 6" xfId="32329" xr:uid="{00000000-0005-0000-0000-0000497E0000}"/>
    <cellStyle name="Percent 5 3 4 4 7" xfId="32330" xr:uid="{00000000-0005-0000-0000-00004A7E0000}"/>
    <cellStyle name="Percent 5 3 4 5" xfId="32331" xr:uid="{00000000-0005-0000-0000-00004B7E0000}"/>
    <cellStyle name="Percent 5 3 4 5 2" xfId="32332" xr:uid="{00000000-0005-0000-0000-00004C7E0000}"/>
    <cellStyle name="Percent 5 3 4 5 3" xfId="32333" xr:uid="{00000000-0005-0000-0000-00004D7E0000}"/>
    <cellStyle name="Percent 5 3 4 5 4" xfId="32334" xr:uid="{00000000-0005-0000-0000-00004E7E0000}"/>
    <cellStyle name="Percent 5 3 4 5 5" xfId="32335" xr:uid="{00000000-0005-0000-0000-00004F7E0000}"/>
    <cellStyle name="Percent 5 3 4 5 6" xfId="32336" xr:uid="{00000000-0005-0000-0000-0000507E0000}"/>
    <cellStyle name="Percent 5 3 4 5 7" xfId="32337" xr:uid="{00000000-0005-0000-0000-0000517E0000}"/>
    <cellStyle name="Percent 5 3 4 6" xfId="32338" xr:uid="{00000000-0005-0000-0000-0000527E0000}"/>
    <cellStyle name="Percent 5 3 4 6 2" xfId="32339" xr:uid="{00000000-0005-0000-0000-0000537E0000}"/>
    <cellStyle name="Percent 5 3 4 6 3" xfId="32340" xr:uid="{00000000-0005-0000-0000-0000547E0000}"/>
    <cellStyle name="Percent 5 3 4 6 4" xfId="32341" xr:uid="{00000000-0005-0000-0000-0000557E0000}"/>
    <cellStyle name="Percent 5 3 4 6 5" xfId="32342" xr:uid="{00000000-0005-0000-0000-0000567E0000}"/>
    <cellStyle name="Percent 5 3 4 6 6" xfId="32343" xr:uid="{00000000-0005-0000-0000-0000577E0000}"/>
    <cellStyle name="Percent 5 3 4 6 7" xfId="32344" xr:uid="{00000000-0005-0000-0000-0000587E0000}"/>
    <cellStyle name="Percent 5 3 4 7" xfId="32345" xr:uid="{00000000-0005-0000-0000-0000597E0000}"/>
    <cellStyle name="Percent 5 3 4 8" xfId="32346" xr:uid="{00000000-0005-0000-0000-00005A7E0000}"/>
    <cellStyle name="Percent 5 3 4 9" xfId="32347" xr:uid="{00000000-0005-0000-0000-00005B7E0000}"/>
    <cellStyle name="Percent 5 3 5" xfId="32348" xr:uid="{00000000-0005-0000-0000-00005C7E0000}"/>
    <cellStyle name="Percent 5 3 5 10" xfId="32349" xr:uid="{00000000-0005-0000-0000-00005D7E0000}"/>
    <cellStyle name="Percent 5 3 5 11" xfId="32350" xr:uid="{00000000-0005-0000-0000-00005E7E0000}"/>
    <cellStyle name="Percent 5 3 5 12" xfId="32351" xr:uid="{00000000-0005-0000-0000-00005F7E0000}"/>
    <cellStyle name="Percent 5 3 5 2" xfId="32352" xr:uid="{00000000-0005-0000-0000-0000607E0000}"/>
    <cellStyle name="Percent 5 3 5 2 10" xfId="32353" xr:uid="{00000000-0005-0000-0000-0000617E0000}"/>
    <cellStyle name="Percent 5 3 5 2 2" xfId="32354" xr:uid="{00000000-0005-0000-0000-0000627E0000}"/>
    <cellStyle name="Percent 5 3 5 2 2 2" xfId="32355" xr:uid="{00000000-0005-0000-0000-0000637E0000}"/>
    <cellStyle name="Percent 5 3 5 2 2 3" xfId="32356" xr:uid="{00000000-0005-0000-0000-0000647E0000}"/>
    <cellStyle name="Percent 5 3 5 2 2 4" xfId="32357" xr:uid="{00000000-0005-0000-0000-0000657E0000}"/>
    <cellStyle name="Percent 5 3 5 2 2 5" xfId="32358" xr:uid="{00000000-0005-0000-0000-0000667E0000}"/>
    <cellStyle name="Percent 5 3 5 2 2 6" xfId="32359" xr:uid="{00000000-0005-0000-0000-0000677E0000}"/>
    <cellStyle name="Percent 5 3 5 2 2 7" xfId="32360" xr:uid="{00000000-0005-0000-0000-0000687E0000}"/>
    <cellStyle name="Percent 5 3 5 2 3" xfId="32361" xr:uid="{00000000-0005-0000-0000-0000697E0000}"/>
    <cellStyle name="Percent 5 3 5 2 3 2" xfId="32362" xr:uid="{00000000-0005-0000-0000-00006A7E0000}"/>
    <cellStyle name="Percent 5 3 5 2 3 3" xfId="32363" xr:uid="{00000000-0005-0000-0000-00006B7E0000}"/>
    <cellStyle name="Percent 5 3 5 2 3 4" xfId="32364" xr:uid="{00000000-0005-0000-0000-00006C7E0000}"/>
    <cellStyle name="Percent 5 3 5 2 3 5" xfId="32365" xr:uid="{00000000-0005-0000-0000-00006D7E0000}"/>
    <cellStyle name="Percent 5 3 5 2 3 6" xfId="32366" xr:uid="{00000000-0005-0000-0000-00006E7E0000}"/>
    <cellStyle name="Percent 5 3 5 2 3 7" xfId="32367" xr:uid="{00000000-0005-0000-0000-00006F7E0000}"/>
    <cellStyle name="Percent 5 3 5 2 4" xfId="32368" xr:uid="{00000000-0005-0000-0000-0000707E0000}"/>
    <cellStyle name="Percent 5 3 5 2 4 2" xfId="32369" xr:uid="{00000000-0005-0000-0000-0000717E0000}"/>
    <cellStyle name="Percent 5 3 5 2 4 3" xfId="32370" xr:uid="{00000000-0005-0000-0000-0000727E0000}"/>
    <cellStyle name="Percent 5 3 5 2 4 4" xfId="32371" xr:uid="{00000000-0005-0000-0000-0000737E0000}"/>
    <cellStyle name="Percent 5 3 5 2 4 5" xfId="32372" xr:uid="{00000000-0005-0000-0000-0000747E0000}"/>
    <cellStyle name="Percent 5 3 5 2 4 6" xfId="32373" xr:uid="{00000000-0005-0000-0000-0000757E0000}"/>
    <cellStyle name="Percent 5 3 5 2 4 7" xfId="32374" xr:uid="{00000000-0005-0000-0000-0000767E0000}"/>
    <cellStyle name="Percent 5 3 5 2 5" xfId="32375" xr:uid="{00000000-0005-0000-0000-0000777E0000}"/>
    <cellStyle name="Percent 5 3 5 2 6" xfId="32376" xr:uid="{00000000-0005-0000-0000-0000787E0000}"/>
    <cellStyle name="Percent 5 3 5 2 7" xfId="32377" xr:uid="{00000000-0005-0000-0000-0000797E0000}"/>
    <cellStyle name="Percent 5 3 5 2 8" xfId="32378" xr:uid="{00000000-0005-0000-0000-00007A7E0000}"/>
    <cellStyle name="Percent 5 3 5 2 9" xfId="32379" xr:uid="{00000000-0005-0000-0000-00007B7E0000}"/>
    <cellStyle name="Percent 5 3 5 3" xfId="32380" xr:uid="{00000000-0005-0000-0000-00007C7E0000}"/>
    <cellStyle name="Percent 5 3 5 3 2" xfId="32381" xr:uid="{00000000-0005-0000-0000-00007D7E0000}"/>
    <cellStyle name="Percent 5 3 5 3 2 2" xfId="32382" xr:uid="{00000000-0005-0000-0000-00007E7E0000}"/>
    <cellStyle name="Percent 5 3 5 3 2 3" xfId="32383" xr:uid="{00000000-0005-0000-0000-00007F7E0000}"/>
    <cellStyle name="Percent 5 3 5 3 2 4" xfId="32384" xr:uid="{00000000-0005-0000-0000-0000807E0000}"/>
    <cellStyle name="Percent 5 3 5 3 2 5" xfId="32385" xr:uid="{00000000-0005-0000-0000-0000817E0000}"/>
    <cellStyle name="Percent 5 3 5 3 2 6" xfId="32386" xr:uid="{00000000-0005-0000-0000-0000827E0000}"/>
    <cellStyle name="Percent 5 3 5 3 2 7" xfId="32387" xr:uid="{00000000-0005-0000-0000-0000837E0000}"/>
    <cellStyle name="Percent 5 3 5 3 3" xfId="32388" xr:uid="{00000000-0005-0000-0000-0000847E0000}"/>
    <cellStyle name="Percent 5 3 5 3 4" xfId="32389" xr:uid="{00000000-0005-0000-0000-0000857E0000}"/>
    <cellStyle name="Percent 5 3 5 3 5" xfId="32390" xr:uid="{00000000-0005-0000-0000-0000867E0000}"/>
    <cellStyle name="Percent 5 3 5 3 6" xfId="32391" xr:uid="{00000000-0005-0000-0000-0000877E0000}"/>
    <cellStyle name="Percent 5 3 5 3 7" xfId="32392" xr:uid="{00000000-0005-0000-0000-0000887E0000}"/>
    <cellStyle name="Percent 5 3 5 3 8" xfId="32393" xr:uid="{00000000-0005-0000-0000-0000897E0000}"/>
    <cellStyle name="Percent 5 3 5 4" xfId="32394" xr:uid="{00000000-0005-0000-0000-00008A7E0000}"/>
    <cellStyle name="Percent 5 3 5 4 2" xfId="32395" xr:uid="{00000000-0005-0000-0000-00008B7E0000}"/>
    <cellStyle name="Percent 5 3 5 4 3" xfId="32396" xr:uid="{00000000-0005-0000-0000-00008C7E0000}"/>
    <cellStyle name="Percent 5 3 5 4 4" xfId="32397" xr:uid="{00000000-0005-0000-0000-00008D7E0000}"/>
    <cellStyle name="Percent 5 3 5 4 5" xfId="32398" xr:uid="{00000000-0005-0000-0000-00008E7E0000}"/>
    <cellStyle name="Percent 5 3 5 4 6" xfId="32399" xr:uid="{00000000-0005-0000-0000-00008F7E0000}"/>
    <cellStyle name="Percent 5 3 5 4 7" xfId="32400" xr:uid="{00000000-0005-0000-0000-0000907E0000}"/>
    <cellStyle name="Percent 5 3 5 5" xfId="32401" xr:uid="{00000000-0005-0000-0000-0000917E0000}"/>
    <cellStyle name="Percent 5 3 5 5 2" xfId="32402" xr:uid="{00000000-0005-0000-0000-0000927E0000}"/>
    <cellStyle name="Percent 5 3 5 5 3" xfId="32403" xr:uid="{00000000-0005-0000-0000-0000937E0000}"/>
    <cellStyle name="Percent 5 3 5 5 4" xfId="32404" xr:uid="{00000000-0005-0000-0000-0000947E0000}"/>
    <cellStyle name="Percent 5 3 5 5 5" xfId="32405" xr:uid="{00000000-0005-0000-0000-0000957E0000}"/>
    <cellStyle name="Percent 5 3 5 5 6" xfId="32406" xr:uid="{00000000-0005-0000-0000-0000967E0000}"/>
    <cellStyle name="Percent 5 3 5 5 7" xfId="32407" xr:uid="{00000000-0005-0000-0000-0000977E0000}"/>
    <cellStyle name="Percent 5 3 5 6" xfId="32408" xr:uid="{00000000-0005-0000-0000-0000987E0000}"/>
    <cellStyle name="Percent 5 3 5 6 2" xfId="32409" xr:uid="{00000000-0005-0000-0000-0000997E0000}"/>
    <cellStyle name="Percent 5 3 5 6 3" xfId="32410" xr:uid="{00000000-0005-0000-0000-00009A7E0000}"/>
    <cellStyle name="Percent 5 3 5 6 4" xfId="32411" xr:uid="{00000000-0005-0000-0000-00009B7E0000}"/>
    <cellStyle name="Percent 5 3 5 6 5" xfId="32412" xr:uid="{00000000-0005-0000-0000-00009C7E0000}"/>
    <cellStyle name="Percent 5 3 5 6 6" xfId="32413" xr:uid="{00000000-0005-0000-0000-00009D7E0000}"/>
    <cellStyle name="Percent 5 3 5 6 7" xfId="32414" xr:uid="{00000000-0005-0000-0000-00009E7E0000}"/>
    <cellStyle name="Percent 5 3 5 7" xfId="32415" xr:uid="{00000000-0005-0000-0000-00009F7E0000}"/>
    <cellStyle name="Percent 5 3 5 8" xfId="32416" xr:uid="{00000000-0005-0000-0000-0000A07E0000}"/>
    <cellStyle name="Percent 5 3 5 9" xfId="32417" xr:uid="{00000000-0005-0000-0000-0000A17E0000}"/>
    <cellStyle name="Percent 5 3 6" xfId="32418" xr:uid="{00000000-0005-0000-0000-0000A27E0000}"/>
    <cellStyle name="Percent 5 3 6 2" xfId="32419" xr:uid="{00000000-0005-0000-0000-0000A37E0000}"/>
    <cellStyle name="Percent 5 3 6 3" xfId="32420" xr:uid="{00000000-0005-0000-0000-0000A47E0000}"/>
    <cellStyle name="Percent 5 3 6 4" xfId="32421" xr:uid="{00000000-0005-0000-0000-0000A57E0000}"/>
    <cellStyle name="Percent 5 3 6 5" xfId="32422" xr:uid="{00000000-0005-0000-0000-0000A67E0000}"/>
    <cellStyle name="Percent 5 3 6 6" xfId="32423" xr:uid="{00000000-0005-0000-0000-0000A77E0000}"/>
    <cellStyle name="Percent 5 3 6 7" xfId="32424" xr:uid="{00000000-0005-0000-0000-0000A87E0000}"/>
    <cellStyle name="Percent 5 3 7" xfId="32425" xr:uid="{00000000-0005-0000-0000-0000A97E0000}"/>
    <cellStyle name="Percent 5 3 8" xfId="32426" xr:uid="{00000000-0005-0000-0000-0000AA7E0000}"/>
    <cellStyle name="Percent 5 3 9" xfId="32427" xr:uid="{00000000-0005-0000-0000-0000AB7E0000}"/>
    <cellStyle name="Percent 5 4" xfId="32428" xr:uid="{00000000-0005-0000-0000-0000AC7E0000}"/>
    <cellStyle name="Percent 5 4 10" xfId="32429" xr:uid="{00000000-0005-0000-0000-0000AD7E0000}"/>
    <cellStyle name="Percent 5 4 11" xfId="32430" xr:uid="{00000000-0005-0000-0000-0000AE7E0000}"/>
    <cellStyle name="Percent 5 4 12" xfId="32431" xr:uid="{00000000-0005-0000-0000-0000AF7E0000}"/>
    <cellStyle name="Percent 5 4 13" xfId="32432" xr:uid="{00000000-0005-0000-0000-0000B07E0000}"/>
    <cellStyle name="Percent 5 4 14" xfId="32433" xr:uid="{00000000-0005-0000-0000-0000B17E0000}"/>
    <cellStyle name="Percent 5 4 15" xfId="32434" xr:uid="{00000000-0005-0000-0000-0000B27E0000}"/>
    <cellStyle name="Percent 5 4 2" xfId="32435" xr:uid="{00000000-0005-0000-0000-0000B37E0000}"/>
    <cellStyle name="Percent 5 4 2 10" xfId="32436" xr:uid="{00000000-0005-0000-0000-0000B47E0000}"/>
    <cellStyle name="Percent 5 4 2 11" xfId="32437" xr:uid="{00000000-0005-0000-0000-0000B57E0000}"/>
    <cellStyle name="Percent 5 4 2 12" xfId="32438" xr:uid="{00000000-0005-0000-0000-0000B67E0000}"/>
    <cellStyle name="Percent 5 4 2 13" xfId="32439" xr:uid="{00000000-0005-0000-0000-0000B77E0000}"/>
    <cellStyle name="Percent 5 4 2 14" xfId="32440" xr:uid="{00000000-0005-0000-0000-0000B87E0000}"/>
    <cellStyle name="Percent 5 4 2 2" xfId="32441" xr:uid="{00000000-0005-0000-0000-0000B97E0000}"/>
    <cellStyle name="Percent 5 4 2 2 10" xfId="32442" xr:uid="{00000000-0005-0000-0000-0000BA7E0000}"/>
    <cellStyle name="Percent 5 4 2 2 11" xfId="32443" xr:uid="{00000000-0005-0000-0000-0000BB7E0000}"/>
    <cellStyle name="Percent 5 4 2 2 12" xfId="32444" xr:uid="{00000000-0005-0000-0000-0000BC7E0000}"/>
    <cellStyle name="Percent 5 4 2 2 2" xfId="32445" xr:uid="{00000000-0005-0000-0000-0000BD7E0000}"/>
    <cellStyle name="Percent 5 4 2 2 2 10" xfId="32446" xr:uid="{00000000-0005-0000-0000-0000BE7E0000}"/>
    <cellStyle name="Percent 5 4 2 2 2 2" xfId="32447" xr:uid="{00000000-0005-0000-0000-0000BF7E0000}"/>
    <cellStyle name="Percent 5 4 2 2 2 2 2" xfId="32448" xr:uid="{00000000-0005-0000-0000-0000C07E0000}"/>
    <cellStyle name="Percent 5 4 2 2 2 2 3" xfId="32449" xr:uid="{00000000-0005-0000-0000-0000C17E0000}"/>
    <cellStyle name="Percent 5 4 2 2 2 2 4" xfId="32450" xr:uid="{00000000-0005-0000-0000-0000C27E0000}"/>
    <cellStyle name="Percent 5 4 2 2 2 2 5" xfId="32451" xr:uid="{00000000-0005-0000-0000-0000C37E0000}"/>
    <cellStyle name="Percent 5 4 2 2 2 2 6" xfId="32452" xr:uid="{00000000-0005-0000-0000-0000C47E0000}"/>
    <cellStyle name="Percent 5 4 2 2 2 2 7" xfId="32453" xr:uid="{00000000-0005-0000-0000-0000C57E0000}"/>
    <cellStyle name="Percent 5 4 2 2 2 3" xfId="32454" xr:uid="{00000000-0005-0000-0000-0000C67E0000}"/>
    <cellStyle name="Percent 5 4 2 2 2 3 2" xfId="32455" xr:uid="{00000000-0005-0000-0000-0000C77E0000}"/>
    <cellStyle name="Percent 5 4 2 2 2 3 3" xfId="32456" xr:uid="{00000000-0005-0000-0000-0000C87E0000}"/>
    <cellStyle name="Percent 5 4 2 2 2 3 4" xfId="32457" xr:uid="{00000000-0005-0000-0000-0000C97E0000}"/>
    <cellStyle name="Percent 5 4 2 2 2 3 5" xfId="32458" xr:uid="{00000000-0005-0000-0000-0000CA7E0000}"/>
    <cellStyle name="Percent 5 4 2 2 2 3 6" xfId="32459" xr:uid="{00000000-0005-0000-0000-0000CB7E0000}"/>
    <cellStyle name="Percent 5 4 2 2 2 3 7" xfId="32460" xr:uid="{00000000-0005-0000-0000-0000CC7E0000}"/>
    <cellStyle name="Percent 5 4 2 2 2 4" xfId="32461" xr:uid="{00000000-0005-0000-0000-0000CD7E0000}"/>
    <cellStyle name="Percent 5 4 2 2 2 4 2" xfId="32462" xr:uid="{00000000-0005-0000-0000-0000CE7E0000}"/>
    <cellStyle name="Percent 5 4 2 2 2 4 3" xfId="32463" xr:uid="{00000000-0005-0000-0000-0000CF7E0000}"/>
    <cellStyle name="Percent 5 4 2 2 2 4 4" xfId="32464" xr:uid="{00000000-0005-0000-0000-0000D07E0000}"/>
    <cellStyle name="Percent 5 4 2 2 2 4 5" xfId="32465" xr:uid="{00000000-0005-0000-0000-0000D17E0000}"/>
    <cellStyle name="Percent 5 4 2 2 2 4 6" xfId="32466" xr:uid="{00000000-0005-0000-0000-0000D27E0000}"/>
    <cellStyle name="Percent 5 4 2 2 2 4 7" xfId="32467" xr:uid="{00000000-0005-0000-0000-0000D37E0000}"/>
    <cellStyle name="Percent 5 4 2 2 2 5" xfId="32468" xr:uid="{00000000-0005-0000-0000-0000D47E0000}"/>
    <cellStyle name="Percent 5 4 2 2 2 6" xfId="32469" xr:uid="{00000000-0005-0000-0000-0000D57E0000}"/>
    <cellStyle name="Percent 5 4 2 2 2 7" xfId="32470" xr:uid="{00000000-0005-0000-0000-0000D67E0000}"/>
    <cellStyle name="Percent 5 4 2 2 2 8" xfId="32471" xr:uid="{00000000-0005-0000-0000-0000D77E0000}"/>
    <cellStyle name="Percent 5 4 2 2 2 9" xfId="32472" xr:uid="{00000000-0005-0000-0000-0000D87E0000}"/>
    <cellStyle name="Percent 5 4 2 2 3" xfId="32473" xr:uid="{00000000-0005-0000-0000-0000D97E0000}"/>
    <cellStyle name="Percent 5 4 2 2 3 2" xfId="32474" xr:uid="{00000000-0005-0000-0000-0000DA7E0000}"/>
    <cellStyle name="Percent 5 4 2 2 3 2 2" xfId="32475" xr:uid="{00000000-0005-0000-0000-0000DB7E0000}"/>
    <cellStyle name="Percent 5 4 2 2 3 2 3" xfId="32476" xr:uid="{00000000-0005-0000-0000-0000DC7E0000}"/>
    <cellStyle name="Percent 5 4 2 2 3 2 4" xfId="32477" xr:uid="{00000000-0005-0000-0000-0000DD7E0000}"/>
    <cellStyle name="Percent 5 4 2 2 3 2 5" xfId="32478" xr:uid="{00000000-0005-0000-0000-0000DE7E0000}"/>
    <cellStyle name="Percent 5 4 2 2 3 2 6" xfId="32479" xr:uid="{00000000-0005-0000-0000-0000DF7E0000}"/>
    <cellStyle name="Percent 5 4 2 2 3 2 7" xfId="32480" xr:uid="{00000000-0005-0000-0000-0000E07E0000}"/>
    <cellStyle name="Percent 5 4 2 2 3 3" xfId="32481" xr:uid="{00000000-0005-0000-0000-0000E17E0000}"/>
    <cellStyle name="Percent 5 4 2 2 3 4" xfId="32482" xr:uid="{00000000-0005-0000-0000-0000E27E0000}"/>
    <cellStyle name="Percent 5 4 2 2 3 5" xfId="32483" xr:uid="{00000000-0005-0000-0000-0000E37E0000}"/>
    <cellStyle name="Percent 5 4 2 2 3 6" xfId="32484" xr:uid="{00000000-0005-0000-0000-0000E47E0000}"/>
    <cellStyle name="Percent 5 4 2 2 3 7" xfId="32485" xr:uid="{00000000-0005-0000-0000-0000E57E0000}"/>
    <cellStyle name="Percent 5 4 2 2 3 8" xfId="32486" xr:uid="{00000000-0005-0000-0000-0000E67E0000}"/>
    <cellStyle name="Percent 5 4 2 2 4" xfId="32487" xr:uid="{00000000-0005-0000-0000-0000E77E0000}"/>
    <cellStyle name="Percent 5 4 2 2 4 2" xfId="32488" xr:uid="{00000000-0005-0000-0000-0000E87E0000}"/>
    <cellStyle name="Percent 5 4 2 2 4 3" xfId="32489" xr:uid="{00000000-0005-0000-0000-0000E97E0000}"/>
    <cellStyle name="Percent 5 4 2 2 4 4" xfId="32490" xr:uid="{00000000-0005-0000-0000-0000EA7E0000}"/>
    <cellStyle name="Percent 5 4 2 2 4 5" xfId="32491" xr:uid="{00000000-0005-0000-0000-0000EB7E0000}"/>
    <cellStyle name="Percent 5 4 2 2 4 6" xfId="32492" xr:uid="{00000000-0005-0000-0000-0000EC7E0000}"/>
    <cellStyle name="Percent 5 4 2 2 4 7" xfId="32493" xr:uid="{00000000-0005-0000-0000-0000ED7E0000}"/>
    <cellStyle name="Percent 5 4 2 2 5" xfId="32494" xr:uid="{00000000-0005-0000-0000-0000EE7E0000}"/>
    <cellStyle name="Percent 5 4 2 2 5 2" xfId="32495" xr:uid="{00000000-0005-0000-0000-0000EF7E0000}"/>
    <cellStyle name="Percent 5 4 2 2 5 3" xfId="32496" xr:uid="{00000000-0005-0000-0000-0000F07E0000}"/>
    <cellStyle name="Percent 5 4 2 2 5 4" xfId="32497" xr:uid="{00000000-0005-0000-0000-0000F17E0000}"/>
    <cellStyle name="Percent 5 4 2 2 5 5" xfId="32498" xr:uid="{00000000-0005-0000-0000-0000F27E0000}"/>
    <cellStyle name="Percent 5 4 2 2 5 6" xfId="32499" xr:uid="{00000000-0005-0000-0000-0000F37E0000}"/>
    <cellStyle name="Percent 5 4 2 2 5 7" xfId="32500" xr:uid="{00000000-0005-0000-0000-0000F47E0000}"/>
    <cellStyle name="Percent 5 4 2 2 6" xfId="32501" xr:uid="{00000000-0005-0000-0000-0000F57E0000}"/>
    <cellStyle name="Percent 5 4 2 2 6 2" xfId="32502" xr:uid="{00000000-0005-0000-0000-0000F67E0000}"/>
    <cellStyle name="Percent 5 4 2 2 6 3" xfId="32503" xr:uid="{00000000-0005-0000-0000-0000F77E0000}"/>
    <cellStyle name="Percent 5 4 2 2 6 4" xfId="32504" xr:uid="{00000000-0005-0000-0000-0000F87E0000}"/>
    <cellStyle name="Percent 5 4 2 2 6 5" xfId="32505" xr:uid="{00000000-0005-0000-0000-0000F97E0000}"/>
    <cellStyle name="Percent 5 4 2 2 6 6" xfId="32506" xr:uid="{00000000-0005-0000-0000-0000FA7E0000}"/>
    <cellStyle name="Percent 5 4 2 2 6 7" xfId="32507" xr:uid="{00000000-0005-0000-0000-0000FB7E0000}"/>
    <cellStyle name="Percent 5 4 2 2 7" xfId="32508" xr:uid="{00000000-0005-0000-0000-0000FC7E0000}"/>
    <cellStyle name="Percent 5 4 2 2 8" xfId="32509" xr:uid="{00000000-0005-0000-0000-0000FD7E0000}"/>
    <cellStyle name="Percent 5 4 2 2 9" xfId="32510" xr:uid="{00000000-0005-0000-0000-0000FE7E0000}"/>
    <cellStyle name="Percent 5 4 2 3" xfId="32511" xr:uid="{00000000-0005-0000-0000-0000FF7E0000}"/>
    <cellStyle name="Percent 5 4 2 3 10" xfId="32512" xr:uid="{00000000-0005-0000-0000-0000007F0000}"/>
    <cellStyle name="Percent 5 4 2 3 11" xfId="32513" xr:uid="{00000000-0005-0000-0000-0000017F0000}"/>
    <cellStyle name="Percent 5 4 2 3 12" xfId="32514" xr:uid="{00000000-0005-0000-0000-0000027F0000}"/>
    <cellStyle name="Percent 5 4 2 3 2" xfId="32515" xr:uid="{00000000-0005-0000-0000-0000037F0000}"/>
    <cellStyle name="Percent 5 4 2 3 2 10" xfId="32516" xr:uid="{00000000-0005-0000-0000-0000047F0000}"/>
    <cellStyle name="Percent 5 4 2 3 2 2" xfId="32517" xr:uid="{00000000-0005-0000-0000-0000057F0000}"/>
    <cellStyle name="Percent 5 4 2 3 2 2 2" xfId="32518" xr:uid="{00000000-0005-0000-0000-0000067F0000}"/>
    <cellStyle name="Percent 5 4 2 3 2 2 3" xfId="32519" xr:uid="{00000000-0005-0000-0000-0000077F0000}"/>
    <cellStyle name="Percent 5 4 2 3 2 2 4" xfId="32520" xr:uid="{00000000-0005-0000-0000-0000087F0000}"/>
    <cellStyle name="Percent 5 4 2 3 2 2 5" xfId="32521" xr:uid="{00000000-0005-0000-0000-0000097F0000}"/>
    <cellStyle name="Percent 5 4 2 3 2 2 6" xfId="32522" xr:uid="{00000000-0005-0000-0000-00000A7F0000}"/>
    <cellStyle name="Percent 5 4 2 3 2 2 7" xfId="32523" xr:uid="{00000000-0005-0000-0000-00000B7F0000}"/>
    <cellStyle name="Percent 5 4 2 3 2 3" xfId="32524" xr:uid="{00000000-0005-0000-0000-00000C7F0000}"/>
    <cellStyle name="Percent 5 4 2 3 2 3 2" xfId="32525" xr:uid="{00000000-0005-0000-0000-00000D7F0000}"/>
    <cellStyle name="Percent 5 4 2 3 2 3 3" xfId="32526" xr:uid="{00000000-0005-0000-0000-00000E7F0000}"/>
    <cellStyle name="Percent 5 4 2 3 2 3 4" xfId="32527" xr:uid="{00000000-0005-0000-0000-00000F7F0000}"/>
    <cellStyle name="Percent 5 4 2 3 2 3 5" xfId="32528" xr:uid="{00000000-0005-0000-0000-0000107F0000}"/>
    <cellStyle name="Percent 5 4 2 3 2 3 6" xfId="32529" xr:uid="{00000000-0005-0000-0000-0000117F0000}"/>
    <cellStyle name="Percent 5 4 2 3 2 3 7" xfId="32530" xr:uid="{00000000-0005-0000-0000-0000127F0000}"/>
    <cellStyle name="Percent 5 4 2 3 2 4" xfId="32531" xr:uid="{00000000-0005-0000-0000-0000137F0000}"/>
    <cellStyle name="Percent 5 4 2 3 2 4 2" xfId="32532" xr:uid="{00000000-0005-0000-0000-0000147F0000}"/>
    <cellStyle name="Percent 5 4 2 3 2 4 3" xfId="32533" xr:uid="{00000000-0005-0000-0000-0000157F0000}"/>
    <cellStyle name="Percent 5 4 2 3 2 4 4" xfId="32534" xr:uid="{00000000-0005-0000-0000-0000167F0000}"/>
    <cellStyle name="Percent 5 4 2 3 2 4 5" xfId="32535" xr:uid="{00000000-0005-0000-0000-0000177F0000}"/>
    <cellStyle name="Percent 5 4 2 3 2 4 6" xfId="32536" xr:uid="{00000000-0005-0000-0000-0000187F0000}"/>
    <cellStyle name="Percent 5 4 2 3 2 4 7" xfId="32537" xr:uid="{00000000-0005-0000-0000-0000197F0000}"/>
    <cellStyle name="Percent 5 4 2 3 2 5" xfId="32538" xr:uid="{00000000-0005-0000-0000-00001A7F0000}"/>
    <cellStyle name="Percent 5 4 2 3 2 6" xfId="32539" xr:uid="{00000000-0005-0000-0000-00001B7F0000}"/>
    <cellStyle name="Percent 5 4 2 3 2 7" xfId="32540" xr:uid="{00000000-0005-0000-0000-00001C7F0000}"/>
    <cellStyle name="Percent 5 4 2 3 2 8" xfId="32541" xr:uid="{00000000-0005-0000-0000-00001D7F0000}"/>
    <cellStyle name="Percent 5 4 2 3 2 9" xfId="32542" xr:uid="{00000000-0005-0000-0000-00001E7F0000}"/>
    <cellStyle name="Percent 5 4 2 3 3" xfId="32543" xr:uid="{00000000-0005-0000-0000-00001F7F0000}"/>
    <cellStyle name="Percent 5 4 2 3 3 2" xfId="32544" xr:uid="{00000000-0005-0000-0000-0000207F0000}"/>
    <cellStyle name="Percent 5 4 2 3 3 2 2" xfId="32545" xr:uid="{00000000-0005-0000-0000-0000217F0000}"/>
    <cellStyle name="Percent 5 4 2 3 3 2 3" xfId="32546" xr:uid="{00000000-0005-0000-0000-0000227F0000}"/>
    <cellStyle name="Percent 5 4 2 3 3 2 4" xfId="32547" xr:uid="{00000000-0005-0000-0000-0000237F0000}"/>
    <cellStyle name="Percent 5 4 2 3 3 2 5" xfId="32548" xr:uid="{00000000-0005-0000-0000-0000247F0000}"/>
    <cellStyle name="Percent 5 4 2 3 3 2 6" xfId="32549" xr:uid="{00000000-0005-0000-0000-0000257F0000}"/>
    <cellStyle name="Percent 5 4 2 3 3 2 7" xfId="32550" xr:uid="{00000000-0005-0000-0000-0000267F0000}"/>
    <cellStyle name="Percent 5 4 2 3 3 3" xfId="32551" xr:uid="{00000000-0005-0000-0000-0000277F0000}"/>
    <cellStyle name="Percent 5 4 2 3 3 4" xfId="32552" xr:uid="{00000000-0005-0000-0000-0000287F0000}"/>
    <cellStyle name="Percent 5 4 2 3 3 5" xfId="32553" xr:uid="{00000000-0005-0000-0000-0000297F0000}"/>
    <cellStyle name="Percent 5 4 2 3 3 6" xfId="32554" xr:uid="{00000000-0005-0000-0000-00002A7F0000}"/>
    <cellStyle name="Percent 5 4 2 3 3 7" xfId="32555" xr:uid="{00000000-0005-0000-0000-00002B7F0000}"/>
    <cellStyle name="Percent 5 4 2 3 3 8" xfId="32556" xr:uid="{00000000-0005-0000-0000-00002C7F0000}"/>
    <cellStyle name="Percent 5 4 2 3 4" xfId="32557" xr:uid="{00000000-0005-0000-0000-00002D7F0000}"/>
    <cellStyle name="Percent 5 4 2 3 4 2" xfId="32558" xr:uid="{00000000-0005-0000-0000-00002E7F0000}"/>
    <cellStyle name="Percent 5 4 2 3 4 3" xfId="32559" xr:uid="{00000000-0005-0000-0000-00002F7F0000}"/>
    <cellStyle name="Percent 5 4 2 3 4 4" xfId="32560" xr:uid="{00000000-0005-0000-0000-0000307F0000}"/>
    <cellStyle name="Percent 5 4 2 3 4 5" xfId="32561" xr:uid="{00000000-0005-0000-0000-0000317F0000}"/>
    <cellStyle name="Percent 5 4 2 3 4 6" xfId="32562" xr:uid="{00000000-0005-0000-0000-0000327F0000}"/>
    <cellStyle name="Percent 5 4 2 3 4 7" xfId="32563" xr:uid="{00000000-0005-0000-0000-0000337F0000}"/>
    <cellStyle name="Percent 5 4 2 3 5" xfId="32564" xr:uid="{00000000-0005-0000-0000-0000347F0000}"/>
    <cellStyle name="Percent 5 4 2 3 5 2" xfId="32565" xr:uid="{00000000-0005-0000-0000-0000357F0000}"/>
    <cellStyle name="Percent 5 4 2 3 5 3" xfId="32566" xr:uid="{00000000-0005-0000-0000-0000367F0000}"/>
    <cellStyle name="Percent 5 4 2 3 5 4" xfId="32567" xr:uid="{00000000-0005-0000-0000-0000377F0000}"/>
    <cellStyle name="Percent 5 4 2 3 5 5" xfId="32568" xr:uid="{00000000-0005-0000-0000-0000387F0000}"/>
    <cellStyle name="Percent 5 4 2 3 5 6" xfId="32569" xr:uid="{00000000-0005-0000-0000-0000397F0000}"/>
    <cellStyle name="Percent 5 4 2 3 5 7" xfId="32570" xr:uid="{00000000-0005-0000-0000-00003A7F0000}"/>
    <cellStyle name="Percent 5 4 2 3 6" xfId="32571" xr:uid="{00000000-0005-0000-0000-00003B7F0000}"/>
    <cellStyle name="Percent 5 4 2 3 6 2" xfId="32572" xr:uid="{00000000-0005-0000-0000-00003C7F0000}"/>
    <cellStyle name="Percent 5 4 2 3 6 3" xfId="32573" xr:uid="{00000000-0005-0000-0000-00003D7F0000}"/>
    <cellStyle name="Percent 5 4 2 3 6 4" xfId="32574" xr:uid="{00000000-0005-0000-0000-00003E7F0000}"/>
    <cellStyle name="Percent 5 4 2 3 6 5" xfId="32575" xr:uid="{00000000-0005-0000-0000-00003F7F0000}"/>
    <cellStyle name="Percent 5 4 2 3 6 6" xfId="32576" xr:uid="{00000000-0005-0000-0000-0000407F0000}"/>
    <cellStyle name="Percent 5 4 2 3 6 7" xfId="32577" xr:uid="{00000000-0005-0000-0000-0000417F0000}"/>
    <cellStyle name="Percent 5 4 2 3 7" xfId="32578" xr:uid="{00000000-0005-0000-0000-0000427F0000}"/>
    <cellStyle name="Percent 5 4 2 3 8" xfId="32579" xr:uid="{00000000-0005-0000-0000-0000437F0000}"/>
    <cellStyle name="Percent 5 4 2 3 9" xfId="32580" xr:uid="{00000000-0005-0000-0000-0000447F0000}"/>
    <cellStyle name="Percent 5 4 2 4" xfId="32581" xr:uid="{00000000-0005-0000-0000-0000457F0000}"/>
    <cellStyle name="Percent 5 4 2 4 10" xfId="32582" xr:uid="{00000000-0005-0000-0000-0000467F0000}"/>
    <cellStyle name="Percent 5 4 2 4 2" xfId="32583" xr:uid="{00000000-0005-0000-0000-0000477F0000}"/>
    <cellStyle name="Percent 5 4 2 4 2 2" xfId="32584" xr:uid="{00000000-0005-0000-0000-0000487F0000}"/>
    <cellStyle name="Percent 5 4 2 4 2 3" xfId="32585" xr:uid="{00000000-0005-0000-0000-0000497F0000}"/>
    <cellStyle name="Percent 5 4 2 4 2 4" xfId="32586" xr:uid="{00000000-0005-0000-0000-00004A7F0000}"/>
    <cellStyle name="Percent 5 4 2 4 2 5" xfId="32587" xr:uid="{00000000-0005-0000-0000-00004B7F0000}"/>
    <cellStyle name="Percent 5 4 2 4 2 6" xfId="32588" xr:uid="{00000000-0005-0000-0000-00004C7F0000}"/>
    <cellStyle name="Percent 5 4 2 4 2 7" xfId="32589" xr:uid="{00000000-0005-0000-0000-00004D7F0000}"/>
    <cellStyle name="Percent 5 4 2 4 3" xfId="32590" xr:uid="{00000000-0005-0000-0000-00004E7F0000}"/>
    <cellStyle name="Percent 5 4 2 4 3 2" xfId="32591" xr:uid="{00000000-0005-0000-0000-00004F7F0000}"/>
    <cellStyle name="Percent 5 4 2 4 3 3" xfId="32592" xr:uid="{00000000-0005-0000-0000-0000507F0000}"/>
    <cellStyle name="Percent 5 4 2 4 3 4" xfId="32593" xr:uid="{00000000-0005-0000-0000-0000517F0000}"/>
    <cellStyle name="Percent 5 4 2 4 3 5" xfId="32594" xr:uid="{00000000-0005-0000-0000-0000527F0000}"/>
    <cellStyle name="Percent 5 4 2 4 3 6" xfId="32595" xr:uid="{00000000-0005-0000-0000-0000537F0000}"/>
    <cellStyle name="Percent 5 4 2 4 3 7" xfId="32596" xr:uid="{00000000-0005-0000-0000-0000547F0000}"/>
    <cellStyle name="Percent 5 4 2 4 4" xfId="32597" xr:uid="{00000000-0005-0000-0000-0000557F0000}"/>
    <cellStyle name="Percent 5 4 2 4 4 2" xfId="32598" xr:uid="{00000000-0005-0000-0000-0000567F0000}"/>
    <cellStyle name="Percent 5 4 2 4 4 3" xfId="32599" xr:uid="{00000000-0005-0000-0000-0000577F0000}"/>
    <cellStyle name="Percent 5 4 2 4 4 4" xfId="32600" xr:uid="{00000000-0005-0000-0000-0000587F0000}"/>
    <cellStyle name="Percent 5 4 2 4 4 5" xfId="32601" xr:uid="{00000000-0005-0000-0000-0000597F0000}"/>
    <cellStyle name="Percent 5 4 2 4 4 6" xfId="32602" xr:uid="{00000000-0005-0000-0000-00005A7F0000}"/>
    <cellStyle name="Percent 5 4 2 4 4 7" xfId="32603" xr:uid="{00000000-0005-0000-0000-00005B7F0000}"/>
    <cellStyle name="Percent 5 4 2 4 5" xfId="32604" xr:uid="{00000000-0005-0000-0000-00005C7F0000}"/>
    <cellStyle name="Percent 5 4 2 4 6" xfId="32605" xr:uid="{00000000-0005-0000-0000-00005D7F0000}"/>
    <cellStyle name="Percent 5 4 2 4 7" xfId="32606" xr:uid="{00000000-0005-0000-0000-00005E7F0000}"/>
    <cellStyle name="Percent 5 4 2 4 8" xfId="32607" xr:uid="{00000000-0005-0000-0000-00005F7F0000}"/>
    <cellStyle name="Percent 5 4 2 4 9" xfId="32608" xr:uid="{00000000-0005-0000-0000-0000607F0000}"/>
    <cellStyle name="Percent 5 4 2 5" xfId="32609" xr:uid="{00000000-0005-0000-0000-0000617F0000}"/>
    <cellStyle name="Percent 5 4 2 5 2" xfId="32610" xr:uid="{00000000-0005-0000-0000-0000627F0000}"/>
    <cellStyle name="Percent 5 4 2 5 2 2" xfId="32611" xr:uid="{00000000-0005-0000-0000-0000637F0000}"/>
    <cellStyle name="Percent 5 4 2 5 2 3" xfId="32612" xr:uid="{00000000-0005-0000-0000-0000647F0000}"/>
    <cellStyle name="Percent 5 4 2 5 2 4" xfId="32613" xr:uid="{00000000-0005-0000-0000-0000657F0000}"/>
    <cellStyle name="Percent 5 4 2 5 2 5" xfId="32614" xr:uid="{00000000-0005-0000-0000-0000667F0000}"/>
    <cellStyle name="Percent 5 4 2 5 2 6" xfId="32615" xr:uid="{00000000-0005-0000-0000-0000677F0000}"/>
    <cellStyle name="Percent 5 4 2 5 2 7" xfId="32616" xr:uid="{00000000-0005-0000-0000-0000687F0000}"/>
    <cellStyle name="Percent 5 4 2 5 3" xfId="32617" xr:uid="{00000000-0005-0000-0000-0000697F0000}"/>
    <cellStyle name="Percent 5 4 2 5 4" xfId="32618" xr:uid="{00000000-0005-0000-0000-00006A7F0000}"/>
    <cellStyle name="Percent 5 4 2 5 5" xfId="32619" xr:uid="{00000000-0005-0000-0000-00006B7F0000}"/>
    <cellStyle name="Percent 5 4 2 5 6" xfId="32620" xr:uid="{00000000-0005-0000-0000-00006C7F0000}"/>
    <cellStyle name="Percent 5 4 2 5 7" xfId="32621" xr:uid="{00000000-0005-0000-0000-00006D7F0000}"/>
    <cellStyle name="Percent 5 4 2 5 8" xfId="32622" xr:uid="{00000000-0005-0000-0000-00006E7F0000}"/>
    <cellStyle name="Percent 5 4 2 6" xfId="32623" xr:uid="{00000000-0005-0000-0000-00006F7F0000}"/>
    <cellStyle name="Percent 5 4 2 6 2" xfId="32624" xr:uid="{00000000-0005-0000-0000-0000707F0000}"/>
    <cellStyle name="Percent 5 4 2 6 3" xfId="32625" xr:uid="{00000000-0005-0000-0000-0000717F0000}"/>
    <cellStyle name="Percent 5 4 2 6 4" xfId="32626" xr:uid="{00000000-0005-0000-0000-0000727F0000}"/>
    <cellStyle name="Percent 5 4 2 6 5" xfId="32627" xr:uid="{00000000-0005-0000-0000-0000737F0000}"/>
    <cellStyle name="Percent 5 4 2 6 6" xfId="32628" xr:uid="{00000000-0005-0000-0000-0000747F0000}"/>
    <cellStyle name="Percent 5 4 2 6 7" xfId="32629" xr:uid="{00000000-0005-0000-0000-0000757F0000}"/>
    <cellStyle name="Percent 5 4 2 7" xfId="32630" xr:uid="{00000000-0005-0000-0000-0000767F0000}"/>
    <cellStyle name="Percent 5 4 2 7 2" xfId="32631" xr:uid="{00000000-0005-0000-0000-0000777F0000}"/>
    <cellStyle name="Percent 5 4 2 7 3" xfId="32632" xr:uid="{00000000-0005-0000-0000-0000787F0000}"/>
    <cellStyle name="Percent 5 4 2 7 4" xfId="32633" xr:uid="{00000000-0005-0000-0000-0000797F0000}"/>
    <cellStyle name="Percent 5 4 2 7 5" xfId="32634" xr:uid="{00000000-0005-0000-0000-00007A7F0000}"/>
    <cellStyle name="Percent 5 4 2 7 6" xfId="32635" xr:uid="{00000000-0005-0000-0000-00007B7F0000}"/>
    <cellStyle name="Percent 5 4 2 7 7" xfId="32636" xr:uid="{00000000-0005-0000-0000-00007C7F0000}"/>
    <cellStyle name="Percent 5 4 2 8" xfId="32637" xr:uid="{00000000-0005-0000-0000-00007D7F0000}"/>
    <cellStyle name="Percent 5 4 2 8 2" xfId="32638" xr:uid="{00000000-0005-0000-0000-00007E7F0000}"/>
    <cellStyle name="Percent 5 4 2 8 3" xfId="32639" xr:uid="{00000000-0005-0000-0000-00007F7F0000}"/>
    <cellStyle name="Percent 5 4 2 8 4" xfId="32640" xr:uid="{00000000-0005-0000-0000-0000807F0000}"/>
    <cellStyle name="Percent 5 4 2 8 5" xfId="32641" xr:uid="{00000000-0005-0000-0000-0000817F0000}"/>
    <cellStyle name="Percent 5 4 2 8 6" xfId="32642" xr:uid="{00000000-0005-0000-0000-0000827F0000}"/>
    <cellStyle name="Percent 5 4 2 8 7" xfId="32643" xr:uid="{00000000-0005-0000-0000-0000837F0000}"/>
    <cellStyle name="Percent 5 4 2 9" xfId="32644" xr:uid="{00000000-0005-0000-0000-0000847F0000}"/>
    <cellStyle name="Percent 5 4 3" xfId="32645" xr:uid="{00000000-0005-0000-0000-0000857F0000}"/>
    <cellStyle name="Percent 5 4 3 10" xfId="32646" xr:uid="{00000000-0005-0000-0000-0000867F0000}"/>
    <cellStyle name="Percent 5 4 3 11" xfId="32647" xr:uid="{00000000-0005-0000-0000-0000877F0000}"/>
    <cellStyle name="Percent 5 4 3 12" xfId="32648" xr:uid="{00000000-0005-0000-0000-0000887F0000}"/>
    <cellStyle name="Percent 5 4 3 13" xfId="32649" xr:uid="{00000000-0005-0000-0000-0000897F0000}"/>
    <cellStyle name="Percent 5 4 3 2" xfId="32650" xr:uid="{00000000-0005-0000-0000-00008A7F0000}"/>
    <cellStyle name="Percent 5 4 3 2 10" xfId="32651" xr:uid="{00000000-0005-0000-0000-00008B7F0000}"/>
    <cellStyle name="Percent 5 4 3 2 11" xfId="32652" xr:uid="{00000000-0005-0000-0000-00008C7F0000}"/>
    <cellStyle name="Percent 5 4 3 2 12" xfId="32653" xr:uid="{00000000-0005-0000-0000-00008D7F0000}"/>
    <cellStyle name="Percent 5 4 3 2 2" xfId="32654" xr:uid="{00000000-0005-0000-0000-00008E7F0000}"/>
    <cellStyle name="Percent 5 4 3 2 2 10" xfId="32655" xr:uid="{00000000-0005-0000-0000-00008F7F0000}"/>
    <cellStyle name="Percent 5 4 3 2 2 2" xfId="32656" xr:uid="{00000000-0005-0000-0000-0000907F0000}"/>
    <cellStyle name="Percent 5 4 3 2 2 2 2" xfId="32657" xr:uid="{00000000-0005-0000-0000-0000917F0000}"/>
    <cellStyle name="Percent 5 4 3 2 2 2 3" xfId="32658" xr:uid="{00000000-0005-0000-0000-0000927F0000}"/>
    <cellStyle name="Percent 5 4 3 2 2 2 4" xfId="32659" xr:uid="{00000000-0005-0000-0000-0000937F0000}"/>
    <cellStyle name="Percent 5 4 3 2 2 2 5" xfId="32660" xr:uid="{00000000-0005-0000-0000-0000947F0000}"/>
    <cellStyle name="Percent 5 4 3 2 2 2 6" xfId="32661" xr:uid="{00000000-0005-0000-0000-0000957F0000}"/>
    <cellStyle name="Percent 5 4 3 2 2 2 7" xfId="32662" xr:uid="{00000000-0005-0000-0000-0000967F0000}"/>
    <cellStyle name="Percent 5 4 3 2 2 3" xfId="32663" xr:uid="{00000000-0005-0000-0000-0000977F0000}"/>
    <cellStyle name="Percent 5 4 3 2 2 3 2" xfId="32664" xr:uid="{00000000-0005-0000-0000-0000987F0000}"/>
    <cellStyle name="Percent 5 4 3 2 2 3 3" xfId="32665" xr:uid="{00000000-0005-0000-0000-0000997F0000}"/>
    <cellStyle name="Percent 5 4 3 2 2 3 4" xfId="32666" xr:uid="{00000000-0005-0000-0000-00009A7F0000}"/>
    <cellStyle name="Percent 5 4 3 2 2 3 5" xfId="32667" xr:uid="{00000000-0005-0000-0000-00009B7F0000}"/>
    <cellStyle name="Percent 5 4 3 2 2 3 6" xfId="32668" xr:uid="{00000000-0005-0000-0000-00009C7F0000}"/>
    <cellStyle name="Percent 5 4 3 2 2 3 7" xfId="32669" xr:uid="{00000000-0005-0000-0000-00009D7F0000}"/>
    <cellStyle name="Percent 5 4 3 2 2 4" xfId="32670" xr:uid="{00000000-0005-0000-0000-00009E7F0000}"/>
    <cellStyle name="Percent 5 4 3 2 2 4 2" xfId="32671" xr:uid="{00000000-0005-0000-0000-00009F7F0000}"/>
    <cellStyle name="Percent 5 4 3 2 2 4 3" xfId="32672" xr:uid="{00000000-0005-0000-0000-0000A07F0000}"/>
    <cellStyle name="Percent 5 4 3 2 2 4 4" xfId="32673" xr:uid="{00000000-0005-0000-0000-0000A17F0000}"/>
    <cellStyle name="Percent 5 4 3 2 2 4 5" xfId="32674" xr:uid="{00000000-0005-0000-0000-0000A27F0000}"/>
    <cellStyle name="Percent 5 4 3 2 2 4 6" xfId="32675" xr:uid="{00000000-0005-0000-0000-0000A37F0000}"/>
    <cellStyle name="Percent 5 4 3 2 2 4 7" xfId="32676" xr:uid="{00000000-0005-0000-0000-0000A47F0000}"/>
    <cellStyle name="Percent 5 4 3 2 2 5" xfId="32677" xr:uid="{00000000-0005-0000-0000-0000A57F0000}"/>
    <cellStyle name="Percent 5 4 3 2 2 6" xfId="32678" xr:uid="{00000000-0005-0000-0000-0000A67F0000}"/>
    <cellStyle name="Percent 5 4 3 2 2 7" xfId="32679" xr:uid="{00000000-0005-0000-0000-0000A77F0000}"/>
    <cellStyle name="Percent 5 4 3 2 2 8" xfId="32680" xr:uid="{00000000-0005-0000-0000-0000A87F0000}"/>
    <cellStyle name="Percent 5 4 3 2 2 9" xfId="32681" xr:uid="{00000000-0005-0000-0000-0000A97F0000}"/>
    <cellStyle name="Percent 5 4 3 2 3" xfId="32682" xr:uid="{00000000-0005-0000-0000-0000AA7F0000}"/>
    <cellStyle name="Percent 5 4 3 2 3 2" xfId="32683" xr:uid="{00000000-0005-0000-0000-0000AB7F0000}"/>
    <cellStyle name="Percent 5 4 3 2 3 2 2" xfId="32684" xr:uid="{00000000-0005-0000-0000-0000AC7F0000}"/>
    <cellStyle name="Percent 5 4 3 2 3 2 3" xfId="32685" xr:uid="{00000000-0005-0000-0000-0000AD7F0000}"/>
    <cellStyle name="Percent 5 4 3 2 3 2 4" xfId="32686" xr:uid="{00000000-0005-0000-0000-0000AE7F0000}"/>
    <cellStyle name="Percent 5 4 3 2 3 2 5" xfId="32687" xr:uid="{00000000-0005-0000-0000-0000AF7F0000}"/>
    <cellStyle name="Percent 5 4 3 2 3 2 6" xfId="32688" xr:uid="{00000000-0005-0000-0000-0000B07F0000}"/>
    <cellStyle name="Percent 5 4 3 2 3 2 7" xfId="32689" xr:uid="{00000000-0005-0000-0000-0000B17F0000}"/>
    <cellStyle name="Percent 5 4 3 2 3 3" xfId="32690" xr:uid="{00000000-0005-0000-0000-0000B27F0000}"/>
    <cellStyle name="Percent 5 4 3 2 3 4" xfId="32691" xr:uid="{00000000-0005-0000-0000-0000B37F0000}"/>
    <cellStyle name="Percent 5 4 3 2 3 5" xfId="32692" xr:uid="{00000000-0005-0000-0000-0000B47F0000}"/>
    <cellStyle name="Percent 5 4 3 2 3 6" xfId="32693" xr:uid="{00000000-0005-0000-0000-0000B57F0000}"/>
    <cellStyle name="Percent 5 4 3 2 3 7" xfId="32694" xr:uid="{00000000-0005-0000-0000-0000B67F0000}"/>
    <cellStyle name="Percent 5 4 3 2 3 8" xfId="32695" xr:uid="{00000000-0005-0000-0000-0000B77F0000}"/>
    <cellStyle name="Percent 5 4 3 2 4" xfId="32696" xr:uid="{00000000-0005-0000-0000-0000B87F0000}"/>
    <cellStyle name="Percent 5 4 3 2 4 2" xfId="32697" xr:uid="{00000000-0005-0000-0000-0000B97F0000}"/>
    <cellStyle name="Percent 5 4 3 2 4 3" xfId="32698" xr:uid="{00000000-0005-0000-0000-0000BA7F0000}"/>
    <cellStyle name="Percent 5 4 3 2 4 4" xfId="32699" xr:uid="{00000000-0005-0000-0000-0000BB7F0000}"/>
    <cellStyle name="Percent 5 4 3 2 4 5" xfId="32700" xr:uid="{00000000-0005-0000-0000-0000BC7F0000}"/>
    <cellStyle name="Percent 5 4 3 2 4 6" xfId="32701" xr:uid="{00000000-0005-0000-0000-0000BD7F0000}"/>
    <cellStyle name="Percent 5 4 3 2 4 7" xfId="32702" xr:uid="{00000000-0005-0000-0000-0000BE7F0000}"/>
    <cellStyle name="Percent 5 4 3 2 5" xfId="32703" xr:uid="{00000000-0005-0000-0000-0000BF7F0000}"/>
    <cellStyle name="Percent 5 4 3 2 5 2" xfId="32704" xr:uid="{00000000-0005-0000-0000-0000C07F0000}"/>
    <cellStyle name="Percent 5 4 3 2 5 3" xfId="32705" xr:uid="{00000000-0005-0000-0000-0000C17F0000}"/>
    <cellStyle name="Percent 5 4 3 2 5 4" xfId="32706" xr:uid="{00000000-0005-0000-0000-0000C27F0000}"/>
    <cellStyle name="Percent 5 4 3 2 5 5" xfId="32707" xr:uid="{00000000-0005-0000-0000-0000C37F0000}"/>
    <cellStyle name="Percent 5 4 3 2 5 6" xfId="32708" xr:uid="{00000000-0005-0000-0000-0000C47F0000}"/>
    <cellStyle name="Percent 5 4 3 2 5 7" xfId="32709" xr:uid="{00000000-0005-0000-0000-0000C57F0000}"/>
    <cellStyle name="Percent 5 4 3 2 6" xfId="32710" xr:uid="{00000000-0005-0000-0000-0000C67F0000}"/>
    <cellStyle name="Percent 5 4 3 2 6 2" xfId="32711" xr:uid="{00000000-0005-0000-0000-0000C77F0000}"/>
    <cellStyle name="Percent 5 4 3 2 6 3" xfId="32712" xr:uid="{00000000-0005-0000-0000-0000C87F0000}"/>
    <cellStyle name="Percent 5 4 3 2 6 4" xfId="32713" xr:uid="{00000000-0005-0000-0000-0000C97F0000}"/>
    <cellStyle name="Percent 5 4 3 2 6 5" xfId="32714" xr:uid="{00000000-0005-0000-0000-0000CA7F0000}"/>
    <cellStyle name="Percent 5 4 3 2 6 6" xfId="32715" xr:uid="{00000000-0005-0000-0000-0000CB7F0000}"/>
    <cellStyle name="Percent 5 4 3 2 6 7" xfId="32716" xr:uid="{00000000-0005-0000-0000-0000CC7F0000}"/>
    <cellStyle name="Percent 5 4 3 2 7" xfId="32717" xr:uid="{00000000-0005-0000-0000-0000CD7F0000}"/>
    <cellStyle name="Percent 5 4 3 2 8" xfId="32718" xr:uid="{00000000-0005-0000-0000-0000CE7F0000}"/>
    <cellStyle name="Percent 5 4 3 2 9" xfId="32719" xr:uid="{00000000-0005-0000-0000-0000CF7F0000}"/>
    <cellStyle name="Percent 5 4 3 3" xfId="32720" xr:uid="{00000000-0005-0000-0000-0000D07F0000}"/>
    <cellStyle name="Percent 5 4 3 3 10" xfId="32721" xr:uid="{00000000-0005-0000-0000-0000D17F0000}"/>
    <cellStyle name="Percent 5 4 3 3 2" xfId="32722" xr:uid="{00000000-0005-0000-0000-0000D27F0000}"/>
    <cellStyle name="Percent 5 4 3 3 2 2" xfId="32723" xr:uid="{00000000-0005-0000-0000-0000D37F0000}"/>
    <cellStyle name="Percent 5 4 3 3 2 3" xfId="32724" xr:uid="{00000000-0005-0000-0000-0000D47F0000}"/>
    <cellStyle name="Percent 5 4 3 3 2 4" xfId="32725" xr:uid="{00000000-0005-0000-0000-0000D57F0000}"/>
    <cellStyle name="Percent 5 4 3 3 2 5" xfId="32726" xr:uid="{00000000-0005-0000-0000-0000D67F0000}"/>
    <cellStyle name="Percent 5 4 3 3 2 6" xfId="32727" xr:uid="{00000000-0005-0000-0000-0000D77F0000}"/>
    <cellStyle name="Percent 5 4 3 3 2 7" xfId="32728" xr:uid="{00000000-0005-0000-0000-0000D87F0000}"/>
    <cellStyle name="Percent 5 4 3 3 3" xfId="32729" xr:uid="{00000000-0005-0000-0000-0000D97F0000}"/>
    <cellStyle name="Percent 5 4 3 3 3 2" xfId="32730" xr:uid="{00000000-0005-0000-0000-0000DA7F0000}"/>
    <cellStyle name="Percent 5 4 3 3 3 3" xfId="32731" xr:uid="{00000000-0005-0000-0000-0000DB7F0000}"/>
    <cellStyle name="Percent 5 4 3 3 3 4" xfId="32732" xr:uid="{00000000-0005-0000-0000-0000DC7F0000}"/>
    <cellStyle name="Percent 5 4 3 3 3 5" xfId="32733" xr:uid="{00000000-0005-0000-0000-0000DD7F0000}"/>
    <cellStyle name="Percent 5 4 3 3 3 6" xfId="32734" xr:uid="{00000000-0005-0000-0000-0000DE7F0000}"/>
    <cellStyle name="Percent 5 4 3 3 3 7" xfId="32735" xr:uid="{00000000-0005-0000-0000-0000DF7F0000}"/>
    <cellStyle name="Percent 5 4 3 3 4" xfId="32736" xr:uid="{00000000-0005-0000-0000-0000E07F0000}"/>
    <cellStyle name="Percent 5 4 3 3 4 2" xfId="32737" xr:uid="{00000000-0005-0000-0000-0000E17F0000}"/>
    <cellStyle name="Percent 5 4 3 3 4 3" xfId="32738" xr:uid="{00000000-0005-0000-0000-0000E27F0000}"/>
    <cellStyle name="Percent 5 4 3 3 4 4" xfId="32739" xr:uid="{00000000-0005-0000-0000-0000E37F0000}"/>
    <cellStyle name="Percent 5 4 3 3 4 5" xfId="32740" xr:uid="{00000000-0005-0000-0000-0000E47F0000}"/>
    <cellStyle name="Percent 5 4 3 3 4 6" xfId="32741" xr:uid="{00000000-0005-0000-0000-0000E57F0000}"/>
    <cellStyle name="Percent 5 4 3 3 4 7" xfId="32742" xr:uid="{00000000-0005-0000-0000-0000E67F0000}"/>
    <cellStyle name="Percent 5 4 3 3 5" xfId="32743" xr:uid="{00000000-0005-0000-0000-0000E77F0000}"/>
    <cellStyle name="Percent 5 4 3 3 6" xfId="32744" xr:uid="{00000000-0005-0000-0000-0000E87F0000}"/>
    <cellStyle name="Percent 5 4 3 3 7" xfId="32745" xr:uid="{00000000-0005-0000-0000-0000E97F0000}"/>
    <cellStyle name="Percent 5 4 3 3 8" xfId="32746" xr:uid="{00000000-0005-0000-0000-0000EA7F0000}"/>
    <cellStyle name="Percent 5 4 3 3 9" xfId="32747" xr:uid="{00000000-0005-0000-0000-0000EB7F0000}"/>
    <cellStyle name="Percent 5 4 3 4" xfId="32748" xr:uid="{00000000-0005-0000-0000-0000EC7F0000}"/>
    <cellStyle name="Percent 5 4 3 4 2" xfId="32749" xr:uid="{00000000-0005-0000-0000-0000ED7F0000}"/>
    <cellStyle name="Percent 5 4 3 4 2 2" xfId="32750" xr:uid="{00000000-0005-0000-0000-0000EE7F0000}"/>
    <cellStyle name="Percent 5 4 3 4 2 3" xfId="32751" xr:uid="{00000000-0005-0000-0000-0000EF7F0000}"/>
    <cellStyle name="Percent 5 4 3 4 2 4" xfId="32752" xr:uid="{00000000-0005-0000-0000-0000F07F0000}"/>
    <cellStyle name="Percent 5 4 3 4 2 5" xfId="32753" xr:uid="{00000000-0005-0000-0000-0000F17F0000}"/>
    <cellStyle name="Percent 5 4 3 4 2 6" xfId="32754" xr:uid="{00000000-0005-0000-0000-0000F27F0000}"/>
    <cellStyle name="Percent 5 4 3 4 2 7" xfId="32755" xr:uid="{00000000-0005-0000-0000-0000F37F0000}"/>
    <cellStyle name="Percent 5 4 3 4 3" xfId="32756" xr:uid="{00000000-0005-0000-0000-0000F47F0000}"/>
    <cellStyle name="Percent 5 4 3 4 4" xfId="32757" xr:uid="{00000000-0005-0000-0000-0000F57F0000}"/>
    <cellStyle name="Percent 5 4 3 4 5" xfId="32758" xr:uid="{00000000-0005-0000-0000-0000F67F0000}"/>
    <cellStyle name="Percent 5 4 3 4 6" xfId="32759" xr:uid="{00000000-0005-0000-0000-0000F77F0000}"/>
    <cellStyle name="Percent 5 4 3 4 7" xfId="32760" xr:uid="{00000000-0005-0000-0000-0000F87F0000}"/>
    <cellStyle name="Percent 5 4 3 4 8" xfId="32761" xr:uid="{00000000-0005-0000-0000-0000F97F0000}"/>
    <cellStyle name="Percent 5 4 3 5" xfId="32762" xr:uid="{00000000-0005-0000-0000-0000FA7F0000}"/>
    <cellStyle name="Percent 5 4 3 5 2" xfId="32763" xr:uid="{00000000-0005-0000-0000-0000FB7F0000}"/>
    <cellStyle name="Percent 5 4 3 5 3" xfId="32764" xr:uid="{00000000-0005-0000-0000-0000FC7F0000}"/>
    <cellStyle name="Percent 5 4 3 5 4" xfId="32765" xr:uid="{00000000-0005-0000-0000-0000FD7F0000}"/>
    <cellStyle name="Percent 5 4 3 5 5" xfId="32766" xr:uid="{00000000-0005-0000-0000-0000FE7F0000}"/>
    <cellStyle name="Percent 5 4 3 5 6" xfId="32767" xr:uid="{00000000-0005-0000-0000-0000FF7F0000}"/>
    <cellStyle name="Percent 5 4 3 5 7" xfId="32768" xr:uid="{00000000-0005-0000-0000-000000800000}"/>
    <cellStyle name="Percent 5 4 3 6" xfId="32769" xr:uid="{00000000-0005-0000-0000-000001800000}"/>
    <cellStyle name="Percent 5 4 3 6 2" xfId="32770" xr:uid="{00000000-0005-0000-0000-000002800000}"/>
    <cellStyle name="Percent 5 4 3 6 3" xfId="32771" xr:uid="{00000000-0005-0000-0000-000003800000}"/>
    <cellStyle name="Percent 5 4 3 6 4" xfId="32772" xr:uid="{00000000-0005-0000-0000-000004800000}"/>
    <cellStyle name="Percent 5 4 3 6 5" xfId="32773" xr:uid="{00000000-0005-0000-0000-000005800000}"/>
    <cellStyle name="Percent 5 4 3 6 6" xfId="32774" xr:uid="{00000000-0005-0000-0000-000006800000}"/>
    <cellStyle name="Percent 5 4 3 6 7" xfId="32775" xr:uid="{00000000-0005-0000-0000-000007800000}"/>
    <cellStyle name="Percent 5 4 3 7" xfId="32776" xr:uid="{00000000-0005-0000-0000-000008800000}"/>
    <cellStyle name="Percent 5 4 3 7 2" xfId="32777" xr:uid="{00000000-0005-0000-0000-000009800000}"/>
    <cellStyle name="Percent 5 4 3 7 3" xfId="32778" xr:uid="{00000000-0005-0000-0000-00000A800000}"/>
    <cellStyle name="Percent 5 4 3 7 4" xfId="32779" xr:uid="{00000000-0005-0000-0000-00000B800000}"/>
    <cellStyle name="Percent 5 4 3 7 5" xfId="32780" xr:uid="{00000000-0005-0000-0000-00000C800000}"/>
    <cellStyle name="Percent 5 4 3 7 6" xfId="32781" xr:uid="{00000000-0005-0000-0000-00000D800000}"/>
    <cellStyle name="Percent 5 4 3 7 7" xfId="32782" xr:uid="{00000000-0005-0000-0000-00000E800000}"/>
    <cellStyle name="Percent 5 4 3 8" xfId="32783" xr:uid="{00000000-0005-0000-0000-00000F800000}"/>
    <cellStyle name="Percent 5 4 3 9" xfId="32784" xr:uid="{00000000-0005-0000-0000-000010800000}"/>
    <cellStyle name="Percent 5 4 4" xfId="32785" xr:uid="{00000000-0005-0000-0000-000011800000}"/>
    <cellStyle name="Percent 5 4 4 10" xfId="32786" xr:uid="{00000000-0005-0000-0000-000012800000}"/>
    <cellStyle name="Percent 5 4 4 11" xfId="32787" xr:uid="{00000000-0005-0000-0000-000013800000}"/>
    <cellStyle name="Percent 5 4 4 12" xfId="32788" xr:uid="{00000000-0005-0000-0000-000014800000}"/>
    <cellStyle name="Percent 5 4 4 2" xfId="32789" xr:uid="{00000000-0005-0000-0000-000015800000}"/>
    <cellStyle name="Percent 5 4 4 2 10" xfId="32790" xr:uid="{00000000-0005-0000-0000-000016800000}"/>
    <cellStyle name="Percent 5 4 4 2 2" xfId="32791" xr:uid="{00000000-0005-0000-0000-000017800000}"/>
    <cellStyle name="Percent 5 4 4 2 2 2" xfId="32792" xr:uid="{00000000-0005-0000-0000-000018800000}"/>
    <cellStyle name="Percent 5 4 4 2 2 3" xfId="32793" xr:uid="{00000000-0005-0000-0000-000019800000}"/>
    <cellStyle name="Percent 5 4 4 2 2 4" xfId="32794" xr:uid="{00000000-0005-0000-0000-00001A800000}"/>
    <cellStyle name="Percent 5 4 4 2 2 5" xfId="32795" xr:uid="{00000000-0005-0000-0000-00001B800000}"/>
    <cellStyle name="Percent 5 4 4 2 2 6" xfId="32796" xr:uid="{00000000-0005-0000-0000-00001C800000}"/>
    <cellStyle name="Percent 5 4 4 2 2 7" xfId="32797" xr:uid="{00000000-0005-0000-0000-00001D800000}"/>
    <cellStyle name="Percent 5 4 4 2 3" xfId="32798" xr:uid="{00000000-0005-0000-0000-00001E800000}"/>
    <cellStyle name="Percent 5 4 4 2 3 2" xfId="32799" xr:uid="{00000000-0005-0000-0000-00001F800000}"/>
    <cellStyle name="Percent 5 4 4 2 3 3" xfId="32800" xr:uid="{00000000-0005-0000-0000-000020800000}"/>
    <cellStyle name="Percent 5 4 4 2 3 4" xfId="32801" xr:uid="{00000000-0005-0000-0000-000021800000}"/>
    <cellStyle name="Percent 5 4 4 2 3 5" xfId="32802" xr:uid="{00000000-0005-0000-0000-000022800000}"/>
    <cellStyle name="Percent 5 4 4 2 3 6" xfId="32803" xr:uid="{00000000-0005-0000-0000-000023800000}"/>
    <cellStyle name="Percent 5 4 4 2 3 7" xfId="32804" xr:uid="{00000000-0005-0000-0000-000024800000}"/>
    <cellStyle name="Percent 5 4 4 2 4" xfId="32805" xr:uid="{00000000-0005-0000-0000-000025800000}"/>
    <cellStyle name="Percent 5 4 4 2 4 2" xfId="32806" xr:uid="{00000000-0005-0000-0000-000026800000}"/>
    <cellStyle name="Percent 5 4 4 2 4 3" xfId="32807" xr:uid="{00000000-0005-0000-0000-000027800000}"/>
    <cellStyle name="Percent 5 4 4 2 4 4" xfId="32808" xr:uid="{00000000-0005-0000-0000-000028800000}"/>
    <cellStyle name="Percent 5 4 4 2 4 5" xfId="32809" xr:uid="{00000000-0005-0000-0000-000029800000}"/>
    <cellStyle name="Percent 5 4 4 2 4 6" xfId="32810" xr:uid="{00000000-0005-0000-0000-00002A800000}"/>
    <cellStyle name="Percent 5 4 4 2 4 7" xfId="32811" xr:uid="{00000000-0005-0000-0000-00002B800000}"/>
    <cellStyle name="Percent 5 4 4 2 5" xfId="32812" xr:uid="{00000000-0005-0000-0000-00002C800000}"/>
    <cellStyle name="Percent 5 4 4 2 6" xfId="32813" xr:uid="{00000000-0005-0000-0000-00002D800000}"/>
    <cellStyle name="Percent 5 4 4 2 7" xfId="32814" xr:uid="{00000000-0005-0000-0000-00002E800000}"/>
    <cellStyle name="Percent 5 4 4 2 8" xfId="32815" xr:uid="{00000000-0005-0000-0000-00002F800000}"/>
    <cellStyle name="Percent 5 4 4 2 9" xfId="32816" xr:uid="{00000000-0005-0000-0000-000030800000}"/>
    <cellStyle name="Percent 5 4 4 3" xfId="32817" xr:uid="{00000000-0005-0000-0000-000031800000}"/>
    <cellStyle name="Percent 5 4 4 3 2" xfId="32818" xr:uid="{00000000-0005-0000-0000-000032800000}"/>
    <cellStyle name="Percent 5 4 4 3 2 2" xfId="32819" xr:uid="{00000000-0005-0000-0000-000033800000}"/>
    <cellStyle name="Percent 5 4 4 3 2 3" xfId="32820" xr:uid="{00000000-0005-0000-0000-000034800000}"/>
    <cellStyle name="Percent 5 4 4 3 2 4" xfId="32821" xr:uid="{00000000-0005-0000-0000-000035800000}"/>
    <cellStyle name="Percent 5 4 4 3 2 5" xfId="32822" xr:uid="{00000000-0005-0000-0000-000036800000}"/>
    <cellStyle name="Percent 5 4 4 3 2 6" xfId="32823" xr:uid="{00000000-0005-0000-0000-000037800000}"/>
    <cellStyle name="Percent 5 4 4 3 2 7" xfId="32824" xr:uid="{00000000-0005-0000-0000-000038800000}"/>
    <cellStyle name="Percent 5 4 4 3 3" xfId="32825" xr:uid="{00000000-0005-0000-0000-000039800000}"/>
    <cellStyle name="Percent 5 4 4 3 4" xfId="32826" xr:uid="{00000000-0005-0000-0000-00003A800000}"/>
    <cellStyle name="Percent 5 4 4 3 5" xfId="32827" xr:uid="{00000000-0005-0000-0000-00003B800000}"/>
    <cellStyle name="Percent 5 4 4 3 6" xfId="32828" xr:uid="{00000000-0005-0000-0000-00003C800000}"/>
    <cellStyle name="Percent 5 4 4 3 7" xfId="32829" xr:uid="{00000000-0005-0000-0000-00003D800000}"/>
    <cellStyle name="Percent 5 4 4 3 8" xfId="32830" xr:uid="{00000000-0005-0000-0000-00003E800000}"/>
    <cellStyle name="Percent 5 4 4 4" xfId="32831" xr:uid="{00000000-0005-0000-0000-00003F800000}"/>
    <cellStyle name="Percent 5 4 4 4 2" xfId="32832" xr:uid="{00000000-0005-0000-0000-000040800000}"/>
    <cellStyle name="Percent 5 4 4 4 3" xfId="32833" xr:uid="{00000000-0005-0000-0000-000041800000}"/>
    <cellStyle name="Percent 5 4 4 4 4" xfId="32834" xr:uid="{00000000-0005-0000-0000-000042800000}"/>
    <cellStyle name="Percent 5 4 4 4 5" xfId="32835" xr:uid="{00000000-0005-0000-0000-000043800000}"/>
    <cellStyle name="Percent 5 4 4 4 6" xfId="32836" xr:uid="{00000000-0005-0000-0000-000044800000}"/>
    <cellStyle name="Percent 5 4 4 4 7" xfId="32837" xr:uid="{00000000-0005-0000-0000-000045800000}"/>
    <cellStyle name="Percent 5 4 4 5" xfId="32838" xr:uid="{00000000-0005-0000-0000-000046800000}"/>
    <cellStyle name="Percent 5 4 4 5 2" xfId="32839" xr:uid="{00000000-0005-0000-0000-000047800000}"/>
    <cellStyle name="Percent 5 4 4 5 3" xfId="32840" xr:uid="{00000000-0005-0000-0000-000048800000}"/>
    <cellStyle name="Percent 5 4 4 5 4" xfId="32841" xr:uid="{00000000-0005-0000-0000-000049800000}"/>
    <cellStyle name="Percent 5 4 4 5 5" xfId="32842" xr:uid="{00000000-0005-0000-0000-00004A800000}"/>
    <cellStyle name="Percent 5 4 4 5 6" xfId="32843" xr:uid="{00000000-0005-0000-0000-00004B800000}"/>
    <cellStyle name="Percent 5 4 4 5 7" xfId="32844" xr:uid="{00000000-0005-0000-0000-00004C800000}"/>
    <cellStyle name="Percent 5 4 4 6" xfId="32845" xr:uid="{00000000-0005-0000-0000-00004D800000}"/>
    <cellStyle name="Percent 5 4 4 6 2" xfId="32846" xr:uid="{00000000-0005-0000-0000-00004E800000}"/>
    <cellStyle name="Percent 5 4 4 6 3" xfId="32847" xr:uid="{00000000-0005-0000-0000-00004F800000}"/>
    <cellStyle name="Percent 5 4 4 6 4" xfId="32848" xr:uid="{00000000-0005-0000-0000-000050800000}"/>
    <cellStyle name="Percent 5 4 4 6 5" xfId="32849" xr:uid="{00000000-0005-0000-0000-000051800000}"/>
    <cellStyle name="Percent 5 4 4 6 6" xfId="32850" xr:uid="{00000000-0005-0000-0000-000052800000}"/>
    <cellStyle name="Percent 5 4 4 6 7" xfId="32851" xr:uid="{00000000-0005-0000-0000-000053800000}"/>
    <cellStyle name="Percent 5 4 4 7" xfId="32852" xr:uid="{00000000-0005-0000-0000-000054800000}"/>
    <cellStyle name="Percent 5 4 4 8" xfId="32853" xr:uid="{00000000-0005-0000-0000-000055800000}"/>
    <cellStyle name="Percent 5 4 4 9" xfId="32854" xr:uid="{00000000-0005-0000-0000-000056800000}"/>
    <cellStyle name="Percent 5 4 5" xfId="32855" xr:uid="{00000000-0005-0000-0000-000057800000}"/>
    <cellStyle name="Percent 5 4 5 10" xfId="32856" xr:uid="{00000000-0005-0000-0000-000058800000}"/>
    <cellStyle name="Percent 5 4 5 2" xfId="32857" xr:uid="{00000000-0005-0000-0000-000059800000}"/>
    <cellStyle name="Percent 5 4 5 2 2" xfId="32858" xr:uid="{00000000-0005-0000-0000-00005A800000}"/>
    <cellStyle name="Percent 5 4 5 2 3" xfId="32859" xr:uid="{00000000-0005-0000-0000-00005B800000}"/>
    <cellStyle name="Percent 5 4 5 2 4" xfId="32860" xr:uid="{00000000-0005-0000-0000-00005C800000}"/>
    <cellStyle name="Percent 5 4 5 2 5" xfId="32861" xr:uid="{00000000-0005-0000-0000-00005D800000}"/>
    <cellStyle name="Percent 5 4 5 2 6" xfId="32862" xr:uid="{00000000-0005-0000-0000-00005E800000}"/>
    <cellStyle name="Percent 5 4 5 2 7" xfId="32863" xr:uid="{00000000-0005-0000-0000-00005F800000}"/>
    <cellStyle name="Percent 5 4 5 3" xfId="32864" xr:uid="{00000000-0005-0000-0000-000060800000}"/>
    <cellStyle name="Percent 5 4 5 3 2" xfId="32865" xr:uid="{00000000-0005-0000-0000-000061800000}"/>
    <cellStyle name="Percent 5 4 5 3 3" xfId="32866" xr:uid="{00000000-0005-0000-0000-000062800000}"/>
    <cellStyle name="Percent 5 4 5 3 4" xfId="32867" xr:uid="{00000000-0005-0000-0000-000063800000}"/>
    <cellStyle name="Percent 5 4 5 3 5" xfId="32868" xr:uid="{00000000-0005-0000-0000-000064800000}"/>
    <cellStyle name="Percent 5 4 5 3 6" xfId="32869" xr:uid="{00000000-0005-0000-0000-000065800000}"/>
    <cellStyle name="Percent 5 4 5 3 7" xfId="32870" xr:uid="{00000000-0005-0000-0000-000066800000}"/>
    <cellStyle name="Percent 5 4 5 4" xfId="32871" xr:uid="{00000000-0005-0000-0000-000067800000}"/>
    <cellStyle name="Percent 5 4 5 4 2" xfId="32872" xr:uid="{00000000-0005-0000-0000-000068800000}"/>
    <cellStyle name="Percent 5 4 5 4 3" xfId="32873" xr:uid="{00000000-0005-0000-0000-000069800000}"/>
    <cellStyle name="Percent 5 4 5 4 4" xfId="32874" xr:uid="{00000000-0005-0000-0000-00006A800000}"/>
    <cellStyle name="Percent 5 4 5 4 5" xfId="32875" xr:uid="{00000000-0005-0000-0000-00006B800000}"/>
    <cellStyle name="Percent 5 4 5 4 6" xfId="32876" xr:uid="{00000000-0005-0000-0000-00006C800000}"/>
    <cellStyle name="Percent 5 4 5 4 7" xfId="32877" xr:uid="{00000000-0005-0000-0000-00006D800000}"/>
    <cellStyle name="Percent 5 4 5 5" xfId="32878" xr:uid="{00000000-0005-0000-0000-00006E800000}"/>
    <cellStyle name="Percent 5 4 5 6" xfId="32879" xr:uid="{00000000-0005-0000-0000-00006F800000}"/>
    <cellStyle name="Percent 5 4 5 7" xfId="32880" xr:uid="{00000000-0005-0000-0000-000070800000}"/>
    <cellStyle name="Percent 5 4 5 8" xfId="32881" xr:uid="{00000000-0005-0000-0000-000071800000}"/>
    <cellStyle name="Percent 5 4 5 9" xfId="32882" xr:uid="{00000000-0005-0000-0000-000072800000}"/>
    <cellStyle name="Percent 5 4 6" xfId="32883" xr:uid="{00000000-0005-0000-0000-000073800000}"/>
    <cellStyle name="Percent 5 4 6 2" xfId="32884" xr:uid="{00000000-0005-0000-0000-000074800000}"/>
    <cellStyle name="Percent 5 4 6 2 2" xfId="32885" xr:uid="{00000000-0005-0000-0000-000075800000}"/>
    <cellStyle name="Percent 5 4 6 2 3" xfId="32886" xr:uid="{00000000-0005-0000-0000-000076800000}"/>
    <cellStyle name="Percent 5 4 6 2 4" xfId="32887" xr:uid="{00000000-0005-0000-0000-000077800000}"/>
    <cellStyle name="Percent 5 4 6 2 5" xfId="32888" xr:uid="{00000000-0005-0000-0000-000078800000}"/>
    <cellStyle name="Percent 5 4 6 2 6" xfId="32889" xr:uid="{00000000-0005-0000-0000-000079800000}"/>
    <cellStyle name="Percent 5 4 6 2 7" xfId="32890" xr:uid="{00000000-0005-0000-0000-00007A800000}"/>
    <cellStyle name="Percent 5 4 6 3" xfId="32891" xr:uid="{00000000-0005-0000-0000-00007B800000}"/>
    <cellStyle name="Percent 5 4 6 4" xfId="32892" xr:uid="{00000000-0005-0000-0000-00007C800000}"/>
    <cellStyle name="Percent 5 4 6 5" xfId="32893" xr:uid="{00000000-0005-0000-0000-00007D800000}"/>
    <cellStyle name="Percent 5 4 6 6" xfId="32894" xr:uid="{00000000-0005-0000-0000-00007E800000}"/>
    <cellStyle name="Percent 5 4 6 7" xfId="32895" xr:uid="{00000000-0005-0000-0000-00007F800000}"/>
    <cellStyle name="Percent 5 4 6 8" xfId="32896" xr:uid="{00000000-0005-0000-0000-000080800000}"/>
    <cellStyle name="Percent 5 4 7" xfId="32897" xr:uid="{00000000-0005-0000-0000-000081800000}"/>
    <cellStyle name="Percent 5 4 7 2" xfId="32898" xr:uid="{00000000-0005-0000-0000-000082800000}"/>
    <cellStyle name="Percent 5 4 7 3" xfId="32899" xr:uid="{00000000-0005-0000-0000-000083800000}"/>
    <cellStyle name="Percent 5 4 7 4" xfId="32900" xr:uid="{00000000-0005-0000-0000-000084800000}"/>
    <cellStyle name="Percent 5 4 7 5" xfId="32901" xr:uid="{00000000-0005-0000-0000-000085800000}"/>
    <cellStyle name="Percent 5 4 7 6" xfId="32902" xr:uid="{00000000-0005-0000-0000-000086800000}"/>
    <cellStyle name="Percent 5 4 7 7" xfId="32903" xr:uid="{00000000-0005-0000-0000-000087800000}"/>
    <cellStyle name="Percent 5 4 8" xfId="32904" xr:uid="{00000000-0005-0000-0000-000088800000}"/>
    <cellStyle name="Percent 5 4 8 2" xfId="32905" xr:uid="{00000000-0005-0000-0000-000089800000}"/>
    <cellStyle name="Percent 5 4 8 3" xfId="32906" xr:uid="{00000000-0005-0000-0000-00008A800000}"/>
    <cellStyle name="Percent 5 4 8 4" xfId="32907" xr:uid="{00000000-0005-0000-0000-00008B800000}"/>
    <cellStyle name="Percent 5 4 8 5" xfId="32908" xr:uid="{00000000-0005-0000-0000-00008C800000}"/>
    <cellStyle name="Percent 5 4 8 6" xfId="32909" xr:uid="{00000000-0005-0000-0000-00008D800000}"/>
    <cellStyle name="Percent 5 4 8 7" xfId="32910" xr:uid="{00000000-0005-0000-0000-00008E800000}"/>
    <cellStyle name="Percent 5 4 9" xfId="32911" xr:uid="{00000000-0005-0000-0000-00008F800000}"/>
    <cellStyle name="Percent 5 4 9 2" xfId="32912" xr:uid="{00000000-0005-0000-0000-000090800000}"/>
    <cellStyle name="Percent 5 4 9 3" xfId="32913" xr:uid="{00000000-0005-0000-0000-000091800000}"/>
    <cellStyle name="Percent 5 4 9 4" xfId="32914" xr:uid="{00000000-0005-0000-0000-000092800000}"/>
    <cellStyle name="Percent 5 4 9 5" xfId="32915" xr:uid="{00000000-0005-0000-0000-000093800000}"/>
    <cellStyle name="Percent 5 4 9 6" xfId="32916" xr:uid="{00000000-0005-0000-0000-000094800000}"/>
    <cellStyle name="Percent 5 4 9 7" xfId="32917" xr:uid="{00000000-0005-0000-0000-000095800000}"/>
    <cellStyle name="Percent 5 5" xfId="32918" xr:uid="{00000000-0005-0000-0000-000096800000}"/>
    <cellStyle name="Percent 5 5 10" xfId="32919" xr:uid="{00000000-0005-0000-0000-000097800000}"/>
    <cellStyle name="Percent 5 5 11" xfId="32920" xr:uid="{00000000-0005-0000-0000-000098800000}"/>
    <cellStyle name="Percent 5 5 12" xfId="32921" xr:uid="{00000000-0005-0000-0000-000099800000}"/>
    <cellStyle name="Percent 5 5 13" xfId="32922" xr:uid="{00000000-0005-0000-0000-00009A800000}"/>
    <cellStyle name="Percent 5 5 14" xfId="32923" xr:uid="{00000000-0005-0000-0000-00009B800000}"/>
    <cellStyle name="Percent 5 5 2" xfId="32924" xr:uid="{00000000-0005-0000-0000-00009C800000}"/>
    <cellStyle name="Percent 5 5 2 10" xfId="32925" xr:uid="{00000000-0005-0000-0000-00009D800000}"/>
    <cellStyle name="Percent 5 5 2 11" xfId="32926" xr:uid="{00000000-0005-0000-0000-00009E800000}"/>
    <cellStyle name="Percent 5 5 2 12" xfId="32927" xr:uid="{00000000-0005-0000-0000-00009F800000}"/>
    <cellStyle name="Percent 5 5 2 2" xfId="32928" xr:uid="{00000000-0005-0000-0000-0000A0800000}"/>
    <cellStyle name="Percent 5 5 2 2 10" xfId="32929" xr:uid="{00000000-0005-0000-0000-0000A1800000}"/>
    <cellStyle name="Percent 5 5 2 2 2" xfId="32930" xr:uid="{00000000-0005-0000-0000-0000A2800000}"/>
    <cellStyle name="Percent 5 5 2 2 2 2" xfId="32931" xr:uid="{00000000-0005-0000-0000-0000A3800000}"/>
    <cellStyle name="Percent 5 5 2 2 2 3" xfId="32932" xr:uid="{00000000-0005-0000-0000-0000A4800000}"/>
    <cellStyle name="Percent 5 5 2 2 2 4" xfId="32933" xr:uid="{00000000-0005-0000-0000-0000A5800000}"/>
    <cellStyle name="Percent 5 5 2 2 2 5" xfId="32934" xr:uid="{00000000-0005-0000-0000-0000A6800000}"/>
    <cellStyle name="Percent 5 5 2 2 2 6" xfId="32935" xr:uid="{00000000-0005-0000-0000-0000A7800000}"/>
    <cellStyle name="Percent 5 5 2 2 2 7" xfId="32936" xr:uid="{00000000-0005-0000-0000-0000A8800000}"/>
    <cellStyle name="Percent 5 5 2 2 3" xfId="32937" xr:uid="{00000000-0005-0000-0000-0000A9800000}"/>
    <cellStyle name="Percent 5 5 2 2 3 2" xfId="32938" xr:uid="{00000000-0005-0000-0000-0000AA800000}"/>
    <cellStyle name="Percent 5 5 2 2 3 3" xfId="32939" xr:uid="{00000000-0005-0000-0000-0000AB800000}"/>
    <cellStyle name="Percent 5 5 2 2 3 4" xfId="32940" xr:uid="{00000000-0005-0000-0000-0000AC800000}"/>
    <cellStyle name="Percent 5 5 2 2 3 5" xfId="32941" xr:uid="{00000000-0005-0000-0000-0000AD800000}"/>
    <cellStyle name="Percent 5 5 2 2 3 6" xfId="32942" xr:uid="{00000000-0005-0000-0000-0000AE800000}"/>
    <cellStyle name="Percent 5 5 2 2 3 7" xfId="32943" xr:uid="{00000000-0005-0000-0000-0000AF800000}"/>
    <cellStyle name="Percent 5 5 2 2 4" xfId="32944" xr:uid="{00000000-0005-0000-0000-0000B0800000}"/>
    <cellStyle name="Percent 5 5 2 2 4 2" xfId="32945" xr:uid="{00000000-0005-0000-0000-0000B1800000}"/>
    <cellStyle name="Percent 5 5 2 2 4 3" xfId="32946" xr:uid="{00000000-0005-0000-0000-0000B2800000}"/>
    <cellStyle name="Percent 5 5 2 2 4 4" xfId="32947" xr:uid="{00000000-0005-0000-0000-0000B3800000}"/>
    <cellStyle name="Percent 5 5 2 2 4 5" xfId="32948" xr:uid="{00000000-0005-0000-0000-0000B4800000}"/>
    <cellStyle name="Percent 5 5 2 2 4 6" xfId="32949" xr:uid="{00000000-0005-0000-0000-0000B5800000}"/>
    <cellStyle name="Percent 5 5 2 2 4 7" xfId="32950" xr:uid="{00000000-0005-0000-0000-0000B6800000}"/>
    <cellStyle name="Percent 5 5 2 2 5" xfId="32951" xr:uid="{00000000-0005-0000-0000-0000B7800000}"/>
    <cellStyle name="Percent 5 5 2 2 6" xfId="32952" xr:uid="{00000000-0005-0000-0000-0000B8800000}"/>
    <cellStyle name="Percent 5 5 2 2 7" xfId="32953" xr:uid="{00000000-0005-0000-0000-0000B9800000}"/>
    <cellStyle name="Percent 5 5 2 2 8" xfId="32954" xr:uid="{00000000-0005-0000-0000-0000BA800000}"/>
    <cellStyle name="Percent 5 5 2 2 9" xfId="32955" xr:uid="{00000000-0005-0000-0000-0000BB800000}"/>
    <cellStyle name="Percent 5 5 2 3" xfId="32956" xr:uid="{00000000-0005-0000-0000-0000BC800000}"/>
    <cellStyle name="Percent 5 5 2 3 2" xfId="32957" xr:uid="{00000000-0005-0000-0000-0000BD800000}"/>
    <cellStyle name="Percent 5 5 2 3 2 2" xfId="32958" xr:uid="{00000000-0005-0000-0000-0000BE800000}"/>
    <cellStyle name="Percent 5 5 2 3 2 3" xfId="32959" xr:uid="{00000000-0005-0000-0000-0000BF800000}"/>
    <cellStyle name="Percent 5 5 2 3 2 4" xfId="32960" xr:uid="{00000000-0005-0000-0000-0000C0800000}"/>
    <cellStyle name="Percent 5 5 2 3 2 5" xfId="32961" xr:uid="{00000000-0005-0000-0000-0000C1800000}"/>
    <cellStyle name="Percent 5 5 2 3 2 6" xfId="32962" xr:uid="{00000000-0005-0000-0000-0000C2800000}"/>
    <cellStyle name="Percent 5 5 2 3 2 7" xfId="32963" xr:uid="{00000000-0005-0000-0000-0000C3800000}"/>
    <cellStyle name="Percent 5 5 2 3 3" xfId="32964" xr:uid="{00000000-0005-0000-0000-0000C4800000}"/>
    <cellStyle name="Percent 5 5 2 3 4" xfId="32965" xr:uid="{00000000-0005-0000-0000-0000C5800000}"/>
    <cellStyle name="Percent 5 5 2 3 5" xfId="32966" xr:uid="{00000000-0005-0000-0000-0000C6800000}"/>
    <cellStyle name="Percent 5 5 2 3 6" xfId="32967" xr:uid="{00000000-0005-0000-0000-0000C7800000}"/>
    <cellStyle name="Percent 5 5 2 3 7" xfId="32968" xr:uid="{00000000-0005-0000-0000-0000C8800000}"/>
    <cellStyle name="Percent 5 5 2 3 8" xfId="32969" xr:uid="{00000000-0005-0000-0000-0000C9800000}"/>
    <cellStyle name="Percent 5 5 2 4" xfId="32970" xr:uid="{00000000-0005-0000-0000-0000CA800000}"/>
    <cellStyle name="Percent 5 5 2 4 2" xfId="32971" xr:uid="{00000000-0005-0000-0000-0000CB800000}"/>
    <cellStyle name="Percent 5 5 2 4 3" xfId="32972" xr:uid="{00000000-0005-0000-0000-0000CC800000}"/>
    <cellStyle name="Percent 5 5 2 4 4" xfId="32973" xr:uid="{00000000-0005-0000-0000-0000CD800000}"/>
    <cellStyle name="Percent 5 5 2 4 5" xfId="32974" xr:uid="{00000000-0005-0000-0000-0000CE800000}"/>
    <cellStyle name="Percent 5 5 2 4 6" xfId="32975" xr:uid="{00000000-0005-0000-0000-0000CF800000}"/>
    <cellStyle name="Percent 5 5 2 4 7" xfId="32976" xr:uid="{00000000-0005-0000-0000-0000D0800000}"/>
    <cellStyle name="Percent 5 5 2 5" xfId="32977" xr:uid="{00000000-0005-0000-0000-0000D1800000}"/>
    <cellStyle name="Percent 5 5 2 5 2" xfId="32978" xr:uid="{00000000-0005-0000-0000-0000D2800000}"/>
    <cellStyle name="Percent 5 5 2 5 3" xfId="32979" xr:uid="{00000000-0005-0000-0000-0000D3800000}"/>
    <cellStyle name="Percent 5 5 2 5 4" xfId="32980" xr:uid="{00000000-0005-0000-0000-0000D4800000}"/>
    <cellStyle name="Percent 5 5 2 5 5" xfId="32981" xr:uid="{00000000-0005-0000-0000-0000D5800000}"/>
    <cellStyle name="Percent 5 5 2 5 6" xfId="32982" xr:uid="{00000000-0005-0000-0000-0000D6800000}"/>
    <cellStyle name="Percent 5 5 2 5 7" xfId="32983" xr:uid="{00000000-0005-0000-0000-0000D7800000}"/>
    <cellStyle name="Percent 5 5 2 6" xfId="32984" xr:uid="{00000000-0005-0000-0000-0000D8800000}"/>
    <cellStyle name="Percent 5 5 2 6 2" xfId="32985" xr:uid="{00000000-0005-0000-0000-0000D9800000}"/>
    <cellStyle name="Percent 5 5 2 6 3" xfId="32986" xr:uid="{00000000-0005-0000-0000-0000DA800000}"/>
    <cellStyle name="Percent 5 5 2 6 4" xfId="32987" xr:uid="{00000000-0005-0000-0000-0000DB800000}"/>
    <cellStyle name="Percent 5 5 2 6 5" xfId="32988" xr:uid="{00000000-0005-0000-0000-0000DC800000}"/>
    <cellStyle name="Percent 5 5 2 6 6" xfId="32989" xr:uid="{00000000-0005-0000-0000-0000DD800000}"/>
    <cellStyle name="Percent 5 5 2 6 7" xfId="32990" xr:uid="{00000000-0005-0000-0000-0000DE800000}"/>
    <cellStyle name="Percent 5 5 2 7" xfId="32991" xr:uid="{00000000-0005-0000-0000-0000DF800000}"/>
    <cellStyle name="Percent 5 5 2 8" xfId="32992" xr:uid="{00000000-0005-0000-0000-0000E0800000}"/>
    <cellStyle name="Percent 5 5 2 9" xfId="32993" xr:uid="{00000000-0005-0000-0000-0000E1800000}"/>
    <cellStyle name="Percent 5 5 3" xfId="32994" xr:uid="{00000000-0005-0000-0000-0000E2800000}"/>
    <cellStyle name="Percent 5 5 3 10" xfId="32995" xr:uid="{00000000-0005-0000-0000-0000E3800000}"/>
    <cellStyle name="Percent 5 5 3 11" xfId="32996" xr:uid="{00000000-0005-0000-0000-0000E4800000}"/>
    <cellStyle name="Percent 5 5 3 12" xfId="32997" xr:uid="{00000000-0005-0000-0000-0000E5800000}"/>
    <cellStyle name="Percent 5 5 3 2" xfId="32998" xr:uid="{00000000-0005-0000-0000-0000E6800000}"/>
    <cellStyle name="Percent 5 5 3 2 10" xfId="32999" xr:uid="{00000000-0005-0000-0000-0000E7800000}"/>
    <cellStyle name="Percent 5 5 3 2 2" xfId="33000" xr:uid="{00000000-0005-0000-0000-0000E8800000}"/>
    <cellStyle name="Percent 5 5 3 2 2 2" xfId="33001" xr:uid="{00000000-0005-0000-0000-0000E9800000}"/>
    <cellStyle name="Percent 5 5 3 2 2 3" xfId="33002" xr:uid="{00000000-0005-0000-0000-0000EA800000}"/>
    <cellStyle name="Percent 5 5 3 2 2 4" xfId="33003" xr:uid="{00000000-0005-0000-0000-0000EB800000}"/>
    <cellStyle name="Percent 5 5 3 2 2 5" xfId="33004" xr:uid="{00000000-0005-0000-0000-0000EC800000}"/>
    <cellStyle name="Percent 5 5 3 2 2 6" xfId="33005" xr:uid="{00000000-0005-0000-0000-0000ED800000}"/>
    <cellStyle name="Percent 5 5 3 2 2 7" xfId="33006" xr:uid="{00000000-0005-0000-0000-0000EE800000}"/>
    <cellStyle name="Percent 5 5 3 2 3" xfId="33007" xr:uid="{00000000-0005-0000-0000-0000EF800000}"/>
    <cellStyle name="Percent 5 5 3 2 3 2" xfId="33008" xr:uid="{00000000-0005-0000-0000-0000F0800000}"/>
    <cellStyle name="Percent 5 5 3 2 3 3" xfId="33009" xr:uid="{00000000-0005-0000-0000-0000F1800000}"/>
    <cellStyle name="Percent 5 5 3 2 3 4" xfId="33010" xr:uid="{00000000-0005-0000-0000-0000F2800000}"/>
    <cellStyle name="Percent 5 5 3 2 3 5" xfId="33011" xr:uid="{00000000-0005-0000-0000-0000F3800000}"/>
    <cellStyle name="Percent 5 5 3 2 3 6" xfId="33012" xr:uid="{00000000-0005-0000-0000-0000F4800000}"/>
    <cellStyle name="Percent 5 5 3 2 3 7" xfId="33013" xr:uid="{00000000-0005-0000-0000-0000F5800000}"/>
    <cellStyle name="Percent 5 5 3 2 4" xfId="33014" xr:uid="{00000000-0005-0000-0000-0000F6800000}"/>
    <cellStyle name="Percent 5 5 3 2 4 2" xfId="33015" xr:uid="{00000000-0005-0000-0000-0000F7800000}"/>
    <cellStyle name="Percent 5 5 3 2 4 3" xfId="33016" xr:uid="{00000000-0005-0000-0000-0000F8800000}"/>
    <cellStyle name="Percent 5 5 3 2 4 4" xfId="33017" xr:uid="{00000000-0005-0000-0000-0000F9800000}"/>
    <cellStyle name="Percent 5 5 3 2 4 5" xfId="33018" xr:uid="{00000000-0005-0000-0000-0000FA800000}"/>
    <cellStyle name="Percent 5 5 3 2 4 6" xfId="33019" xr:uid="{00000000-0005-0000-0000-0000FB800000}"/>
    <cellStyle name="Percent 5 5 3 2 4 7" xfId="33020" xr:uid="{00000000-0005-0000-0000-0000FC800000}"/>
    <cellStyle name="Percent 5 5 3 2 5" xfId="33021" xr:uid="{00000000-0005-0000-0000-0000FD800000}"/>
    <cellStyle name="Percent 5 5 3 2 6" xfId="33022" xr:uid="{00000000-0005-0000-0000-0000FE800000}"/>
    <cellStyle name="Percent 5 5 3 2 7" xfId="33023" xr:uid="{00000000-0005-0000-0000-0000FF800000}"/>
    <cellStyle name="Percent 5 5 3 2 8" xfId="33024" xr:uid="{00000000-0005-0000-0000-000000810000}"/>
    <cellStyle name="Percent 5 5 3 2 9" xfId="33025" xr:uid="{00000000-0005-0000-0000-000001810000}"/>
    <cellStyle name="Percent 5 5 3 3" xfId="33026" xr:uid="{00000000-0005-0000-0000-000002810000}"/>
    <cellStyle name="Percent 5 5 3 3 2" xfId="33027" xr:uid="{00000000-0005-0000-0000-000003810000}"/>
    <cellStyle name="Percent 5 5 3 3 2 2" xfId="33028" xr:uid="{00000000-0005-0000-0000-000004810000}"/>
    <cellStyle name="Percent 5 5 3 3 2 3" xfId="33029" xr:uid="{00000000-0005-0000-0000-000005810000}"/>
    <cellStyle name="Percent 5 5 3 3 2 4" xfId="33030" xr:uid="{00000000-0005-0000-0000-000006810000}"/>
    <cellStyle name="Percent 5 5 3 3 2 5" xfId="33031" xr:uid="{00000000-0005-0000-0000-000007810000}"/>
    <cellStyle name="Percent 5 5 3 3 2 6" xfId="33032" xr:uid="{00000000-0005-0000-0000-000008810000}"/>
    <cellStyle name="Percent 5 5 3 3 2 7" xfId="33033" xr:uid="{00000000-0005-0000-0000-000009810000}"/>
    <cellStyle name="Percent 5 5 3 3 3" xfId="33034" xr:uid="{00000000-0005-0000-0000-00000A810000}"/>
    <cellStyle name="Percent 5 5 3 3 4" xfId="33035" xr:uid="{00000000-0005-0000-0000-00000B810000}"/>
    <cellStyle name="Percent 5 5 3 3 5" xfId="33036" xr:uid="{00000000-0005-0000-0000-00000C810000}"/>
    <cellStyle name="Percent 5 5 3 3 6" xfId="33037" xr:uid="{00000000-0005-0000-0000-00000D810000}"/>
    <cellStyle name="Percent 5 5 3 3 7" xfId="33038" xr:uid="{00000000-0005-0000-0000-00000E810000}"/>
    <cellStyle name="Percent 5 5 3 3 8" xfId="33039" xr:uid="{00000000-0005-0000-0000-00000F810000}"/>
    <cellStyle name="Percent 5 5 3 4" xfId="33040" xr:uid="{00000000-0005-0000-0000-000010810000}"/>
    <cellStyle name="Percent 5 5 3 4 2" xfId="33041" xr:uid="{00000000-0005-0000-0000-000011810000}"/>
    <cellStyle name="Percent 5 5 3 4 3" xfId="33042" xr:uid="{00000000-0005-0000-0000-000012810000}"/>
    <cellStyle name="Percent 5 5 3 4 4" xfId="33043" xr:uid="{00000000-0005-0000-0000-000013810000}"/>
    <cellStyle name="Percent 5 5 3 4 5" xfId="33044" xr:uid="{00000000-0005-0000-0000-000014810000}"/>
    <cellStyle name="Percent 5 5 3 4 6" xfId="33045" xr:uid="{00000000-0005-0000-0000-000015810000}"/>
    <cellStyle name="Percent 5 5 3 4 7" xfId="33046" xr:uid="{00000000-0005-0000-0000-000016810000}"/>
    <cellStyle name="Percent 5 5 3 5" xfId="33047" xr:uid="{00000000-0005-0000-0000-000017810000}"/>
    <cellStyle name="Percent 5 5 3 5 2" xfId="33048" xr:uid="{00000000-0005-0000-0000-000018810000}"/>
    <cellStyle name="Percent 5 5 3 5 3" xfId="33049" xr:uid="{00000000-0005-0000-0000-000019810000}"/>
    <cellStyle name="Percent 5 5 3 5 4" xfId="33050" xr:uid="{00000000-0005-0000-0000-00001A810000}"/>
    <cellStyle name="Percent 5 5 3 5 5" xfId="33051" xr:uid="{00000000-0005-0000-0000-00001B810000}"/>
    <cellStyle name="Percent 5 5 3 5 6" xfId="33052" xr:uid="{00000000-0005-0000-0000-00001C810000}"/>
    <cellStyle name="Percent 5 5 3 5 7" xfId="33053" xr:uid="{00000000-0005-0000-0000-00001D810000}"/>
    <cellStyle name="Percent 5 5 3 6" xfId="33054" xr:uid="{00000000-0005-0000-0000-00001E810000}"/>
    <cellStyle name="Percent 5 5 3 6 2" xfId="33055" xr:uid="{00000000-0005-0000-0000-00001F810000}"/>
    <cellStyle name="Percent 5 5 3 6 3" xfId="33056" xr:uid="{00000000-0005-0000-0000-000020810000}"/>
    <cellStyle name="Percent 5 5 3 6 4" xfId="33057" xr:uid="{00000000-0005-0000-0000-000021810000}"/>
    <cellStyle name="Percent 5 5 3 6 5" xfId="33058" xr:uid="{00000000-0005-0000-0000-000022810000}"/>
    <cellStyle name="Percent 5 5 3 6 6" xfId="33059" xr:uid="{00000000-0005-0000-0000-000023810000}"/>
    <cellStyle name="Percent 5 5 3 6 7" xfId="33060" xr:uid="{00000000-0005-0000-0000-000024810000}"/>
    <cellStyle name="Percent 5 5 3 7" xfId="33061" xr:uid="{00000000-0005-0000-0000-000025810000}"/>
    <cellStyle name="Percent 5 5 3 8" xfId="33062" xr:uid="{00000000-0005-0000-0000-000026810000}"/>
    <cellStyle name="Percent 5 5 3 9" xfId="33063" xr:uid="{00000000-0005-0000-0000-000027810000}"/>
    <cellStyle name="Percent 5 5 4" xfId="33064" xr:uid="{00000000-0005-0000-0000-000028810000}"/>
    <cellStyle name="Percent 5 5 4 10" xfId="33065" xr:uid="{00000000-0005-0000-0000-000029810000}"/>
    <cellStyle name="Percent 5 5 4 2" xfId="33066" xr:uid="{00000000-0005-0000-0000-00002A810000}"/>
    <cellStyle name="Percent 5 5 4 2 2" xfId="33067" xr:uid="{00000000-0005-0000-0000-00002B810000}"/>
    <cellStyle name="Percent 5 5 4 2 3" xfId="33068" xr:uid="{00000000-0005-0000-0000-00002C810000}"/>
    <cellStyle name="Percent 5 5 4 2 4" xfId="33069" xr:uid="{00000000-0005-0000-0000-00002D810000}"/>
    <cellStyle name="Percent 5 5 4 2 5" xfId="33070" xr:uid="{00000000-0005-0000-0000-00002E810000}"/>
    <cellStyle name="Percent 5 5 4 2 6" xfId="33071" xr:uid="{00000000-0005-0000-0000-00002F810000}"/>
    <cellStyle name="Percent 5 5 4 2 7" xfId="33072" xr:uid="{00000000-0005-0000-0000-000030810000}"/>
    <cellStyle name="Percent 5 5 4 3" xfId="33073" xr:uid="{00000000-0005-0000-0000-000031810000}"/>
    <cellStyle name="Percent 5 5 4 3 2" xfId="33074" xr:uid="{00000000-0005-0000-0000-000032810000}"/>
    <cellStyle name="Percent 5 5 4 3 3" xfId="33075" xr:uid="{00000000-0005-0000-0000-000033810000}"/>
    <cellStyle name="Percent 5 5 4 3 4" xfId="33076" xr:uid="{00000000-0005-0000-0000-000034810000}"/>
    <cellStyle name="Percent 5 5 4 3 5" xfId="33077" xr:uid="{00000000-0005-0000-0000-000035810000}"/>
    <cellStyle name="Percent 5 5 4 3 6" xfId="33078" xr:uid="{00000000-0005-0000-0000-000036810000}"/>
    <cellStyle name="Percent 5 5 4 3 7" xfId="33079" xr:uid="{00000000-0005-0000-0000-000037810000}"/>
    <cellStyle name="Percent 5 5 4 4" xfId="33080" xr:uid="{00000000-0005-0000-0000-000038810000}"/>
    <cellStyle name="Percent 5 5 4 4 2" xfId="33081" xr:uid="{00000000-0005-0000-0000-000039810000}"/>
    <cellStyle name="Percent 5 5 4 4 3" xfId="33082" xr:uid="{00000000-0005-0000-0000-00003A810000}"/>
    <cellStyle name="Percent 5 5 4 4 4" xfId="33083" xr:uid="{00000000-0005-0000-0000-00003B810000}"/>
    <cellStyle name="Percent 5 5 4 4 5" xfId="33084" xr:uid="{00000000-0005-0000-0000-00003C810000}"/>
    <cellStyle name="Percent 5 5 4 4 6" xfId="33085" xr:uid="{00000000-0005-0000-0000-00003D810000}"/>
    <cellStyle name="Percent 5 5 4 4 7" xfId="33086" xr:uid="{00000000-0005-0000-0000-00003E810000}"/>
    <cellStyle name="Percent 5 5 4 5" xfId="33087" xr:uid="{00000000-0005-0000-0000-00003F810000}"/>
    <cellStyle name="Percent 5 5 4 6" xfId="33088" xr:uid="{00000000-0005-0000-0000-000040810000}"/>
    <cellStyle name="Percent 5 5 4 7" xfId="33089" xr:uid="{00000000-0005-0000-0000-000041810000}"/>
    <cellStyle name="Percent 5 5 4 8" xfId="33090" xr:uid="{00000000-0005-0000-0000-000042810000}"/>
    <cellStyle name="Percent 5 5 4 9" xfId="33091" xr:uid="{00000000-0005-0000-0000-000043810000}"/>
    <cellStyle name="Percent 5 5 5" xfId="33092" xr:uid="{00000000-0005-0000-0000-000044810000}"/>
    <cellStyle name="Percent 5 5 5 2" xfId="33093" xr:uid="{00000000-0005-0000-0000-000045810000}"/>
    <cellStyle name="Percent 5 5 5 2 2" xfId="33094" xr:uid="{00000000-0005-0000-0000-000046810000}"/>
    <cellStyle name="Percent 5 5 5 2 3" xfId="33095" xr:uid="{00000000-0005-0000-0000-000047810000}"/>
    <cellStyle name="Percent 5 5 5 2 4" xfId="33096" xr:uid="{00000000-0005-0000-0000-000048810000}"/>
    <cellStyle name="Percent 5 5 5 2 5" xfId="33097" xr:uid="{00000000-0005-0000-0000-000049810000}"/>
    <cellStyle name="Percent 5 5 5 2 6" xfId="33098" xr:uid="{00000000-0005-0000-0000-00004A810000}"/>
    <cellStyle name="Percent 5 5 5 2 7" xfId="33099" xr:uid="{00000000-0005-0000-0000-00004B810000}"/>
    <cellStyle name="Percent 5 5 5 3" xfId="33100" xr:uid="{00000000-0005-0000-0000-00004C810000}"/>
    <cellStyle name="Percent 5 5 5 4" xfId="33101" xr:uid="{00000000-0005-0000-0000-00004D810000}"/>
    <cellStyle name="Percent 5 5 5 5" xfId="33102" xr:uid="{00000000-0005-0000-0000-00004E810000}"/>
    <cellStyle name="Percent 5 5 5 6" xfId="33103" xr:uid="{00000000-0005-0000-0000-00004F810000}"/>
    <cellStyle name="Percent 5 5 5 7" xfId="33104" xr:uid="{00000000-0005-0000-0000-000050810000}"/>
    <cellStyle name="Percent 5 5 5 8" xfId="33105" xr:uid="{00000000-0005-0000-0000-000051810000}"/>
    <cellStyle name="Percent 5 5 6" xfId="33106" xr:uid="{00000000-0005-0000-0000-000052810000}"/>
    <cellStyle name="Percent 5 5 6 2" xfId="33107" xr:uid="{00000000-0005-0000-0000-000053810000}"/>
    <cellStyle name="Percent 5 5 6 3" xfId="33108" xr:uid="{00000000-0005-0000-0000-000054810000}"/>
    <cellStyle name="Percent 5 5 6 4" xfId="33109" xr:uid="{00000000-0005-0000-0000-000055810000}"/>
    <cellStyle name="Percent 5 5 6 5" xfId="33110" xr:uid="{00000000-0005-0000-0000-000056810000}"/>
    <cellStyle name="Percent 5 5 6 6" xfId="33111" xr:uid="{00000000-0005-0000-0000-000057810000}"/>
    <cellStyle name="Percent 5 5 6 7" xfId="33112" xr:uid="{00000000-0005-0000-0000-000058810000}"/>
    <cellStyle name="Percent 5 5 7" xfId="33113" xr:uid="{00000000-0005-0000-0000-000059810000}"/>
    <cellStyle name="Percent 5 5 7 2" xfId="33114" xr:uid="{00000000-0005-0000-0000-00005A810000}"/>
    <cellStyle name="Percent 5 5 7 3" xfId="33115" xr:uid="{00000000-0005-0000-0000-00005B810000}"/>
    <cellStyle name="Percent 5 5 7 4" xfId="33116" xr:uid="{00000000-0005-0000-0000-00005C810000}"/>
    <cellStyle name="Percent 5 5 7 5" xfId="33117" xr:uid="{00000000-0005-0000-0000-00005D810000}"/>
    <cellStyle name="Percent 5 5 7 6" xfId="33118" xr:uid="{00000000-0005-0000-0000-00005E810000}"/>
    <cellStyle name="Percent 5 5 7 7" xfId="33119" xr:uid="{00000000-0005-0000-0000-00005F810000}"/>
    <cellStyle name="Percent 5 5 8" xfId="33120" xr:uid="{00000000-0005-0000-0000-000060810000}"/>
    <cellStyle name="Percent 5 5 8 2" xfId="33121" xr:uid="{00000000-0005-0000-0000-000061810000}"/>
    <cellStyle name="Percent 5 5 8 3" xfId="33122" xr:uid="{00000000-0005-0000-0000-000062810000}"/>
    <cellStyle name="Percent 5 5 8 4" xfId="33123" xr:uid="{00000000-0005-0000-0000-000063810000}"/>
    <cellStyle name="Percent 5 5 8 5" xfId="33124" xr:uid="{00000000-0005-0000-0000-000064810000}"/>
    <cellStyle name="Percent 5 5 8 6" xfId="33125" xr:uid="{00000000-0005-0000-0000-000065810000}"/>
    <cellStyle name="Percent 5 5 8 7" xfId="33126" xr:uid="{00000000-0005-0000-0000-000066810000}"/>
    <cellStyle name="Percent 5 5 9" xfId="33127" xr:uid="{00000000-0005-0000-0000-000067810000}"/>
    <cellStyle name="Percent 5 6" xfId="33128" xr:uid="{00000000-0005-0000-0000-000068810000}"/>
    <cellStyle name="Percent 5 6 10" xfId="33129" xr:uid="{00000000-0005-0000-0000-000069810000}"/>
    <cellStyle name="Percent 5 6 11" xfId="33130" xr:uid="{00000000-0005-0000-0000-00006A810000}"/>
    <cellStyle name="Percent 5 6 12" xfId="33131" xr:uid="{00000000-0005-0000-0000-00006B810000}"/>
    <cellStyle name="Percent 5 6 13" xfId="33132" xr:uid="{00000000-0005-0000-0000-00006C810000}"/>
    <cellStyle name="Percent 5 6 14" xfId="33133" xr:uid="{00000000-0005-0000-0000-00006D810000}"/>
    <cellStyle name="Percent 5 6 2" xfId="33134" xr:uid="{00000000-0005-0000-0000-00006E810000}"/>
    <cellStyle name="Percent 5 6 2 10" xfId="33135" xr:uid="{00000000-0005-0000-0000-00006F810000}"/>
    <cellStyle name="Percent 5 6 2 11" xfId="33136" xr:uid="{00000000-0005-0000-0000-000070810000}"/>
    <cellStyle name="Percent 5 6 2 12" xfId="33137" xr:uid="{00000000-0005-0000-0000-000071810000}"/>
    <cellStyle name="Percent 5 6 2 2" xfId="33138" xr:uid="{00000000-0005-0000-0000-000072810000}"/>
    <cellStyle name="Percent 5 6 2 2 10" xfId="33139" xr:uid="{00000000-0005-0000-0000-000073810000}"/>
    <cellStyle name="Percent 5 6 2 2 2" xfId="33140" xr:uid="{00000000-0005-0000-0000-000074810000}"/>
    <cellStyle name="Percent 5 6 2 2 2 2" xfId="33141" xr:uid="{00000000-0005-0000-0000-000075810000}"/>
    <cellStyle name="Percent 5 6 2 2 2 3" xfId="33142" xr:uid="{00000000-0005-0000-0000-000076810000}"/>
    <cellStyle name="Percent 5 6 2 2 2 4" xfId="33143" xr:uid="{00000000-0005-0000-0000-000077810000}"/>
    <cellStyle name="Percent 5 6 2 2 2 5" xfId="33144" xr:uid="{00000000-0005-0000-0000-000078810000}"/>
    <cellStyle name="Percent 5 6 2 2 2 6" xfId="33145" xr:uid="{00000000-0005-0000-0000-000079810000}"/>
    <cellStyle name="Percent 5 6 2 2 2 7" xfId="33146" xr:uid="{00000000-0005-0000-0000-00007A810000}"/>
    <cellStyle name="Percent 5 6 2 2 3" xfId="33147" xr:uid="{00000000-0005-0000-0000-00007B810000}"/>
    <cellStyle name="Percent 5 6 2 2 3 2" xfId="33148" xr:uid="{00000000-0005-0000-0000-00007C810000}"/>
    <cellStyle name="Percent 5 6 2 2 3 3" xfId="33149" xr:uid="{00000000-0005-0000-0000-00007D810000}"/>
    <cellStyle name="Percent 5 6 2 2 3 4" xfId="33150" xr:uid="{00000000-0005-0000-0000-00007E810000}"/>
    <cellStyle name="Percent 5 6 2 2 3 5" xfId="33151" xr:uid="{00000000-0005-0000-0000-00007F810000}"/>
    <cellStyle name="Percent 5 6 2 2 3 6" xfId="33152" xr:uid="{00000000-0005-0000-0000-000080810000}"/>
    <cellStyle name="Percent 5 6 2 2 3 7" xfId="33153" xr:uid="{00000000-0005-0000-0000-000081810000}"/>
    <cellStyle name="Percent 5 6 2 2 4" xfId="33154" xr:uid="{00000000-0005-0000-0000-000082810000}"/>
    <cellStyle name="Percent 5 6 2 2 4 2" xfId="33155" xr:uid="{00000000-0005-0000-0000-000083810000}"/>
    <cellStyle name="Percent 5 6 2 2 4 3" xfId="33156" xr:uid="{00000000-0005-0000-0000-000084810000}"/>
    <cellStyle name="Percent 5 6 2 2 4 4" xfId="33157" xr:uid="{00000000-0005-0000-0000-000085810000}"/>
    <cellStyle name="Percent 5 6 2 2 4 5" xfId="33158" xr:uid="{00000000-0005-0000-0000-000086810000}"/>
    <cellStyle name="Percent 5 6 2 2 4 6" xfId="33159" xr:uid="{00000000-0005-0000-0000-000087810000}"/>
    <cellStyle name="Percent 5 6 2 2 4 7" xfId="33160" xr:uid="{00000000-0005-0000-0000-000088810000}"/>
    <cellStyle name="Percent 5 6 2 2 5" xfId="33161" xr:uid="{00000000-0005-0000-0000-000089810000}"/>
    <cellStyle name="Percent 5 6 2 2 6" xfId="33162" xr:uid="{00000000-0005-0000-0000-00008A810000}"/>
    <cellStyle name="Percent 5 6 2 2 7" xfId="33163" xr:uid="{00000000-0005-0000-0000-00008B810000}"/>
    <cellStyle name="Percent 5 6 2 2 8" xfId="33164" xr:uid="{00000000-0005-0000-0000-00008C810000}"/>
    <cellStyle name="Percent 5 6 2 2 9" xfId="33165" xr:uid="{00000000-0005-0000-0000-00008D810000}"/>
    <cellStyle name="Percent 5 6 2 3" xfId="33166" xr:uid="{00000000-0005-0000-0000-00008E810000}"/>
    <cellStyle name="Percent 5 6 2 3 2" xfId="33167" xr:uid="{00000000-0005-0000-0000-00008F810000}"/>
    <cellStyle name="Percent 5 6 2 3 2 2" xfId="33168" xr:uid="{00000000-0005-0000-0000-000090810000}"/>
    <cellStyle name="Percent 5 6 2 3 2 3" xfId="33169" xr:uid="{00000000-0005-0000-0000-000091810000}"/>
    <cellStyle name="Percent 5 6 2 3 2 4" xfId="33170" xr:uid="{00000000-0005-0000-0000-000092810000}"/>
    <cellStyle name="Percent 5 6 2 3 2 5" xfId="33171" xr:uid="{00000000-0005-0000-0000-000093810000}"/>
    <cellStyle name="Percent 5 6 2 3 2 6" xfId="33172" xr:uid="{00000000-0005-0000-0000-000094810000}"/>
    <cellStyle name="Percent 5 6 2 3 2 7" xfId="33173" xr:uid="{00000000-0005-0000-0000-000095810000}"/>
    <cellStyle name="Percent 5 6 2 3 3" xfId="33174" xr:uid="{00000000-0005-0000-0000-000096810000}"/>
    <cellStyle name="Percent 5 6 2 3 4" xfId="33175" xr:uid="{00000000-0005-0000-0000-000097810000}"/>
    <cellStyle name="Percent 5 6 2 3 5" xfId="33176" xr:uid="{00000000-0005-0000-0000-000098810000}"/>
    <cellStyle name="Percent 5 6 2 3 6" xfId="33177" xr:uid="{00000000-0005-0000-0000-000099810000}"/>
    <cellStyle name="Percent 5 6 2 3 7" xfId="33178" xr:uid="{00000000-0005-0000-0000-00009A810000}"/>
    <cellStyle name="Percent 5 6 2 3 8" xfId="33179" xr:uid="{00000000-0005-0000-0000-00009B810000}"/>
    <cellStyle name="Percent 5 6 2 4" xfId="33180" xr:uid="{00000000-0005-0000-0000-00009C810000}"/>
    <cellStyle name="Percent 5 6 2 4 2" xfId="33181" xr:uid="{00000000-0005-0000-0000-00009D810000}"/>
    <cellStyle name="Percent 5 6 2 4 3" xfId="33182" xr:uid="{00000000-0005-0000-0000-00009E810000}"/>
    <cellStyle name="Percent 5 6 2 4 4" xfId="33183" xr:uid="{00000000-0005-0000-0000-00009F810000}"/>
    <cellStyle name="Percent 5 6 2 4 5" xfId="33184" xr:uid="{00000000-0005-0000-0000-0000A0810000}"/>
    <cellStyle name="Percent 5 6 2 4 6" xfId="33185" xr:uid="{00000000-0005-0000-0000-0000A1810000}"/>
    <cellStyle name="Percent 5 6 2 4 7" xfId="33186" xr:uid="{00000000-0005-0000-0000-0000A2810000}"/>
    <cellStyle name="Percent 5 6 2 5" xfId="33187" xr:uid="{00000000-0005-0000-0000-0000A3810000}"/>
    <cellStyle name="Percent 5 6 2 5 2" xfId="33188" xr:uid="{00000000-0005-0000-0000-0000A4810000}"/>
    <cellStyle name="Percent 5 6 2 5 3" xfId="33189" xr:uid="{00000000-0005-0000-0000-0000A5810000}"/>
    <cellStyle name="Percent 5 6 2 5 4" xfId="33190" xr:uid="{00000000-0005-0000-0000-0000A6810000}"/>
    <cellStyle name="Percent 5 6 2 5 5" xfId="33191" xr:uid="{00000000-0005-0000-0000-0000A7810000}"/>
    <cellStyle name="Percent 5 6 2 5 6" xfId="33192" xr:uid="{00000000-0005-0000-0000-0000A8810000}"/>
    <cellStyle name="Percent 5 6 2 5 7" xfId="33193" xr:uid="{00000000-0005-0000-0000-0000A9810000}"/>
    <cellStyle name="Percent 5 6 2 6" xfId="33194" xr:uid="{00000000-0005-0000-0000-0000AA810000}"/>
    <cellStyle name="Percent 5 6 2 6 2" xfId="33195" xr:uid="{00000000-0005-0000-0000-0000AB810000}"/>
    <cellStyle name="Percent 5 6 2 6 3" xfId="33196" xr:uid="{00000000-0005-0000-0000-0000AC810000}"/>
    <cellStyle name="Percent 5 6 2 6 4" xfId="33197" xr:uid="{00000000-0005-0000-0000-0000AD810000}"/>
    <cellStyle name="Percent 5 6 2 6 5" xfId="33198" xr:uid="{00000000-0005-0000-0000-0000AE810000}"/>
    <cellStyle name="Percent 5 6 2 6 6" xfId="33199" xr:uid="{00000000-0005-0000-0000-0000AF810000}"/>
    <cellStyle name="Percent 5 6 2 6 7" xfId="33200" xr:uid="{00000000-0005-0000-0000-0000B0810000}"/>
    <cellStyle name="Percent 5 6 2 7" xfId="33201" xr:uid="{00000000-0005-0000-0000-0000B1810000}"/>
    <cellStyle name="Percent 5 6 2 8" xfId="33202" xr:uid="{00000000-0005-0000-0000-0000B2810000}"/>
    <cellStyle name="Percent 5 6 2 9" xfId="33203" xr:uid="{00000000-0005-0000-0000-0000B3810000}"/>
    <cellStyle name="Percent 5 6 3" xfId="33204" xr:uid="{00000000-0005-0000-0000-0000B4810000}"/>
    <cellStyle name="Percent 5 6 3 10" xfId="33205" xr:uid="{00000000-0005-0000-0000-0000B5810000}"/>
    <cellStyle name="Percent 5 6 3 11" xfId="33206" xr:uid="{00000000-0005-0000-0000-0000B6810000}"/>
    <cellStyle name="Percent 5 6 3 12" xfId="33207" xr:uid="{00000000-0005-0000-0000-0000B7810000}"/>
    <cellStyle name="Percent 5 6 3 2" xfId="33208" xr:uid="{00000000-0005-0000-0000-0000B8810000}"/>
    <cellStyle name="Percent 5 6 3 2 10" xfId="33209" xr:uid="{00000000-0005-0000-0000-0000B9810000}"/>
    <cellStyle name="Percent 5 6 3 2 2" xfId="33210" xr:uid="{00000000-0005-0000-0000-0000BA810000}"/>
    <cellStyle name="Percent 5 6 3 2 2 2" xfId="33211" xr:uid="{00000000-0005-0000-0000-0000BB810000}"/>
    <cellStyle name="Percent 5 6 3 2 2 3" xfId="33212" xr:uid="{00000000-0005-0000-0000-0000BC810000}"/>
    <cellStyle name="Percent 5 6 3 2 2 4" xfId="33213" xr:uid="{00000000-0005-0000-0000-0000BD810000}"/>
    <cellStyle name="Percent 5 6 3 2 2 5" xfId="33214" xr:uid="{00000000-0005-0000-0000-0000BE810000}"/>
    <cellStyle name="Percent 5 6 3 2 2 6" xfId="33215" xr:uid="{00000000-0005-0000-0000-0000BF810000}"/>
    <cellStyle name="Percent 5 6 3 2 2 7" xfId="33216" xr:uid="{00000000-0005-0000-0000-0000C0810000}"/>
    <cellStyle name="Percent 5 6 3 2 3" xfId="33217" xr:uid="{00000000-0005-0000-0000-0000C1810000}"/>
    <cellStyle name="Percent 5 6 3 2 3 2" xfId="33218" xr:uid="{00000000-0005-0000-0000-0000C2810000}"/>
    <cellStyle name="Percent 5 6 3 2 3 3" xfId="33219" xr:uid="{00000000-0005-0000-0000-0000C3810000}"/>
    <cellStyle name="Percent 5 6 3 2 3 4" xfId="33220" xr:uid="{00000000-0005-0000-0000-0000C4810000}"/>
    <cellStyle name="Percent 5 6 3 2 3 5" xfId="33221" xr:uid="{00000000-0005-0000-0000-0000C5810000}"/>
    <cellStyle name="Percent 5 6 3 2 3 6" xfId="33222" xr:uid="{00000000-0005-0000-0000-0000C6810000}"/>
    <cellStyle name="Percent 5 6 3 2 3 7" xfId="33223" xr:uid="{00000000-0005-0000-0000-0000C7810000}"/>
    <cellStyle name="Percent 5 6 3 2 4" xfId="33224" xr:uid="{00000000-0005-0000-0000-0000C8810000}"/>
    <cellStyle name="Percent 5 6 3 2 4 2" xfId="33225" xr:uid="{00000000-0005-0000-0000-0000C9810000}"/>
    <cellStyle name="Percent 5 6 3 2 4 3" xfId="33226" xr:uid="{00000000-0005-0000-0000-0000CA810000}"/>
    <cellStyle name="Percent 5 6 3 2 4 4" xfId="33227" xr:uid="{00000000-0005-0000-0000-0000CB810000}"/>
    <cellStyle name="Percent 5 6 3 2 4 5" xfId="33228" xr:uid="{00000000-0005-0000-0000-0000CC810000}"/>
    <cellStyle name="Percent 5 6 3 2 4 6" xfId="33229" xr:uid="{00000000-0005-0000-0000-0000CD810000}"/>
    <cellStyle name="Percent 5 6 3 2 4 7" xfId="33230" xr:uid="{00000000-0005-0000-0000-0000CE810000}"/>
    <cellStyle name="Percent 5 6 3 2 5" xfId="33231" xr:uid="{00000000-0005-0000-0000-0000CF810000}"/>
    <cellStyle name="Percent 5 6 3 2 6" xfId="33232" xr:uid="{00000000-0005-0000-0000-0000D0810000}"/>
    <cellStyle name="Percent 5 6 3 2 7" xfId="33233" xr:uid="{00000000-0005-0000-0000-0000D1810000}"/>
    <cellStyle name="Percent 5 6 3 2 8" xfId="33234" xr:uid="{00000000-0005-0000-0000-0000D2810000}"/>
    <cellStyle name="Percent 5 6 3 2 9" xfId="33235" xr:uid="{00000000-0005-0000-0000-0000D3810000}"/>
    <cellStyle name="Percent 5 6 3 3" xfId="33236" xr:uid="{00000000-0005-0000-0000-0000D4810000}"/>
    <cellStyle name="Percent 5 6 3 3 2" xfId="33237" xr:uid="{00000000-0005-0000-0000-0000D5810000}"/>
    <cellStyle name="Percent 5 6 3 3 2 2" xfId="33238" xr:uid="{00000000-0005-0000-0000-0000D6810000}"/>
    <cellStyle name="Percent 5 6 3 3 2 3" xfId="33239" xr:uid="{00000000-0005-0000-0000-0000D7810000}"/>
    <cellStyle name="Percent 5 6 3 3 2 4" xfId="33240" xr:uid="{00000000-0005-0000-0000-0000D8810000}"/>
    <cellStyle name="Percent 5 6 3 3 2 5" xfId="33241" xr:uid="{00000000-0005-0000-0000-0000D9810000}"/>
    <cellStyle name="Percent 5 6 3 3 2 6" xfId="33242" xr:uid="{00000000-0005-0000-0000-0000DA810000}"/>
    <cellStyle name="Percent 5 6 3 3 2 7" xfId="33243" xr:uid="{00000000-0005-0000-0000-0000DB810000}"/>
    <cellStyle name="Percent 5 6 3 3 3" xfId="33244" xr:uid="{00000000-0005-0000-0000-0000DC810000}"/>
    <cellStyle name="Percent 5 6 3 3 4" xfId="33245" xr:uid="{00000000-0005-0000-0000-0000DD810000}"/>
    <cellStyle name="Percent 5 6 3 3 5" xfId="33246" xr:uid="{00000000-0005-0000-0000-0000DE810000}"/>
    <cellStyle name="Percent 5 6 3 3 6" xfId="33247" xr:uid="{00000000-0005-0000-0000-0000DF810000}"/>
    <cellStyle name="Percent 5 6 3 3 7" xfId="33248" xr:uid="{00000000-0005-0000-0000-0000E0810000}"/>
    <cellStyle name="Percent 5 6 3 3 8" xfId="33249" xr:uid="{00000000-0005-0000-0000-0000E1810000}"/>
    <cellStyle name="Percent 5 6 3 4" xfId="33250" xr:uid="{00000000-0005-0000-0000-0000E2810000}"/>
    <cellStyle name="Percent 5 6 3 4 2" xfId="33251" xr:uid="{00000000-0005-0000-0000-0000E3810000}"/>
    <cellStyle name="Percent 5 6 3 4 3" xfId="33252" xr:uid="{00000000-0005-0000-0000-0000E4810000}"/>
    <cellStyle name="Percent 5 6 3 4 4" xfId="33253" xr:uid="{00000000-0005-0000-0000-0000E5810000}"/>
    <cellStyle name="Percent 5 6 3 4 5" xfId="33254" xr:uid="{00000000-0005-0000-0000-0000E6810000}"/>
    <cellStyle name="Percent 5 6 3 4 6" xfId="33255" xr:uid="{00000000-0005-0000-0000-0000E7810000}"/>
    <cellStyle name="Percent 5 6 3 4 7" xfId="33256" xr:uid="{00000000-0005-0000-0000-0000E8810000}"/>
    <cellStyle name="Percent 5 6 3 5" xfId="33257" xr:uid="{00000000-0005-0000-0000-0000E9810000}"/>
    <cellStyle name="Percent 5 6 3 5 2" xfId="33258" xr:uid="{00000000-0005-0000-0000-0000EA810000}"/>
    <cellStyle name="Percent 5 6 3 5 3" xfId="33259" xr:uid="{00000000-0005-0000-0000-0000EB810000}"/>
    <cellStyle name="Percent 5 6 3 5 4" xfId="33260" xr:uid="{00000000-0005-0000-0000-0000EC810000}"/>
    <cellStyle name="Percent 5 6 3 5 5" xfId="33261" xr:uid="{00000000-0005-0000-0000-0000ED810000}"/>
    <cellStyle name="Percent 5 6 3 5 6" xfId="33262" xr:uid="{00000000-0005-0000-0000-0000EE810000}"/>
    <cellStyle name="Percent 5 6 3 5 7" xfId="33263" xr:uid="{00000000-0005-0000-0000-0000EF810000}"/>
    <cellStyle name="Percent 5 6 3 6" xfId="33264" xr:uid="{00000000-0005-0000-0000-0000F0810000}"/>
    <cellStyle name="Percent 5 6 3 6 2" xfId="33265" xr:uid="{00000000-0005-0000-0000-0000F1810000}"/>
    <cellStyle name="Percent 5 6 3 6 3" xfId="33266" xr:uid="{00000000-0005-0000-0000-0000F2810000}"/>
    <cellStyle name="Percent 5 6 3 6 4" xfId="33267" xr:uid="{00000000-0005-0000-0000-0000F3810000}"/>
    <cellStyle name="Percent 5 6 3 6 5" xfId="33268" xr:uid="{00000000-0005-0000-0000-0000F4810000}"/>
    <cellStyle name="Percent 5 6 3 6 6" xfId="33269" xr:uid="{00000000-0005-0000-0000-0000F5810000}"/>
    <cellStyle name="Percent 5 6 3 6 7" xfId="33270" xr:uid="{00000000-0005-0000-0000-0000F6810000}"/>
    <cellStyle name="Percent 5 6 3 7" xfId="33271" xr:uid="{00000000-0005-0000-0000-0000F7810000}"/>
    <cellStyle name="Percent 5 6 3 8" xfId="33272" xr:uid="{00000000-0005-0000-0000-0000F8810000}"/>
    <cellStyle name="Percent 5 6 3 9" xfId="33273" xr:uid="{00000000-0005-0000-0000-0000F9810000}"/>
    <cellStyle name="Percent 5 6 4" xfId="33274" xr:uid="{00000000-0005-0000-0000-0000FA810000}"/>
    <cellStyle name="Percent 5 6 4 10" xfId="33275" xr:uid="{00000000-0005-0000-0000-0000FB810000}"/>
    <cellStyle name="Percent 5 6 4 2" xfId="33276" xr:uid="{00000000-0005-0000-0000-0000FC810000}"/>
    <cellStyle name="Percent 5 6 4 2 2" xfId="33277" xr:uid="{00000000-0005-0000-0000-0000FD810000}"/>
    <cellStyle name="Percent 5 6 4 2 3" xfId="33278" xr:uid="{00000000-0005-0000-0000-0000FE810000}"/>
    <cellStyle name="Percent 5 6 4 2 4" xfId="33279" xr:uid="{00000000-0005-0000-0000-0000FF810000}"/>
    <cellStyle name="Percent 5 6 4 2 5" xfId="33280" xr:uid="{00000000-0005-0000-0000-000000820000}"/>
    <cellStyle name="Percent 5 6 4 2 6" xfId="33281" xr:uid="{00000000-0005-0000-0000-000001820000}"/>
    <cellStyle name="Percent 5 6 4 2 7" xfId="33282" xr:uid="{00000000-0005-0000-0000-000002820000}"/>
    <cellStyle name="Percent 5 6 4 3" xfId="33283" xr:uid="{00000000-0005-0000-0000-000003820000}"/>
    <cellStyle name="Percent 5 6 4 3 2" xfId="33284" xr:uid="{00000000-0005-0000-0000-000004820000}"/>
    <cellStyle name="Percent 5 6 4 3 3" xfId="33285" xr:uid="{00000000-0005-0000-0000-000005820000}"/>
    <cellStyle name="Percent 5 6 4 3 4" xfId="33286" xr:uid="{00000000-0005-0000-0000-000006820000}"/>
    <cellStyle name="Percent 5 6 4 3 5" xfId="33287" xr:uid="{00000000-0005-0000-0000-000007820000}"/>
    <cellStyle name="Percent 5 6 4 3 6" xfId="33288" xr:uid="{00000000-0005-0000-0000-000008820000}"/>
    <cellStyle name="Percent 5 6 4 3 7" xfId="33289" xr:uid="{00000000-0005-0000-0000-000009820000}"/>
    <cellStyle name="Percent 5 6 4 4" xfId="33290" xr:uid="{00000000-0005-0000-0000-00000A820000}"/>
    <cellStyle name="Percent 5 6 4 4 2" xfId="33291" xr:uid="{00000000-0005-0000-0000-00000B820000}"/>
    <cellStyle name="Percent 5 6 4 4 3" xfId="33292" xr:uid="{00000000-0005-0000-0000-00000C820000}"/>
    <cellStyle name="Percent 5 6 4 4 4" xfId="33293" xr:uid="{00000000-0005-0000-0000-00000D820000}"/>
    <cellStyle name="Percent 5 6 4 4 5" xfId="33294" xr:uid="{00000000-0005-0000-0000-00000E820000}"/>
    <cellStyle name="Percent 5 6 4 4 6" xfId="33295" xr:uid="{00000000-0005-0000-0000-00000F820000}"/>
    <cellStyle name="Percent 5 6 4 4 7" xfId="33296" xr:uid="{00000000-0005-0000-0000-000010820000}"/>
    <cellStyle name="Percent 5 6 4 5" xfId="33297" xr:uid="{00000000-0005-0000-0000-000011820000}"/>
    <cellStyle name="Percent 5 6 4 6" xfId="33298" xr:uid="{00000000-0005-0000-0000-000012820000}"/>
    <cellStyle name="Percent 5 6 4 7" xfId="33299" xr:uid="{00000000-0005-0000-0000-000013820000}"/>
    <cellStyle name="Percent 5 6 4 8" xfId="33300" xr:uid="{00000000-0005-0000-0000-000014820000}"/>
    <cellStyle name="Percent 5 6 4 9" xfId="33301" xr:uid="{00000000-0005-0000-0000-000015820000}"/>
    <cellStyle name="Percent 5 6 5" xfId="33302" xr:uid="{00000000-0005-0000-0000-000016820000}"/>
    <cellStyle name="Percent 5 6 5 2" xfId="33303" xr:uid="{00000000-0005-0000-0000-000017820000}"/>
    <cellStyle name="Percent 5 6 5 2 2" xfId="33304" xr:uid="{00000000-0005-0000-0000-000018820000}"/>
    <cellStyle name="Percent 5 6 5 2 3" xfId="33305" xr:uid="{00000000-0005-0000-0000-000019820000}"/>
    <cellStyle name="Percent 5 6 5 2 4" xfId="33306" xr:uid="{00000000-0005-0000-0000-00001A820000}"/>
    <cellStyle name="Percent 5 6 5 2 5" xfId="33307" xr:uid="{00000000-0005-0000-0000-00001B820000}"/>
    <cellStyle name="Percent 5 6 5 2 6" xfId="33308" xr:uid="{00000000-0005-0000-0000-00001C820000}"/>
    <cellStyle name="Percent 5 6 5 2 7" xfId="33309" xr:uid="{00000000-0005-0000-0000-00001D820000}"/>
    <cellStyle name="Percent 5 6 5 3" xfId="33310" xr:uid="{00000000-0005-0000-0000-00001E820000}"/>
    <cellStyle name="Percent 5 6 5 4" xfId="33311" xr:uid="{00000000-0005-0000-0000-00001F820000}"/>
    <cellStyle name="Percent 5 6 5 5" xfId="33312" xr:uid="{00000000-0005-0000-0000-000020820000}"/>
    <cellStyle name="Percent 5 6 5 6" xfId="33313" xr:uid="{00000000-0005-0000-0000-000021820000}"/>
    <cellStyle name="Percent 5 6 5 7" xfId="33314" xr:uid="{00000000-0005-0000-0000-000022820000}"/>
    <cellStyle name="Percent 5 6 5 8" xfId="33315" xr:uid="{00000000-0005-0000-0000-000023820000}"/>
    <cellStyle name="Percent 5 6 6" xfId="33316" xr:uid="{00000000-0005-0000-0000-000024820000}"/>
    <cellStyle name="Percent 5 6 6 2" xfId="33317" xr:uid="{00000000-0005-0000-0000-000025820000}"/>
    <cellStyle name="Percent 5 6 6 3" xfId="33318" xr:uid="{00000000-0005-0000-0000-000026820000}"/>
    <cellStyle name="Percent 5 6 6 4" xfId="33319" xr:uid="{00000000-0005-0000-0000-000027820000}"/>
    <cellStyle name="Percent 5 6 6 5" xfId="33320" xr:uid="{00000000-0005-0000-0000-000028820000}"/>
    <cellStyle name="Percent 5 6 6 6" xfId="33321" xr:uid="{00000000-0005-0000-0000-000029820000}"/>
    <cellStyle name="Percent 5 6 6 7" xfId="33322" xr:uid="{00000000-0005-0000-0000-00002A820000}"/>
    <cellStyle name="Percent 5 6 7" xfId="33323" xr:uid="{00000000-0005-0000-0000-00002B820000}"/>
    <cellStyle name="Percent 5 6 7 2" xfId="33324" xr:uid="{00000000-0005-0000-0000-00002C820000}"/>
    <cellStyle name="Percent 5 6 7 3" xfId="33325" xr:uid="{00000000-0005-0000-0000-00002D820000}"/>
    <cellStyle name="Percent 5 6 7 4" xfId="33326" xr:uid="{00000000-0005-0000-0000-00002E820000}"/>
    <cellStyle name="Percent 5 6 7 5" xfId="33327" xr:uid="{00000000-0005-0000-0000-00002F820000}"/>
    <cellStyle name="Percent 5 6 7 6" xfId="33328" xr:uid="{00000000-0005-0000-0000-000030820000}"/>
    <cellStyle name="Percent 5 6 7 7" xfId="33329" xr:uid="{00000000-0005-0000-0000-000031820000}"/>
    <cellStyle name="Percent 5 6 8" xfId="33330" xr:uid="{00000000-0005-0000-0000-000032820000}"/>
    <cellStyle name="Percent 5 6 8 2" xfId="33331" xr:uid="{00000000-0005-0000-0000-000033820000}"/>
    <cellStyle name="Percent 5 6 8 3" xfId="33332" xr:uid="{00000000-0005-0000-0000-000034820000}"/>
    <cellStyle name="Percent 5 6 8 4" xfId="33333" xr:uid="{00000000-0005-0000-0000-000035820000}"/>
    <cellStyle name="Percent 5 6 8 5" xfId="33334" xr:uid="{00000000-0005-0000-0000-000036820000}"/>
    <cellStyle name="Percent 5 6 8 6" xfId="33335" xr:uid="{00000000-0005-0000-0000-000037820000}"/>
    <cellStyle name="Percent 5 6 8 7" xfId="33336" xr:uid="{00000000-0005-0000-0000-000038820000}"/>
    <cellStyle name="Percent 5 6 9" xfId="33337" xr:uid="{00000000-0005-0000-0000-000039820000}"/>
    <cellStyle name="Percent 5 7" xfId="33338" xr:uid="{00000000-0005-0000-0000-00003A820000}"/>
    <cellStyle name="Percent 5 7 10" xfId="33339" xr:uid="{00000000-0005-0000-0000-00003B820000}"/>
    <cellStyle name="Percent 5 7 11" xfId="33340" xr:uid="{00000000-0005-0000-0000-00003C820000}"/>
    <cellStyle name="Percent 5 7 12" xfId="33341" xr:uid="{00000000-0005-0000-0000-00003D820000}"/>
    <cellStyle name="Percent 5 7 13" xfId="33342" xr:uid="{00000000-0005-0000-0000-00003E820000}"/>
    <cellStyle name="Percent 5 7 2" xfId="33343" xr:uid="{00000000-0005-0000-0000-00003F820000}"/>
    <cellStyle name="Percent 5 7 2 10" xfId="33344" xr:uid="{00000000-0005-0000-0000-000040820000}"/>
    <cellStyle name="Percent 5 7 2 11" xfId="33345" xr:uid="{00000000-0005-0000-0000-000041820000}"/>
    <cellStyle name="Percent 5 7 2 12" xfId="33346" xr:uid="{00000000-0005-0000-0000-000042820000}"/>
    <cellStyle name="Percent 5 7 2 2" xfId="33347" xr:uid="{00000000-0005-0000-0000-000043820000}"/>
    <cellStyle name="Percent 5 7 2 2 10" xfId="33348" xr:uid="{00000000-0005-0000-0000-000044820000}"/>
    <cellStyle name="Percent 5 7 2 2 2" xfId="33349" xr:uid="{00000000-0005-0000-0000-000045820000}"/>
    <cellStyle name="Percent 5 7 2 2 2 2" xfId="33350" xr:uid="{00000000-0005-0000-0000-000046820000}"/>
    <cellStyle name="Percent 5 7 2 2 2 3" xfId="33351" xr:uid="{00000000-0005-0000-0000-000047820000}"/>
    <cellStyle name="Percent 5 7 2 2 2 4" xfId="33352" xr:uid="{00000000-0005-0000-0000-000048820000}"/>
    <cellStyle name="Percent 5 7 2 2 2 5" xfId="33353" xr:uid="{00000000-0005-0000-0000-000049820000}"/>
    <cellStyle name="Percent 5 7 2 2 2 6" xfId="33354" xr:uid="{00000000-0005-0000-0000-00004A820000}"/>
    <cellStyle name="Percent 5 7 2 2 2 7" xfId="33355" xr:uid="{00000000-0005-0000-0000-00004B820000}"/>
    <cellStyle name="Percent 5 7 2 2 3" xfId="33356" xr:uid="{00000000-0005-0000-0000-00004C820000}"/>
    <cellStyle name="Percent 5 7 2 2 3 2" xfId="33357" xr:uid="{00000000-0005-0000-0000-00004D820000}"/>
    <cellStyle name="Percent 5 7 2 2 3 3" xfId="33358" xr:uid="{00000000-0005-0000-0000-00004E820000}"/>
    <cellStyle name="Percent 5 7 2 2 3 4" xfId="33359" xr:uid="{00000000-0005-0000-0000-00004F820000}"/>
    <cellStyle name="Percent 5 7 2 2 3 5" xfId="33360" xr:uid="{00000000-0005-0000-0000-000050820000}"/>
    <cellStyle name="Percent 5 7 2 2 3 6" xfId="33361" xr:uid="{00000000-0005-0000-0000-000051820000}"/>
    <cellStyle name="Percent 5 7 2 2 3 7" xfId="33362" xr:uid="{00000000-0005-0000-0000-000052820000}"/>
    <cellStyle name="Percent 5 7 2 2 4" xfId="33363" xr:uid="{00000000-0005-0000-0000-000053820000}"/>
    <cellStyle name="Percent 5 7 2 2 4 2" xfId="33364" xr:uid="{00000000-0005-0000-0000-000054820000}"/>
    <cellStyle name="Percent 5 7 2 2 4 3" xfId="33365" xr:uid="{00000000-0005-0000-0000-000055820000}"/>
    <cellStyle name="Percent 5 7 2 2 4 4" xfId="33366" xr:uid="{00000000-0005-0000-0000-000056820000}"/>
    <cellStyle name="Percent 5 7 2 2 4 5" xfId="33367" xr:uid="{00000000-0005-0000-0000-000057820000}"/>
    <cellStyle name="Percent 5 7 2 2 4 6" xfId="33368" xr:uid="{00000000-0005-0000-0000-000058820000}"/>
    <cellStyle name="Percent 5 7 2 2 4 7" xfId="33369" xr:uid="{00000000-0005-0000-0000-000059820000}"/>
    <cellStyle name="Percent 5 7 2 2 5" xfId="33370" xr:uid="{00000000-0005-0000-0000-00005A820000}"/>
    <cellStyle name="Percent 5 7 2 2 6" xfId="33371" xr:uid="{00000000-0005-0000-0000-00005B820000}"/>
    <cellStyle name="Percent 5 7 2 2 7" xfId="33372" xr:uid="{00000000-0005-0000-0000-00005C820000}"/>
    <cellStyle name="Percent 5 7 2 2 8" xfId="33373" xr:uid="{00000000-0005-0000-0000-00005D820000}"/>
    <cellStyle name="Percent 5 7 2 2 9" xfId="33374" xr:uid="{00000000-0005-0000-0000-00005E820000}"/>
    <cellStyle name="Percent 5 7 2 3" xfId="33375" xr:uid="{00000000-0005-0000-0000-00005F820000}"/>
    <cellStyle name="Percent 5 7 2 3 2" xfId="33376" xr:uid="{00000000-0005-0000-0000-000060820000}"/>
    <cellStyle name="Percent 5 7 2 3 2 2" xfId="33377" xr:uid="{00000000-0005-0000-0000-000061820000}"/>
    <cellStyle name="Percent 5 7 2 3 2 3" xfId="33378" xr:uid="{00000000-0005-0000-0000-000062820000}"/>
    <cellStyle name="Percent 5 7 2 3 2 4" xfId="33379" xr:uid="{00000000-0005-0000-0000-000063820000}"/>
    <cellStyle name="Percent 5 7 2 3 2 5" xfId="33380" xr:uid="{00000000-0005-0000-0000-000064820000}"/>
    <cellStyle name="Percent 5 7 2 3 2 6" xfId="33381" xr:uid="{00000000-0005-0000-0000-000065820000}"/>
    <cellStyle name="Percent 5 7 2 3 2 7" xfId="33382" xr:uid="{00000000-0005-0000-0000-000066820000}"/>
    <cellStyle name="Percent 5 7 2 3 3" xfId="33383" xr:uid="{00000000-0005-0000-0000-000067820000}"/>
    <cellStyle name="Percent 5 7 2 3 4" xfId="33384" xr:uid="{00000000-0005-0000-0000-000068820000}"/>
    <cellStyle name="Percent 5 7 2 3 5" xfId="33385" xr:uid="{00000000-0005-0000-0000-000069820000}"/>
    <cellStyle name="Percent 5 7 2 3 6" xfId="33386" xr:uid="{00000000-0005-0000-0000-00006A820000}"/>
    <cellStyle name="Percent 5 7 2 3 7" xfId="33387" xr:uid="{00000000-0005-0000-0000-00006B820000}"/>
    <cellStyle name="Percent 5 7 2 3 8" xfId="33388" xr:uid="{00000000-0005-0000-0000-00006C820000}"/>
    <cellStyle name="Percent 5 7 2 4" xfId="33389" xr:uid="{00000000-0005-0000-0000-00006D820000}"/>
    <cellStyle name="Percent 5 7 2 4 2" xfId="33390" xr:uid="{00000000-0005-0000-0000-00006E820000}"/>
    <cellStyle name="Percent 5 7 2 4 3" xfId="33391" xr:uid="{00000000-0005-0000-0000-00006F820000}"/>
    <cellStyle name="Percent 5 7 2 4 4" xfId="33392" xr:uid="{00000000-0005-0000-0000-000070820000}"/>
    <cellStyle name="Percent 5 7 2 4 5" xfId="33393" xr:uid="{00000000-0005-0000-0000-000071820000}"/>
    <cellStyle name="Percent 5 7 2 4 6" xfId="33394" xr:uid="{00000000-0005-0000-0000-000072820000}"/>
    <cellStyle name="Percent 5 7 2 4 7" xfId="33395" xr:uid="{00000000-0005-0000-0000-000073820000}"/>
    <cellStyle name="Percent 5 7 2 5" xfId="33396" xr:uid="{00000000-0005-0000-0000-000074820000}"/>
    <cellStyle name="Percent 5 7 2 5 2" xfId="33397" xr:uid="{00000000-0005-0000-0000-000075820000}"/>
    <cellStyle name="Percent 5 7 2 5 3" xfId="33398" xr:uid="{00000000-0005-0000-0000-000076820000}"/>
    <cellStyle name="Percent 5 7 2 5 4" xfId="33399" xr:uid="{00000000-0005-0000-0000-000077820000}"/>
    <cellStyle name="Percent 5 7 2 5 5" xfId="33400" xr:uid="{00000000-0005-0000-0000-000078820000}"/>
    <cellStyle name="Percent 5 7 2 5 6" xfId="33401" xr:uid="{00000000-0005-0000-0000-000079820000}"/>
    <cellStyle name="Percent 5 7 2 5 7" xfId="33402" xr:uid="{00000000-0005-0000-0000-00007A820000}"/>
    <cellStyle name="Percent 5 7 2 6" xfId="33403" xr:uid="{00000000-0005-0000-0000-00007B820000}"/>
    <cellStyle name="Percent 5 7 2 6 2" xfId="33404" xr:uid="{00000000-0005-0000-0000-00007C820000}"/>
    <cellStyle name="Percent 5 7 2 6 3" xfId="33405" xr:uid="{00000000-0005-0000-0000-00007D820000}"/>
    <cellStyle name="Percent 5 7 2 6 4" xfId="33406" xr:uid="{00000000-0005-0000-0000-00007E820000}"/>
    <cellStyle name="Percent 5 7 2 6 5" xfId="33407" xr:uid="{00000000-0005-0000-0000-00007F820000}"/>
    <cellStyle name="Percent 5 7 2 6 6" xfId="33408" xr:uid="{00000000-0005-0000-0000-000080820000}"/>
    <cellStyle name="Percent 5 7 2 6 7" xfId="33409" xr:uid="{00000000-0005-0000-0000-000081820000}"/>
    <cellStyle name="Percent 5 7 2 7" xfId="33410" xr:uid="{00000000-0005-0000-0000-000082820000}"/>
    <cellStyle name="Percent 5 7 2 8" xfId="33411" xr:uid="{00000000-0005-0000-0000-000083820000}"/>
    <cellStyle name="Percent 5 7 2 9" xfId="33412" xr:uid="{00000000-0005-0000-0000-000084820000}"/>
    <cellStyle name="Percent 5 7 3" xfId="33413" xr:uid="{00000000-0005-0000-0000-000085820000}"/>
    <cellStyle name="Percent 5 7 3 10" xfId="33414" xr:uid="{00000000-0005-0000-0000-000086820000}"/>
    <cellStyle name="Percent 5 7 3 2" xfId="33415" xr:uid="{00000000-0005-0000-0000-000087820000}"/>
    <cellStyle name="Percent 5 7 3 2 2" xfId="33416" xr:uid="{00000000-0005-0000-0000-000088820000}"/>
    <cellStyle name="Percent 5 7 3 2 3" xfId="33417" xr:uid="{00000000-0005-0000-0000-000089820000}"/>
    <cellStyle name="Percent 5 7 3 2 4" xfId="33418" xr:uid="{00000000-0005-0000-0000-00008A820000}"/>
    <cellStyle name="Percent 5 7 3 2 5" xfId="33419" xr:uid="{00000000-0005-0000-0000-00008B820000}"/>
    <cellStyle name="Percent 5 7 3 2 6" xfId="33420" xr:uid="{00000000-0005-0000-0000-00008C820000}"/>
    <cellStyle name="Percent 5 7 3 2 7" xfId="33421" xr:uid="{00000000-0005-0000-0000-00008D820000}"/>
    <cellStyle name="Percent 5 7 3 3" xfId="33422" xr:uid="{00000000-0005-0000-0000-00008E820000}"/>
    <cellStyle name="Percent 5 7 3 3 2" xfId="33423" xr:uid="{00000000-0005-0000-0000-00008F820000}"/>
    <cellStyle name="Percent 5 7 3 3 3" xfId="33424" xr:uid="{00000000-0005-0000-0000-000090820000}"/>
    <cellStyle name="Percent 5 7 3 3 4" xfId="33425" xr:uid="{00000000-0005-0000-0000-000091820000}"/>
    <cellStyle name="Percent 5 7 3 3 5" xfId="33426" xr:uid="{00000000-0005-0000-0000-000092820000}"/>
    <cellStyle name="Percent 5 7 3 3 6" xfId="33427" xr:uid="{00000000-0005-0000-0000-000093820000}"/>
    <cellStyle name="Percent 5 7 3 3 7" xfId="33428" xr:uid="{00000000-0005-0000-0000-000094820000}"/>
    <cellStyle name="Percent 5 7 3 4" xfId="33429" xr:uid="{00000000-0005-0000-0000-000095820000}"/>
    <cellStyle name="Percent 5 7 3 4 2" xfId="33430" xr:uid="{00000000-0005-0000-0000-000096820000}"/>
    <cellStyle name="Percent 5 7 3 4 3" xfId="33431" xr:uid="{00000000-0005-0000-0000-000097820000}"/>
    <cellStyle name="Percent 5 7 3 4 4" xfId="33432" xr:uid="{00000000-0005-0000-0000-000098820000}"/>
    <cellStyle name="Percent 5 7 3 4 5" xfId="33433" xr:uid="{00000000-0005-0000-0000-000099820000}"/>
    <cellStyle name="Percent 5 7 3 4 6" xfId="33434" xr:uid="{00000000-0005-0000-0000-00009A820000}"/>
    <cellStyle name="Percent 5 7 3 4 7" xfId="33435" xr:uid="{00000000-0005-0000-0000-00009B820000}"/>
    <cellStyle name="Percent 5 7 3 5" xfId="33436" xr:uid="{00000000-0005-0000-0000-00009C820000}"/>
    <cellStyle name="Percent 5 7 3 6" xfId="33437" xr:uid="{00000000-0005-0000-0000-00009D820000}"/>
    <cellStyle name="Percent 5 7 3 7" xfId="33438" xr:uid="{00000000-0005-0000-0000-00009E820000}"/>
    <cellStyle name="Percent 5 7 3 8" xfId="33439" xr:uid="{00000000-0005-0000-0000-00009F820000}"/>
    <cellStyle name="Percent 5 7 3 9" xfId="33440" xr:uid="{00000000-0005-0000-0000-0000A0820000}"/>
    <cellStyle name="Percent 5 7 4" xfId="33441" xr:uid="{00000000-0005-0000-0000-0000A1820000}"/>
    <cellStyle name="Percent 5 7 4 2" xfId="33442" xr:uid="{00000000-0005-0000-0000-0000A2820000}"/>
    <cellStyle name="Percent 5 7 4 2 2" xfId="33443" xr:uid="{00000000-0005-0000-0000-0000A3820000}"/>
    <cellStyle name="Percent 5 7 4 2 3" xfId="33444" xr:uid="{00000000-0005-0000-0000-0000A4820000}"/>
    <cellStyle name="Percent 5 7 4 2 4" xfId="33445" xr:uid="{00000000-0005-0000-0000-0000A5820000}"/>
    <cellStyle name="Percent 5 7 4 2 5" xfId="33446" xr:uid="{00000000-0005-0000-0000-0000A6820000}"/>
    <cellStyle name="Percent 5 7 4 2 6" xfId="33447" xr:uid="{00000000-0005-0000-0000-0000A7820000}"/>
    <cellStyle name="Percent 5 7 4 2 7" xfId="33448" xr:uid="{00000000-0005-0000-0000-0000A8820000}"/>
    <cellStyle name="Percent 5 7 4 3" xfId="33449" xr:uid="{00000000-0005-0000-0000-0000A9820000}"/>
    <cellStyle name="Percent 5 7 4 4" xfId="33450" xr:uid="{00000000-0005-0000-0000-0000AA820000}"/>
    <cellStyle name="Percent 5 7 4 5" xfId="33451" xr:uid="{00000000-0005-0000-0000-0000AB820000}"/>
    <cellStyle name="Percent 5 7 4 6" xfId="33452" xr:uid="{00000000-0005-0000-0000-0000AC820000}"/>
    <cellStyle name="Percent 5 7 4 7" xfId="33453" xr:uid="{00000000-0005-0000-0000-0000AD820000}"/>
    <cellStyle name="Percent 5 7 4 8" xfId="33454" xr:uid="{00000000-0005-0000-0000-0000AE820000}"/>
    <cellStyle name="Percent 5 7 5" xfId="33455" xr:uid="{00000000-0005-0000-0000-0000AF820000}"/>
    <cellStyle name="Percent 5 7 5 2" xfId="33456" xr:uid="{00000000-0005-0000-0000-0000B0820000}"/>
    <cellStyle name="Percent 5 7 5 3" xfId="33457" xr:uid="{00000000-0005-0000-0000-0000B1820000}"/>
    <cellStyle name="Percent 5 7 5 4" xfId="33458" xr:uid="{00000000-0005-0000-0000-0000B2820000}"/>
    <cellStyle name="Percent 5 7 5 5" xfId="33459" xr:uid="{00000000-0005-0000-0000-0000B3820000}"/>
    <cellStyle name="Percent 5 7 5 6" xfId="33460" xr:uid="{00000000-0005-0000-0000-0000B4820000}"/>
    <cellStyle name="Percent 5 7 5 7" xfId="33461" xr:uid="{00000000-0005-0000-0000-0000B5820000}"/>
    <cellStyle name="Percent 5 7 6" xfId="33462" xr:uid="{00000000-0005-0000-0000-0000B6820000}"/>
    <cellStyle name="Percent 5 7 6 2" xfId="33463" xr:uid="{00000000-0005-0000-0000-0000B7820000}"/>
    <cellStyle name="Percent 5 7 6 3" xfId="33464" xr:uid="{00000000-0005-0000-0000-0000B8820000}"/>
    <cellStyle name="Percent 5 7 6 4" xfId="33465" xr:uid="{00000000-0005-0000-0000-0000B9820000}"/>
    <cellStyle name="Percent 5 7 6 5" xfId="33466" xr:uid="{00000000-0005-0000-0000-0000BA820000}"/>
    <cellStyle name="Percent 5 7 6 6" xfId="33467" xr:uid="{00000000-0005-0000-0000-0000BB820000}"/>
    <cellStyle name="Percent 5 7 6 7" xfId="33468" xr:uid="{00000000-0005-0000-0000-0000BC820000}"/>
    <cellStyle name="Percent 5 7 7" xfId="33469" xr:uid="{00000000-0005-0000-0000-0000BD820000}"/>
    <cellStyle name="Percent 5 7 7 2" xfId="33470" xr:uid="{00000000-0005-0000-0000-0000BE820000}"/>
    <cellStyle name="Percent 5 7 7 3" xfId="33471" xr:uid="{00000000-0005-0000-0000-0000BF820000}"/>
    <cellStyle name="Percent 5 7 7 4" xfId="33472" xr:uid="{00000000-0005-0000-0000-0000C0820000}"/>
    <cellStyle name="Percent 5 7 7 5" xfId="33473" xr:uid="{00000000-0005-0000-0000-0000C1820000}"/>
    <cellStyle name="Percent 5 7 7 6" xfId="33474" xr:uid="{00000000-0005-0000-0000-0000C2820000}"/>
    <cellStyle name="Percent 5 7 7 7" xfId="33475" xr:uid="{00000000-0005-0000-0000-0000C3820000}"/>
    <cellStyle name="Percent 5 7 8" xfId="33476" xr:uid="{00000000-0005-0000-0000-0000C4820000}"/>
    <cellStyle name="Percent 5 7 9" xfId="33477" xr:uid="{00000000-0005-0000-0000-0000C5820000}"/>
    <cellStyle name="Percent 5 8" xfId="33478" xr:uid="{00000000-0005-0000-0000-0000C6820000}"/>
    <cellStyle name="Percent 5 8 10" xfId="33479" xr:uid="{00000000-0005-0000-0000-0000C7820000}"/>
    <cellStyle name="Percent 5 8 11" xfId="33480" xr:uid="{00000000-0005-0000-0000-0000C8820000}"/>
    <cellStyle name="Percent 5 8 12" xfId="33481" xr:uid="{00000000-0005-0000-0000-0000C9820000}"/>
    <cellStyle name="Percent 5 8 2" xfId="33482" xr:uid="{00000000-0005-0000-0000-0000CA820000}"/>
    <cellStyle name="Percent 5 8 2 10" xfId="33483" xr:uid="{00000000-0005-0000-0000-0000CB820000}"/>
    <cellStyle name="Percent 5 8 2 2" xfId="33484" xr:uid="{00000000-0005-0000-0000-0000CC820000}"/>
    <cellStyle name="Percent 5 8 2 2 2" xfId="33485" xr:uid="{00000000-0005-0000-0000-0000CD820000}"/>
    <cellStyle name="Percent 5 8 2 2 3" xfId="33486" xr:uid="{00000000-0005-0000-0000-0000CE820000}"/>
    <cellStyle name="Percent 5 8 2 2 4" xfId="33487" xr:uid="{00000000-0005-0000-0000-0000CF820000}"/>
    <cellStyle name="Percent 5 8 2 2 5" xfId="33488" xr:uid="{00000000-0005-0000-0000-0000D0820000}"/>
    <cellStyle name="Percent 5 8 2 2 6" xfId="33489" xr:uid="{00000000-0005-0000-0000-0000D1820000}"/>
    <cellStyle name="Percent 5 8 2 2 7" xfId="33490" xr:uid="{00000000-0005-0000-0000-0000D2820000}"/>
    <cellStyle name="Percent 5 8 2 3" xfId="33491" xr:uid="{00000000-0005-0000-0000-0000D3820000}"/>
    <cellStyle name="Percent 5 8 2 3 2" xfId="33492" xr:uid="{00000000-0005-0000-0000-0000D4820000}"/>
    <cellStyle name="Percent 5 8 2 3 3" xfId="33493" xr:uid="{00000000-0005-0000-0000-0000D5820000}"/>
    <cellStyle name="Percent 5 8 2 3 4" xfId="33494" xr:uid="{00000000-0005-0000-0000-0000D6820000}"/>
    <cellStyle name="Percent 5 8 2 3 5" xfId="33495" xr:uid="{00000000-0005-0000-0000-0000D7820000}"/>
    <cellStyle name="Percent 5 8 2 3 6" xfId="33496" xr:uid="{00000000-0005-0000-0000-0000D8820000}"/>
    <cellStyle name="Percent 5 8 2 3 7" xfId="33497" xr:uid="{00000000-0005-0000-0000-0000D9820000}"/>
    <cellStyle name="Percent 5 8 2 4" xfId="33498" xr:uid="{00000000-0005-0000-0000-0000DA820000}"/>
    <cellStyle name="Percent 5 8 2 4 2" xfId="33499" xr:uid="{00000000-0005-0000-0000-0000DB820000}"/>
    <cellStyle name="Percent 5 8 2 4 3" xfId="33500" xr:uid="{00000000-0005-0000-0000-0000DC820000}"/>
    <cellStyle name="Percent 5 8 2 4 4" xfId="33501" xr:uid="{00000000-0005-0000-0000-0000DD820000}"/>
    <cellStyle name="Percent 5 8 2 4 5" xfId="33502" xr:uid="{00000000-0005-0000-0000-0000DE820000}"/>
    <cellStyle name="Percent 5 8 2 4 6" xfId="33503" xr:uid="{00000000-0005-0000-0000-0000DF820000}"/>
    <cellStyle name="Percent 5 8 2 4 7" xfId="33504" xr:uid="{00000000-0005-0000-0000-0000E0820000}"/>
    <cellStyle name="Percent 5 8 2 5" xfId="33505" xr:uid="{00000000-0005-0000-0000-0000E1820000}"/>
    <cellStyle name="Percent 5 8 2 6" xfId="33506" xr:uid="{00000000-0005-0000-0000-0000E2820000}"/>
    <cellStyle name="Percent 5 8 2 7" xfId="33507" xr:uid="{00000000-0005-0000-0000-0000E3820000}"/>
    <cellStyle name="Percent 5 8 2 8" xfId="33508" xr:uid="{00000000-0005-0000-0000-0000E4820000}"/>
    <cellStyle name="Percent 5 8 2 9" xfId="33509" xr:uid="{00000000-0005-0000-0000-0000E5820000}"/>
    <cellStyle name="Percent 5 8 3" xfId="33510" xr:uid="{00000000-0005-0000-0000-0000E6820000}"/>
    <cellStyle name="Percent 5 8 3 2" xfId="33511" xr:uid="{00000000-0005-0000-0000-0000E7820000}"/>
    <cellStyle name="Percent 5 8 3 2 2" xfId="33512" xr:uid="{00000000-0005-0000-0000-0000E8820000}"/>
    <cellStyle name="Percent 5 8 3 2 3" xfId="33513" xr:uid="{00000000-0005-0000-0000-0000E9820000}"/>
    <cellStyle name="Percent 5 8 3 2 4" xfId="33514" xr:uid="{00000000-0005-0000-0000-0000EA820000}"/>
    <cellStyle name="Percent 5 8 3 2 5" xfId="33515" xr:uid="{00000000-0005-0000-0000-0000EB820000}"/>
    <cellStyle name="Percent 5 8 3 2 6" xfId="33516" xr:uid="{00000000-0005-0000-0000-0000EC820000}"/>
    <cellStyle name="Percent 5 8 3 2 7" xfId="33517" xr:uid="{00000000-0005-0000-0000-0000ED820000}"/>
    <cellStyle name="Percent 5 8 3 3" xfId="33518" xr:uid="{00000000-0005-0000-0000-0000EE820000}"/>
    <cellStyle name="Percent 5 8 3 4" xfId="33519" xr:uid="{00000000-0005-0000-0000-0000EF820000}"/>
    <cellStyle name="Percent 5 8 3 5" xfId="33520" xr:uid="{00000000-0005-0000-0000-0000F0820000}"/>
    <cellStyle name="Percent 5 8 3 6" xfId="33521" xr:uid="{00000000-0005-0000-0000-0000F1820000}"/>
    <cellStyle name="Percent 5 8 3 7" xfId="33522" xr:uid="{00000000-0005-0000-0000-0000F2820000}"/>
    <cellStyle name="Percent 5 8 3 8" xfId="33523" xr:uid="{00000000-0005-0000-0000-0000F3820000}"/>
    <cellStyle name="Percent 5 8 4" xfId="33524" xr:uid="{00000000-0005-0000-0000-0000F4820000}"/>
    <cellStyle name="Percent 5 8 4 2" xfId="33525" xr:uid="{00000000-0005-0000-0000-0000F5820000}"/>
    <cellStyle name="Percent 5 8 4 3" xfId="33526" xr:uid="{00000000-0005-0000-0000-0000F6820000}"/>
    <cellStyle name="Percent 5 8 4 4" xfId="33527" xr:uid="{00000000-0005-0000-0000-0000F7820000}"/>
    <cellStyle name="Percent 5 8 4 5" xfId="33528" xr:uid="{00000000-0005-0000-0000-0000F8820000}"/>
    <cellStyle name="Percent 5 8 4 6" xfId="33529" xr:uid="{00000000-0005-0000-0000-0000F9820000}"/>
    <cellStyle name="Percent 5 8 4 7" xfId="33530" xr:uid="{00000000-0005-0000-0000-0000FA820000}"/>
    <cellStyle name="Percent 5 8 5" xfId="33531" xr:uid="{00000000-0005-0000-0000-0000FB820000}"/>
    <cellStyle name="Percent 5 8 5 2" xfId="33532" xr:uid="{00000000-0005-0000-0000-0000FC820000}"/>
    <cellStyle name="Percent 5 8 5 3" xfId="33533" xr:uid="{00000000-0005-0000-0000-0000FD820000}"/>
    <cellStyle name="Percent 5 8 5 4" xfId="33534" xr:uid="{00000000-0005-0000-0000-0000FE820000}"/>
    <cellStyle name="Percent 5 8 5 5" xfId="33535" xr:uid="{00000000-0005-0000-0000-0000FF820000}"/>
    <cellStyle name="Percent 5 8 5 6" xfId="33536" xr:uid="{00000000-0005-0000-0000-000000830000}"/>
    <cellStyle name="Percent 5 8 5 7" xfId="33537" xr:uid="{00000000-0005-0000-0000-000001830000}"/>
    <cellStyle name="Percent 5 8 6" xfId="33538" xr:uid="{00000000-0005-0000-0000-000002830000}"/>
    <cellStyle name="Percent 5 8 6 2" xfId="33539" xr:uid="{00000000-0005-0000-0000-000003830000}"/>
    <cellStyle name="Percent 5 8 6 3" xfId="33540" xr:uid="{00000000-0005-0000-0000-000004830000}"/>
    <cellStyle name="Percent 5 8 6 4" xfId="33541" xr:uid="{00000000-0005-0000-0000-000005830000}"/>
    <cellStyle name="Percent 5 8 6 5" xfId="33542" xr:uid="{00000000-0005-0000-0000-000006830000}"/>
    <cellStyle name="Percent 5 8 6 6" xfId="33543" xr:uid="{00000000-0005-0000-0000-000007830000}"/>
    <cellStyle name="Percent 5 8 6 7" xfId="33544" xr:uid="{00000000-0005-0000-0000-000008830000}"/>
    <cellStyle name="Percent 5 8 7" xfId="33545" xr:uid="{00000000-0005-0000-0000-000009830000}"/>
    <cellStyle name="Percent 5 8 8" xfId="33546" xr:uid="{00000000-0005-0000-0000-00000A830000}"/>
    <cellStyle name="Percent 5 8 9" xfId="33547" xr:uid="{00000000-0005-0000-0000-00000B830000}"/>
    <cellStyle name="Percent 5 9" xfId="33548" xr:uid="{00000000-0005-0000-0000-00000C830000}"/>
    <cellStyle name="Percent 5 9 10" xfId="33549" xr:uid="{00000000-0005-0000-0000-00000D830000}"/>
    <cellStyle name="Percent 5 9 2" xfId="33550" xr:uid="{00000000-0005-0000-0000-00000E830000}"/>
    <cellStyle name="Percent 5 9 2 2" xfId="33551" xr:uid="{00000000-0005-0000-0000-00000F830000}"/>
    <cellStyle name="Percent 5 9 2 3" xfId="33552" xr:uid="{00000000-0005-0000-0000-000010830000}"/>
    <cellStyle name="Percent 5 9 2 4" xfId="33553" xr:uid="{00000000-0005-0000-0000-000011830000}"/>
    <cellStyle name="Percent 5 9 2 5" xfId="33554" xr:uid="{00000000-0005-0000-0000-000012830000}"/>
    <cellStyle name="Percent 5 9 2 6" xfId="33555" xr:uid="{00000000-0005-0000-0000-000013830000}"/>
    <cellStyle name="Percent 5 9 2 7" xfId="33556" xr:uid="{00000000-0005-0000-0000-000014830000}"/>
    <cellStyle name="Percent 5 9 3" xfId="33557" xr:uid="{00000000-0005-0000-0000-000015830000}"/>
    <cellStyle name="Percent 5 9 3 2" xfId="33558" xr:uid="{00000000-0005-0000-0000-000016830000}"/>
    <cellStyle name="Percent 5 9 3 3" xfId="33559" xr:uid="{00000000-0005-0000-0000-000017830000}"/>
    <cellStyle name="Percent 5 9 3 4" xfId="33560" xr:uid="{00000000-0005-0000-0000-000018830000}"/>
    <cellStyle name="Percent 5 9 3 5" xfId="33561" xr:uid="{00000000-0005-0000-0000-000019830000}"/>
    <cellStyle name="Percent 5 9 3 6" xfId="33562" xr:uid="{00000000-0005-0000-0000-00001A830000}"/>
    <cellStyle name="Percent 5 9 3 7" xfId="33563" xr:uid="{00000000-0005-0000-0000-00001B830000}"/>
    <cellStyle name="Percent 5 9 4" xfId="33564" xr:uid="{00000000-0005-0000-0000-00001C830000}"/>
    <cellStyle name="Percent 5 9 4 2" xfId="33565" xr:uid="{00000000-0005-0000-0000-00001D830000}"/>
    <cellStyle name="Percent 5 9 4 3" xfId="33566" xr:uid="{00000000-0005-0000-0000-00001E830000}"/>
    <cellStyle name="Percent 5 9 4 4" xfId="33567" xr:uid="{00000000-0005-0000-0000-00001F830000}"/>
    <cellStyle name="Percent 5 9 4 5" xfId="33568" xr:uid="{00000000-0005-0000-0000-000020830000}"/>
    <cellStyle name="Percent 5 9 4 6" xfId="33569" xr:uid="{00000000-0005-0000-0000-000021830000}"/>
    <cellStyle name="Percent 5 9 4 7" xfId="33570" xr:uid="{00000000-0005-0000-0000-000022830000}"/>
    <cellStyle name="Percent 5 9 5" xfId="33571" xr:uid="{00000000-0005-0000-0000-000023830000}"/>
    <cellStyle name="Percent 5 9 6" xfId="33572" xr:uid="{00000000-0005-0000-0000-000024830000}"/>
    <cellStyle name="Percent 5 9 7" xfId="33573" xr:uid="{00000000-0005-0000-0000-000025830000}"/>
    <cellStyle name="Percent 5 9 8" xfId="33574" xr:uid="{00000000-0005-0000-0000-000026830000}"/>
    <cellStyle name="Percent 5 9 9" xfId="33575" xr:uid="{00000000-0005-0000-0000-000027830000}"/>
    <cellStyle name="Percent 6" xfId="33576" xr:uid="{00000000-0005-0000-0000-000028830000}"/>
    <cellStyle name="Percent 6 10" xfId="33577" xr:uid="{00000000-0005-0000-0000-000029830000}"/>
    <cellStyle name="Percent 6 2" xfId="33578" xr:uid="{00000000-0005-0000-0000-00002A830000}"/>
    <cellStyle name="Percent 6 2 2" xfId="33579" xr:uid="{00000000-0005-0000-0000-00002B830000}"/>
    <cellStyle name="Percent 6 2 2 2" xfId="33580" xr:uid="{00000000-0005-0000-0000-00002C830000}"/>
    <cellStyle name="Percent 6 2 2 3" xfId="33581" xr:uid="{00000000-0005-0000-0000-00002D830000}"/>
    <cellStyle name="Percent 6 2 2 4" xfId="33582" xr:uid="{00000000-0005-0000-0000-00002E830000}"/>
    <cellStyle name="Percent 6 2 2 5" xfId="33583" xr:uid="{00000000-0005-0000-0000-00002F830000}"/>
    <cellStyle name="Percent 6 2 2 6" xfId="33584" xr:uid="{00000000-0005-0000-0000-000030830000}"/>
    <cellStyle name="Percent 6 2 2 7" xfId="33585" xr:uid="{00000000-0005-0000-0000-000031830000}"/>
    <cellStyle name="Percent 6 2 3" xfId="33586" xr:uid="{00000000-0005-0000-0000-000032830000}"/>
    <cellStyle name="Percent 6 2 3 2" xfId="33587" xr:uid="{00000000-0005-0000-0000-000033830000}"/>
    <cellStyle name="Percent 6 2 3 3" xfId="33588" xr:uid="{00000000-0005-0000-0000-000034830000}"/>
    <cellStyle name="Percent 6 2 3 4" xfId="33589" xr:uid="{00000000-0005-0000-0000-000035830000}"/>
    <cellStyle name="Percent 6 2 3 5" xfId="33590" xr:uid="{00000000-0005-0000-0000-000036830000}"/>
    <cellStyle name="Percent 6 2 3 6" xfId="33591" xr:uid="{00000000-0005-0000-0000-000037830000}"/>
    <cellStyle name="Percent 6 2 3 7" xfId="33592" xr:uid="{00000000-0005-0000-0000-000038830000}"/>
    <cellStyle name="Percent 6 2 4" xfId="33593" xr:uid="{00000000-0005-0000-0000-000039830000}"/>
    <cellStyle name="Percent 6 2 5" xfId="33594" xr:uid="{00000000-0005-0000-0000-00003A830000}"/>
    <cellStyle name="Percent 6 2 6" xfId="33595" xr:uid="{00000000-0005-0000-0000-00003B830000}"/>
    <cellStyle name="Percent 6 2 7" xfId="33596" xr:uid="{00000000-0005-0000-0000-00003C830000}"/>
    <cellStyle name="Percent 6 2 8" xfId="33597" xr:uid="{00000000-0005-0000-0000-00003D830000}"/>
    <cellStyle name="Percent 6 2 9" xfId="33598" xr:uid="{00000000-0005-0000-0000-00003E830000}"/>
    <cellStyle name="Percent 6 3" xfId="33599" xr:uid="{00000000-0005-0000-0000-00003F830000}"/>
    <cellStyle name="Percent 6 3 10" xfId="33600" xr:uid="{00000000-0005-0000-0000-000040830000}"/>
    <cellStyle name="Percent 6 3 11" xfId="33601" xr:uid="{00000000-0005-0000-0000-000041830000}"/>
    <cellStyle name="Percent 6 3 2" xfId="33602" xr:uid="{00000000-0005-0000-0000-000042830000}"/>
    <cellStyle name="Percent 6 3 2 2" xfId="33603" xr:uid="{00000000-0005-0000-0000-000043830000}"/>
    <cellStyle name="Percent 6 3 2 3" xfId="33604" xr:uid="{00000000-0005-0000-0000-000044830000}"/>
    <cellStyle name="Percent 6 3 2 4" xfId="33605" xr:uid="{00000000-0005-0000-0000-000045830000}"/>
    <cellStyle name="Percent 6 3 2 5" xfId="33606" xr:uid="{00000000-0005-0000-0000-000046830000}"/>
    <cellStyle name="Percent 6 3 2 6" xfId="33607" xr:uid="{00000000-0005-0000-0000-000047830000}"/>
    <cellStyle name="Percent 6 3 2 7" xfId="33608" xr:uid="{00000000-0005-0000-0000-000048830000}"/>
    <cellStyle name="Percent 6 3 3" xfId="33609" xr:uid="{00000000-0005-0000-0000-000049830000}"/>
    <cellStyle name="Percent 6 3 3 2" xfId="33610" xr:uid="{00000000-0005-0000-0000-00004A830000}"/>
    <cellStyle name="Percent 6 3 3 3" xfId="33611" xr:uid="{00000000-0005-0000-0000-00004B830000}"/>
    <cellStyle name="Percent 6 3 3 4" xfId="33612" xr:uid="{00000000-0005-0000-0000-00004C830000}"/>
    <cellStyle name="Percent 6 3 3 5" xfId="33613" xr:uid="{00000000-0005-0000-0000-00004D830000}"/>
    <cellStyle name="Percent 6 3 3 6" xfId="33614" xr:uid="{00000000-0005-0000-0000-00004E830000}"/>
    <cellStyle name="Percent 6 3 3 7" xfId="33615" xr:uid="{00000000-0005-0000-0000-00004F830000}"/>
    <cellStyle name="Percent 6 3 4" xfId="33616" xr:uid="{00000000-0005-0000-0000-000050830000}"/>
    <cellStyle name="Percent 6 3 4 2" xfId="33617" xr:uid="{00000000-0005-0000-0000-000051830000}"/>
    <cellStyle name="Percent 6 3 4 3" xfId="33618" xr:uid="{00000000-0005-0000-0000-000052830000}"/>
    <cellStyle name="Percent 6 3 4 4" xfId="33619" xr:uid="{00000000-0005-0000-0000-000053830000}"/>
    <cellStyle name="Percent 6 3 4 5" xfId="33620" xr:uid="{00000000-0005-0000-0000-000054830000}"/>
    <cellStyle name="Percent 6 3 4 6" xfId="33621" xr:uid="{00000000-0005-0000-0000-000055830000}"/>
    <cellStyle name="Percent 6 3 4 7" xfId="33622" xr:uid="{00000000-0005-0000-0000-000056830000}"/>
    <cellStyle name="Percent 6 3 5" xfId="33623" xr:uid="{00000000-0005-0000-0000-000057830000}"/>
    <cellStyle name="Percent 6 3 5 2" xfId="33624" xr:uid="{00000000-0005-0000-0000-000058830000}"/>
    <cellStyle name="Percent 6 3 6" xfId="33625" xr:uid="{00000000-0005-0000-0000-000059830000}"/>
    <cellStyle name="Percent 6 3 7" xfId="33626" xr:uid="{00000000-0005-0000-0000-00005A830000}"/>
    <cellStyle name="Percent 6 3 8" xfId="33627" xr:uid="{00000000-0005-0000-0000-00005B830000}"/>
    <cellStyle name="Percent 6 3 9" xfId="33628" xr:uid="{00000000-0005-0000-0000-00005C830000}"/>
    <cellStyle name="Percent 6 4" xfId="33629" xr:uid="{00000000-0005-0000-0000-00005D830000}"/>
    <cellStyle name="Percent 6 4 2" xfId="33630" xr:uid="{00000000-0005-0000-0000-00005E830000}"/>
    <cellStyle name="Percent 6 4 3" xfId="33631" xr:uid="{00000000-0005-0000-0000-00005F830000}"/>
    <cellStyle name="Percent 6 4 4" xfId="33632" xr:uid="{00000000-0005-0000-0000-000060830000}"/>
    <cellStyle name="Percent 6 4 5" xfId="33633" xr:uid="{00000000-0005-0000-0000-000061830000}"/>
    <cellStyle name="Percent 6 4 6" xfId="33634" xr:uid="{00000000-0005-0000-0000-000062830000}"/>
    <cellStyle name="Percent 6 4 7" xfId="33635" xr:uid="{00000000-0005-0000-0000-000063830000}"/>
    <cellStyle name="Percent 6 5" xfId="33636" xr:uid="{00000000-0005-0000-0000-000064830000}"/>
    <cellStyle name="Percent 6 6" xfId="33637" xr:uid="{00000000-0005-0000-0000-000065830000}"/>
    <cellStyle name="Percent 6 7" xfId="33638" xr:uid="{00000000-0005-0000-0000-000066830000}"/>
    <cellStyle name="Percent 6 8" xfId="33639" xr:uid="{00000000-0005-0000-0000-000067830000}"/>
    <cellStyle name="Percent 6 9" xfId="33640" xr:uid="{00000000-0005-0000-0000-000068830000}"/>
    <cellStyle name="Percent 7" xfId="33641" xr:uid="{00000000-0005-0000-0000-000069830000}"/>
    <cellStyle name="Percent 7 10" xfId="33642" xr:uid="{00000000-0005-0000-0000-00006A830000}"/>
    <cellStyle name="Percent 7 10 2" xfId="33643" xr:uid="{00000000-0005-0000-0000-00006B830000}"/>
    <cellStyle name="Percent 7 10 3" xfId="33644" xr:uid="{00000000-0005-0000-0000-00006C830000}"/>
    <cellStyle name="Percent 7 10 4" xfId="33645" xr:uid="{00000000-0005-0000-0000-00006D830000}"/>
    <cellStyle name="Percent 7 10 5" xfId="33646" xr:uid="{00000000-0005-0000-0000-00006E830000}"/>
    <cellStyle name="Percent 7 10 6" xfId="33647" xr:uid="{00000000-0005-0000-0000-00006F830000}"/>
    <cellStyle name="Percent 7 10 7" xfId="33648" xr:uid="{00000000-0005-0000-0000-000070830000}"/>
    <cellStyle name="Percent 7 11" xfId="33649" xr:uid="{00000000-0005-0000-0000-000071830000}"/>
    <cellStyle name="Percent 7 11 2" xfId="33650" xr:uid="{00000000-0005-0000-0000-000072830000}"/>
    <cellStyle name="Percent 7 11 3" xfId="33651" xr:uid="{00000000-0005-0000-0000-000073830000}"/>
    <cellStyle name="Percent 7 11 4" xfId="33652" xr:uid="{00000000-0005-0000-0000-000074830000}"/>
    <cellStyle name="Percent 7 11 5" xfId="33653" xr:uid="{00000000-0005-0000-0000-000075830000}"/>
    <cellStyle name="Percent 7 11 6" xfId="33654" xr:uid="{00000000-0005-0000-0000-000076830000}"/>
    <cellStyle name="Percent 7 11 7" xfId="33655" xr:uid="{00000000-0005-0000-0000-000077830000}"/>
    <cellStyle name="Percent 7 12" xfId="33656" xr:uid="{00000000-0005-0000-0000-000078830000}"/>
    <cellStyle name="Percent 7 12 2" xfId="33657" xr:uid="{00000000-0005-0000-0000-000079830000}"/>
    <cellStyle name="Percent 7 12 3" xfId="33658" xr:uid="{00000000-0005-0000-0000-00007A830000}"/>
    <cellStyle name="Percent 7 12 4" xfId="33659" xr:uid="{00000000-0005-0000-0000-00007B830000}"/>
    <cellStyle name="Percent 7 12 5" xfId="33660" xr:uid="{00000000-0005-0000-0000-00007C830000}"/>
    <cellStyle name="Percent 7 12 6" xfId="33661" xr:uid="{00000000-0005-0000-0000-00007D830000}"/>
    <cellStyle name="Percent 7 12 7" xfId="33662" xr:uid="{00000000-0005-0000-0000-00007E830000}"/>
    <cellStyle name="Percent 7 13" xfId="33663" xr:uid="{00000000-0005-0000-0000-00007F830000}"/>
    <cellStyle name="Percent 7 14" xfId="33664" xr:uid="{00000000-0005-0000-0000-000080830000}"/>
    <cellStyle name="Percent 7 15" xfId="33665" xr:uid="{00000000-0005-0000-0000-000081830000}"/>
    <cellStyle name="Percent 7 16" xfId="33666" xr:uid="{00000000-0005-0000-0000-000082830000}"/>
    <cellStyle name="Percent 7 17" xfId="33667" xr:uid="{00000000-0005-0000-0000-000083830000}"/>
    <cellStyle name="Percent 7 18" xfId="33668" xr:uid="{00000000-0005-0000-0000-000084830000}"/>
    <cellStyle name="Percent 7 2" xfId="33669" xr:uid="{00000000-0005-0000-0000-000085830000}"/>
    <cellStyle name="Percent 7 2 10" xfId="33670" xr:uid="{00000000-0005-0000-0000-000086830000}"/>
    <cellStyle name="Percent 7 2 10 2" xfId="33671" xr:uid="{00000000-0005-0000-0000-000087830000}"/>
    <cellStyle name="Percent 7 2 10 3" xfId="33672" xr:uid="{00000000-0005-0000-0000-000088830000}"/>
    <cellStyle name="Percent 7 2 10 4" xfId="33673" xr:uid="{00000000-0005-0000-0000-000089830000}"/>
    <cellStyle name="Percent 7 2 10 5" xfId="33674" xr:uid="{00000000-0005-0000-0000-00008A830000}"/>
    <cellStyle name="Percent 7 2 10 6" xfId="33675" xr:uid="{00000000-0005-0000-0000-00008B830000}"/>
    <cellStyle name="Percent 7 2 10 7" xfId="33676" xr:uid="{00000000-0005-0000-0000-00008C830000}"/>
    <cellStyle name="Percent 7 2 11" xfId="33677" xr:uid="{00000000-0005-0000-0000-00008D830000}"/>
    <cellStyle name="Percent 7 2 11 2" xfId="33678" xr:uid="{00000000-0005-0000-0000-00008E830000}"/>
    <cellStyle name="Percent 7 2 11 3" xfId="33679" xr:uid="{00000000-0005-0000-0000-00008F830000}"/>
    <cellStyle name="Percent 7 2 11 4" xfId="33680" xr:uid="{00000000-0005-0000-0000-000090830000}"/>
    <cellStyle name="Percent 7 2 11 5" xfId="33681" xr:uid="{00000000-0005-0000-0000-000091830000}"/>
    <cellStyle name="Percent 7 2 11 6" xfId="33682" xr:uid="{00000000-0005-0000-0000-000092830000}"/>
    <cellStyle name="Percent 7 2 11 7" xfId="33683" xr:uid="{00000000-0005-0000-0000-000093830000}"/>
    <cellStyle name="Percent 7 2 12" xfId="33684" xr:uid="{00000000-0005-0000-0000-000094830000}"/>
    <cellStyle name="Percent 7 2 13" xfId="33685" xr:uid="{00000000-0005-0000-0000-000095830000}"/>
    <cellStyle name="Percent 7 2 14" xfId="33686" xr:uid="{00000000-0005-0000-0000-000096830000}"/>
    <cellStyle name="Percent 7 2 15" xfId="33687" xr:uid="{00000000-0005-0000-0000-000097830000}"/>
    <cellStyle name="Percent 7 2 16" xfId="33688" xr:uid="{00000000-0005-0000-0000-000098830000}"/>
    <cellStyle name="Percent 7 2 17" xfId="33689" xr:uid="{00000000-0005-0000-0000-000099830000}"/>
    <cellStyle name="Percent 7 2 2" xfId="33690" xr:uid="{00000000-0005-0000-0000-00009A830000}"/>
    <cellStyle name="Percent 7 2 2 10" xfId="33691" xr:uid="{00000000-0005-0000-0000-00009B830000}"/>
    <cellStyle name="Percent 7 2 2 11" xfId="33692" xr:uid="{00000000-0005-0000-0000-00009C830000}"/>
    <cellStyle name="Percent 7 2 2 12" xfId="33693" xr:uid="{00000000-0005-0000-0000-00009D830000}"/>
    <cellStyle name="Percent 7 2 2 13" xfId="33694" xr:uid="{00000000-0005-0000-0000-00009E830000}"/>
    <cellStyle name="Percent 7 2 2 14" xfId="33695" xr:uid="{00000000-0005-0000-0000-00009F830000}"/>
    <cellStyle name="Percent 7 2 2 15" xfId="33696" xr:uid="{00000000-0005-0000-0000-0000A0830000}"/>
    <cellStyle name="Percent 7 2 2 2" xfId="33697" xr:uid="{00000000-0005-0000-0000-0000A1830000}"/>
    <cellStyle name="Percent 7 2 2 2 10" xfId="33698" xr:uid="{00000000-0005-0000-0000-0000A2830000}"/>
    <cellStyle name="Percent 7 2 2 2 11" xfId="33699" xr:uid="{00000000-0005-0000-0000-0000A3830000}"/>
    <cellStyle name="Percent 7 2 2 2 12" xfId="33700" xr:uid="{00000000-0005-0000-0000-0000A4830000}"/>
    <cellStyle name="Percent 7 2 2 2 13" xfId="33701" xr:uid="{00000000-0005-0000-0000-0000A5830000}"/>
    <cellStyle name="Percent 7 2 2 2 14" xfId="33702" xr:uid="{00000000-0005-0000-0000-0000A6830000}"/>
    <cellStyle name="Percent 7 2 2 2 2" xfId="33703" xr:uid="{00000000-0005-0000-0000-0000A7830000}"/>
    <cellStyle name="Percent 7 2 2 2 2 10" xfId="33704" xr:uid="{00000000-0005-0000-0000-0000A8830000}"/>
    <cellStyle name="Percent 7 2 2 2 2 11" xfId="33705" xr:uid="{00000000-0005-0000-0000-0000A9830000}"/>
    <cellStyle name="Percent 7 2 2 2 2 12" xfId="33706" xr:uid="{00000000-0005-0000-0000-0000AA830000}"/>
    <cellStyle name="Percent 7 2 2 2 2 2" xfId="33707" xr:uid="{00000000-0005-0000-0000-0000AB830000}"/>
    <cellStyle name="Percent 7 2 2 2 2 2 10" xfId="33708" xr:uid="{00000000-0005-0000-0000-0000AC830000}"/>
    <cellStyle name="Percent 7 2 2 2 2 2 2" xfId="33709" xr:uid="{00000000-0005-0000-0000-0000AD830000}"/>
    <cellStyle name="Percent 7 2 2 2 2 2 2 2" xfId="33710" xr:uid="{00000000-0005-0000-0000-0000AE830000}"/>
    <cellStyle name="Percent 7 2 2 2 2 2 2 3" xfId="33711" xr:uid="{00000000-0005-0000-0000-0000AF830000}"/>
    <cellStyle name="Percent 7 2 2 2 2 2 2 4" xfId="33712" xr:uid="{00000000-0005-0000-0000-0000B0830000}"/>
    <cellStyle name="Percent 7 2 2 2 2 2 2 5" xfId="33713" xr:uid="{00000000-0005-0000-0000-0000B1830000}"/>
    <cellStyle name="Percent 7 2 2 2 2 2 2 6" xfId="33714" xr:uid="{00000000-0005-0000-0000-0000B2830000}"/>
    <cellStyle name="Percent 7 2 2 2 2 2 2 7" xfId="33715" xr:uid="{00000000-0005-0000-0000-0000B3830000}"/>
    <cellStyle name="Percent 7 2 2 2 2 2 3" xfId="33716" xr:uid="{00000000-0005-0000-0000-0000B4830000}"/>
    <cellStyle name="Percent 7 2 2 2 2 2 3 2" xfId="33717" xr:uid="{00000000-0005-0000-0000-0000B5830000}"/>
    <cellStyle name="Percent 7 2 2 2 2 2 3 3" xfId="33718" xr:uid="{00000000-0005-0000-0000-0000B6830000}"/>
    <cellStyle name="Percent 7 2 2 2 2 2 3 4" xfId="33719" xr:uid="{00000000-0005-0000-0000-0000B7830000}"/>
    <cellStyle name="Percent 7 2 2 2 2 2 3 5" xfId="33720" xr:uid="{00000000-0005-0000-0000-0000B8830000}"/>
    <cellStyle name="Percent 7 2 2 2 2 2 3 6" xfId="33721" xr:uid="{00000000-0005-0000-0000-0000B9830000}"/>
    <cellStyle name="Percent 7 2 2 2 2 2 3 7" xfId="33722" xr:uid="{00000000-0005-0000-0000-0000BA830000}"/>
    <cellStyle name="Percent 7 2 2 2 2 2 4" xfId="33723" xr:uid="{00000000-0005-0000-0000-0000BB830000}"/>
    <cellStyle name="Percent 7 2 2 2 2 2 4 2" xfId="33724" xr:uid="{00000000-0005-0000-0000-0000BC830000}"/>
    <cellStyle name="Percent 7 2 2 2 2 2 4 3" xfId="33725" xr:uid="{00000000-0005-0000-0000-0000BD830000}"/>
    <cellStyle name="Percent 7 2 2 2 2 2 4 4" xfId="33726" xr:uid="{00000000-0005-0000-0000-0000BE830000}"/>
    <cellStyle name="Percent 7 2 2 2 2 2 4 5" xfId="33727" xr:uid="{00000000-0005-0000-0000-0000BF830000}"/>
    <cellStyle name="Percent 7 2 2 2 2 2 4 6" xfId="33728" xr:uid="{00000000-0005-0000-0000-0000C0830000}"/>
    <cellStyle name="Percent 7 2 2 2 2 2 4 7" xfId="33729" xr:uid="{00000000-0005-0000-0000-0000C1830000}"/>
    <cellStyle name="Percent 7 2 2 2 2 2 5" xfId="33730" xr:uid="{00000000-0005-0000-0000-0000C2830000}"/>
    <cellStyle name="Percent 7 2 2 2 2 2 6" xfId="33731" xr:uid="{00000000-0005-0000-0000-0000C3830000}"/>
    <cellStyle name="Percent 7 2 2 2 2 2 7" xfId="33732" xr:uid="{00000000-0005-0000-0000-0000C4830000}"/>
    <cellStyle name="Percent 7 2 2 2 2 2 8" xfId="33733" xr:uid="{00000000-0005-0000-0000-0000C5830000}"/>
    <cellStyle name="Percent 7 2 2 2 2 2 9" xfId="33734" xr:uid="{00000000-0005-0000-0000-0000C6830000}"/>
    <cellStyle name="Percent 7 2 2 2 2 3" xfId="33735" xr:uid="{00000000-0005-0000-0000-0000C7830000}"/>
    <cellStyle name="Percent 7 2 2 2 2 3 2" xfId="33736" xr:uid="{00000000-0005-0000-0000-0000C8830000}"/>
    <cellStyle name="Percent 7 2 2 2 2 3 2 2" xfId="33737" xr:uid="{00000000-0005-0000-0000-0000C9830000}"/>
    <cellStyle name="Percent 7 2 2 2 2 3 2 3" xfId="33738" xr:uid="{00000000-0005-0000-0000-0000CA830000}"/>
    <cellStyle name="Percent 7 2 2 2 2 3 2 4" xfId="33739" xr:uid="{00000000-0005-0000-0000-0000CB830000}"/>
    <cellStyle name="Percent 7 2 2 2 2 3 2 5" xfId="33740" xr:uid="{00000000-0005-0000-0000-0000CC830000}"/>
    <cellStyle name="Percent 7 2 2 2 2 3 2 6" xfId="33741" xr:uid="{00000000-0005-0000-0000-0000CD830000}"/>
    <cellStyle name="Percent 7 2 2 2 2 3 2 7" xfId="33742" xr:uid="{00000000-0005-0000-0000-0000CE830000}"/>
    <cellStyle name="Percent 7 2 2 2 2 3 3" xfId="33743" xr:uid="{00000000-0005-0000-0000-0000CF830000}"/>
    <cellStyle name="Percent 7 2 2 2 2 3 4" xfId="33744" xr:uid="{00000000-0005-0000-0000-0000D0830000}"/>
    <cellStyle name="Percent 7 2 2 2 2 3 5" xfId="33745" xr:uid="{00000000-0005-0000-0000-0000D1830000}"/>
    <cellStyle name="Percent 7 2 2 2 2 3 6" xfId="33746" xr:uid="{00000000-0005-0000-0000-0000D2830000}"/>
    <cellStyle name="Percent 7 2 2 2 2 3 7" xfId="33747" xr:uid="{00000000-0005-0000-0000-0000D3830000}"/>
    <cellStyle name="Percent 7 2 2 2 2 3 8" xfId="33748" xr:uid="{00000000-0005-0000-0000-0000D4830000}"/>
    <cellStyle name="Percent 7 2 2 2 2 4" xfId="33749" xr:uid="{00000000-0005-0000-0000-0000D5830000}"/>
    <cellStyle name="Percent 7 2 2 2 2 4 2" xfId="33750" xr:uid="{00000000-0005-0000-0000-0000D6830000}"/>
    <cellStyle name="Percent 7 2 2 2 2 4 3" xfId="33751" xr:uid="{00000000-0005-0000-0000-0000D7830000}"/>
    <cellStyle name="Percent 7 2 2 2 2 4 4" xfId="33752" xr:uid="{00000000-0005-0000-0000-0000D8830000}"/>
    <cellStyle name="Percent 7 2 2 2 2 4 5" xfId="33753" xr:uid="{00000000-0005-0000-0000-0000D9830000}"/>
    <cellStyle name="Percent 7 2 2 2 2 4 6" xfId="33754" xr:uid="{00000000-0005-0000-0000-0000DA830000}"/>
    <cellStyle name="Percent 7 2 2 2 2 4 7" xfId="33755" xr:uid="{00000000-0005-0000-0000-0000DB830000}"/>
    <cellStyle name="Percent 7 2 2 2 2 5" xfId="33756" xr:uid="{00000000-0005-0000-0000-0000DC830000}"/>
    <cellStyle name="Percent 7 2 2 2 2 5 2" xfId="33757" xr:uid="{00000000-0005-0000-0000-0000DD830000}"/>
    <cellStyle name="Percent 7 2 2 2 2 5 3" xfId="33758" xr:uid="{00000000-0005-0000-0000-0000DE830000}"/>
    <cellStyle name="Percent 7 2 2 2 2 5 4" xfId="33759" xr:uid="{00000000-0005-0000-0000-0000DF830000}"/>
    <cellStyle name="Percent 7 2 2 2 2 5 5" xfId="33760" xr:uid="{00000000-0005-0000-0000-0000E0830000}"/>
    <cellStyle name="Percent 7 2 2 2 2 5 6" xfId="33761" xr:uid="{00000000-0005-0000-0000-0000E1830000}"/>
    <cellStyle name="Percent 7 2 2 2 2 5 7" xfId="33762" xr:uid="{00000000-0005-0000-0000-0000E2830000}"/>
    <cellStyle name="Percent 7 2 2 2 2 6" xfId="33763" xr:uid="{00000000-0005-0000-0000-0000E3830000}"/>
    <cellStyle name="Percent 7 2 2 2 2 6 2" xfId="33764" xr:uid="{00000000-0005-0000-0000-0000E4830000}"/>
    <cellStyle name="Percent 7 2 2 2 2 6 3" xfId="33765" xr:uid="{00000000-0005-0000-0000-0000E5830000}"/>
    <cellStyle name="Percent 7 2 2 2 2 6 4" xfId="33766" xr:uid="{00000000-0005-0000-0000-0000E6830000}"/>
    <cellStyle name="Percent 7 2 2 2 2 6 5" xfId="33767" xr:uid="{00000000-0005-0000-0000-0000E7830000}"/>
    <cellStyle name="Percent 7 2 2 2 2 6 6" xfId="33768" xr:uid="{00000000-0005-0000-0000-0000E8830000}"/>
    <cellStyle name="Percent 7 2 2 2 2 6 7" xfId="33769" xr:uid="{00000000-0005-0000-0000-0000E9830000}"/>
    <cellStyle name="Percent 7 2 2 2 2 7" xfId="33770" xr:uid="{00000000-0005-0000-0000-0000EA830000}"/>
    <cellStyle name="Percent 7 2 2 2 2 8" xfId="33771" xr:uid="{00000000-0005-0000-0000-0000EB830000}"/>
    <cellStyle name="Percent 7 2 2 2 2 9" xfId="33772" xr:uid="{00000000-0005-0000-0000-0000EC830000}"/>
    <cellStyle name="Percent 7 2 2 2 3" xfId="33773" xr:uid="{00000000-0005-0000-0000-0000ED830000}"/>
    <cellStyle name="Percent 7 2 2 2 3 10" xfId="33774" xr:uid="{00000000-0005-0000-0000-0000EE830000}"/>
    <cellStyle name="Percent 7 2 2 2 3 11" xfId="33775" xr:uid="{00000000-0005-0000-0000-0000EF830000}"/>
    <cellStyle name="Percent 7 2 2 2 3 12" xfId="33776" xr:uid="{00000000-0005-0000-0000-0000F0830000}"/>
    <cellStyle name="Percent 7 2 2 2 3 2" xfId="33777" xr:uid="{00000000-0005-0000-0000-0000F1830000}"/>
    <cellStyle name="Percent 7 2 2 2 3 2 10" xfId="33778" xr:uid="{00000000-0005-0000-0000-0000F2830000}"/>
    <cellStyle name="Percent 7 2 2 2 3 2 2" xfId="33779" xr:uid="{00000000-0005-0000-0000-0000F3830000}"/>
    <cellStyle name="Percent 7 2 2 2 3 2 2 2" xfId="33780" xr:uid="{00000000-0005-0000-0000-0000F4830000}"/>
    <cellStyle name="Percent 7 2 2 2 3 2 2 3" xfId="33781" xr:uid="{00000000-0005-0000-0000-0000F5830000}"/>
    <cellStyle name="Percent 7 2 2 2 3 2 2 4" xfId="33782" xr:uid="{00000000-0005-0000-0000-0000F6830000}"/>
    <cellStyle name="Percent 7 2 2 2 3 2 2 5" xfId="33783" xr:uid="{00000000-0005-0000-0000-0000F7830000}"/>
    <cellStyle name="Percent 7 2 2 2 3 2 2 6" xfId="33784" xr:uid="{00000000-0005-0000-0000-0000F8830000}"/>
    <cellStyle name="Percent 7 2 2 2 3 2 2 7" xfId="33785" xr:uid="{00000000-0005-0000-0000-0000F9830000}"/>
    <cellStyle name="Percent 7 2 2 2 3 2 3" xfId="33786" xr:uid="{00000000-0005-0000-0000-0000FA830000}"/>
    <cellStyle name="Percent 7 2 2 2 3 2 3 2" xfId="33787" xr:uid="{00000000-0005-0000-0000-0000FB830000}"/>
    <cellStyle name="Percent 7 2 2 2 3 2 3 3" xfId="33788" xr:uid="{00000000-0005-0000-0000-0000FC830000}"/>
    <cellStyle name="Percent 7 2 2 2 3 2 3 4" xfId="33789" xr:uid="{00000000-0005-0000-0000-0000FD830000}"/>
    <cellStyle name="Percent 7 2 2 2 3 2 3 5" xfId="33790" xr:uid="{00000000-0005-0000-0000-0000FE830000}"/>
    <cellStyle name="Percent 7 2 2 2 3 2 3 6" xfId="33791" xr:uid="{00000000-0005-0000-0000-0000FF830000}"/>
    <cellStyle name="Percent 7 2 2 2 3 2 3 7" xfId="33792" xr:uid="{00000000-0005-0000-0000-000000840000}"/>
    <cellStyle name="Percent 7 2 2 2 3 2 4" xfId="33793" xr:uid="{00000000-0005-0000-0000-000001840000}"/>
    <cellStyle name="Percent 7 2 2 2 3 2 4 2" xfId="33794" xr:uid="{00000000-0005-0000-0000-000002840000}"/>
    <cellStyle name="Percent 7 2 2 2 3 2 4 3" xfId="33795" xr:uid="{00000000-0005-0000-0000-000003840000}"/>
    <cellStyle name="Percent 7 2 2 2 3 2 4 4" xfId="33796" xr:uid="{00000000-0005-0000-0000-000004840000}"/>
    <cellStyle name="Percent 7 2 2 2 3 2 4 5" xfId="33797" xr:uid="{00000000-0005-0000-0000-000005840000}"/>
    <cellStyle name="Percent 7 2 2 2 3 2 4 6" xfId="33798" xr:uid="{00000000-0005-0000-0000-000006840000}"/>
    <cellStyle name="Percent 7 2 2 2 3 2 4 7" xfId="33799" xr:uid="{00000000-0005-0000-0000-000007840000}"/>
    <cellStyle name="Percent 7 2 2 2 3 2 5" xfId="33800" xr:uid="{00000000-0005-0000-0000-000008840000}"/>
    <cellStyle name="Percent 7 2 2 2 3 2 6" xfId="33801" xr:uid="{00000000-0005-0000-0000-000009840000}"/>
    <cellStyle name="Percent 7 2 2 2 3 2 7" xfId="33802" xr:uid="{00000000-0005-0000-0000-00000A840000}"/>
    <cellStyle name="Percent 7 2 2 2 3 2 8" xfId="33803" xr:uid="{00000000-0005-0000-0000-00000B840000}"/>
    <cellStyle name="Percent 7 2 2 2 3 2 9" xfId="33804" xr:uid="{00000000-0005-0000-0000-00000C840000}"/>
    <cellStyle name="Percent 7 2 2 2 3 3" xfId="33805" xr:uid="{00000000-0005-0000-0000-00000D840000}"/>
    <cellStyle name="Percent 7 2 2 2 3 3 2" xfId="33806" xr:uid="{00000000-0005-0000-0000-00000E840000}"/>
    <cellStyle name="Percent 7 2 2 2 3 3 2 2" xfId="33807" xr:uid="{00000000-0005-0000-0000-00000F840000}"/>
    <cellStyle name="Percent 7 2 2 2 3 3 2 3" xfId="33808" xr:uid="{00000000-0005-0000-0000-000010840000}"/>
    <cellStyle name="Percent 7 2 2 2 3 3 2 4" xfId="33809" xr:uid="{00000000-0005-0000-0000-000011840000}"/>
    <cellStyle name="Percent 7 2 2 2 3 3 2 5" xfId="33810" xr:uid="{00000000-0005-0000-0000-000012840000}"/>
    <cellStyle name="Percent 7 2 2 2 3 3 2 6" xfId="33811" xr:uid="{00000000-0005-0000-0000-000013840000}"/>
    <cellStyle name="Percent 7 2 2 2 3 3 2 7" xfId="33812" xr:uid="{00000000-0005-0000-0000-000014840000}"/>
    <cellStyle name="Percent 7 2 2 2 3 3 3" xfId="33813" xr:uid="{00000000-0005-0000-0000-000015840000}"/>
    <cellStyle name="Percent 7 2 2 2 3 3 4" xfId="33814" xr:uid="{00000000-0005-0000-0000-000016840000}"/>
    <cellStyle name="Percent 7 2 2 2 3 3 5" xfId="33815" xr:uid="{00000000-0005-0000-0000-000017840000}"/>
    <cellStyle name="Percent 7 2 2 2 3 3 6" xfId="33816" xr:uid="{00000000-0005-0000-0000-000018840000}"/>
    <cellStyle name="Percent 7 2 2 2 3 3 7" xfId="33817" xr:uid="{00000000-0005-0000-0000-000019840000}"/>
    <cellStyle name="Percent 7 2 2 2 3 3 8" xfId="33818" xr:uid="{00000000-0005-0000-0000-00001A840000}"/>
    <cellStyle name="Percent 7 2 2 2 3 4" xfId="33819" xr:uid="{00000000-0005-0000-0000-00001B840000}"/>
    <cellStyle name="Percent 7 2 2 2 3 4 2" xfId="33820" xr:uid="{00000000-0005-0000-0000-00001C840000}"/>
    <cellStyle name="Percent 7 2 2 2 3 4 3" xfId="33821" xr:uid="{00000000-0005-0000-0000-00001D840000}"/>
    <cellStyle name="Percent 7 2 2 2 3 4 4" xfId="33822" xr:uid="{00000000-0005-0000-0000-00001E840000}"/>
    <cellStyle name="Percent 7 2 2 2 3 4 5" xfId="33823" xr:uid="{00000000-0005-0000-0000-00001F840000}"/>
    <cellStyle name="Percent 7 2 2 2 3 4 6" xfId="33824" xr:uid="{00000000-0005-0000-0000-000020840000}"/>
    <cellStyle name="Percent 7 2 2 2 3 4 7" xfId="33825" xr:uid="{00000000-0005-0000-0000-000021840000}"/>
    <cellStyle name="Percent 7 2 2 2 3 5" xfId="33826" xr:uid="{00000000-0005-0000-0000-000022840000}"/>
    <cellStyle name="Percent 7 2 2 2 3 5 2" xfId="33827" xr:uid="{00000000-0005-0000-0000-000023840000}"/>
    <cellStyle name="Percent 7 2 2 2 3 5 3" xfId="33828" xr:uid="{00000000-0005-0000-0000-000024840000}"/>
    <cellStyle name="Percent 7 2 2 2 3 5 4" xfId="33829" xr:uid="{00000000-0005-0000-0000-000025840000}"/>
    <cellStyle name="Percent 7 2 2 2 3 5 5" xfId="33830" xr:uid="{00000000-0005-0000-0000-000026840000}"/>
    <cellStyle name="Percent 7 2 2 2 3 5 6" xfId="33831" xr:uid="{00000000-0005-0000-0000-000027840000}"/>
    <cellStyle name="Percent 7 2 2 2 3 5 7" xfId="33832" xr:uid="{00000000-0005-0000-0000-000028840000}"/>
    <cellStyle name="Percent 7 2 2 2 3 6" xfId="33833" xr:uid="{00000000-0005-0000-0000-000029840000}"/>
    <cellStyle name="Percent 7 2 2 2 3 6 2" xfId="33834" xr:uid="{00000000-0005-0000-0000-00002A840000}"/>
    <cellStyle name="Percent 7 2 2 2 3 6 3" xfId="33835" xr:uid="{00000000-0005-0000-0000-00002B840000}"/>
    <cellStyle name="Percent 7 2 2 2 3 6 4" xfId="33836" xr:uid="{00000000-0005-0000-0000-00002C840000}"/>
    <cellStyle name="Percent 7 2 2 2 3 6 5" xfId="33837" xr:uid="{00000000-0005-0000-0000-00002D840000}"/>
    <cellStyle name="Percent 7 2 2 2 3 6 6" xfId="33838" xr:uid="{00000000-0005-0000-0000-00002E840000}"/>
    <cellStyle name="Percent 7 2 2 2 3 6 7" xfId="33839" xr:uid="{00000000-0005-0000-0000-00002F840000}"/>
    <cellStyle name="Percent 7 2 2 2 3 7" xfId="33840" xr:uid="{00000000-0005-0000-0000-000030840000}"/>
    <cellStyle name="Percent 7 2 2 2 3 8" xfId="33841" xr:uid="{00000000-0005-0000-0000-000031840000}"/>
    <cellStyle name="Percent 7 2 2 2 3 9" xfId="33842" xr:uid="{00000000-0005-0000-0000-000032840000}"/>
    <cellStyle name="Percent 7 2 2 2 4" xfId="33843" xr:uid="{00000000-0005-0000-0000-000033840000}"/>
    <cellStyle name="Percent 7 2 2 2 4 10" xfId="33844" xr:uid="{00000000-0005-0000-0000-000034840000}"/>
    <cellStyle name="Percent 7 2 2 2 4 2" xfId="33845" xr:uid="{00000000-0005-0000-0000-000035840000}"/>
    <cellStyle name="Percent 7 2 2 2 4 2 2" xfId="33846" xr:uid="{00000000-0005-0000-0000-000036840000}"/>
    <cellStyle name="Percent 7 2 2 2 4 2 3" xfId="33847" xr:uid="{00000000-0005-0000-0000-000037840000}"/>
    <cellStyle name="Percent 7 2 2 2 4 2 4" xfId="33848" xr:uid="{00000000-0005-0000-0000-000038840000}"/>
    <cellStyle name="Percent 7 2 2 2 4 2 5" xfId="33849" xr:uid="{00000000-0005-0000-0000-000039840000}"/>
    <cellStyle name="Percent 7 2 2 2 4 2 6" xfId="33850" xr:uid="{00000000-0005-0000-0000-00003A840000}"/>
    <cellStyle name="Percent 7 2 2 2 4 2 7" xfId="33851" xr:uid="{00000000-0005-0000-0000-00003B840000}"/>
    <cellStyle name="Percent 7 2 2 2 4 3" xfId="33852" xr:uid="{00000000-0005-0000-0000-00003C840000}"/>
    <cellStyle name="Percent 7 2 2 2 4 3 2" xfId="33853" xr:uid="{00000000-0005-0000-0000-00003D840000}"/>
    <cellStyle name="Percent 7 2 2 2 4 3 3" xfId="33854" xr:uid="{00000000-0005-0000-0000-00003E840000}"/>
    <cellStyle name="Percent 7 2 2 2 4 3 4" xfId="33855" xr:uid="{00000000-0005-0000-0000-00003F840000}"/>
    <cellStyle name="Percent 7 2 2 2 4 3 5" xfId="33856" xr:uid="{00000000-0005-0000-0000-000040840000}"/>
    <cellStyle name="Percent 7 2 2 2 4 3 6" xfId="33857" xr:uid="{00000000-0005-0000-0000-000041840000}"/>
    <cellStyle name="Percent 7 2 2 2 4 3 7" xfId="33858" xr:uid="{00000000-0005-0000-0000-000042840000}"/>
    <cellStyle name="Percent 7 2 2 2 4 4" xfId="33859" xr:uid="{00000000-0005-0000-0000-000043840000}"/>
    <cellStyle name="Percent 7 2 2 2 4 4 2" xfId="33860" xr:uid="{00000000-0005-0000-0000-000044840000}"/>
    <cellStyle name="Percent 7 2 2 2 4 4 3" xfId="33861" xr:uid="{00000000-0005-0000-0000-000045840000}"/>
    <cellStyle name="Percent 7 2 2 2 4 4 4" xfId="33862" xr:uid="{00000000-0005-0000-0000-000046840000}"/>
    <cellStyle name="Percent 7 2 2 2 4 4 5" xfId="33863" xr:uid="{00000000-0005-0000-0000-000047840000}"/>
    <cellStyle name="Percent 7 2 2 2 4 4 6" xfId="33864" xr:uid="{00000000-0005-0000-0000-000048840000}"/>
    <cellStyle name="Percent 7 2 2 2 4 4 7" xfId="33865" xr:uid="{00000000-0005-0000-0000-000049840000}"/>
    <cellStyle name="Percent 7 2 2 2 4 5" xfId="33866" xr:uid="{00000000-0005-0000-0000-00004A840000}"/>
    <cellStyle name="Percent 7 2 2 2 4 6" xfId="33867" xr:uid="{00000000-0005-0000-0000-00004B840000}"/>
    <cellStyle name="Percent 7 2 2 2 4 7" xfId="33868" xr:uid="{00000000-0005-0000-0000-00004C840000}"/>
    <cellStyle name="Percent 7 2 2 2 4 8" xfId="33869" xr:uid="{00000000-0005-0000-0000-00004D840000}"/>
    <cellStyle name="Percent 7 2 2 2 4 9" xfId="33870" xr:uid="{00000000-0005-0000-0000-00004E840000}"/>
    <cellStyle name="Percent 7 2 2 2 5" xfId="33871" xr:uid="{00000000-0005-0000-0000-00004F840000}"/>
    <cellStyle name="Percent 7 2 2 2 5 2" xfId="33872" xr:uid="{00000000-0005-0000-0000-000050840000}"/>
    <cellStyle name="Percent 7 2 2 2 5 2 2" xfId="33873" xr:uid="{00000000-0005-0000-0000-000051840000}"/>
    <cellStyle name="Percent 7 2 2 2 5 2 3" xfId="33874" xr:uid="{00000000-0005-0000-0000-000052840000}"/>
    <cellStyle name="Percent 7 2 2 2 5 2 4" xfId="33875" xr:uid="{00000000-0005-0000-0000-000053840000}"/>
    <cellStyle name="Percent 7 2 2 2 5 2 5" xfId="33876" xr:uid="{00000000-0005-0000-0000-000054840000}"/>
    <cellStyle name="Percent 7 2 2 2 5 2 6" xfId="33877" xr:uid="{00000000-0005-0000-0000-000055840000}"/>
    <cellStyle name="Percent 7 2 2 2 5 2 7" xfId="33878" xr:uid="{00000000-0005-0000-0000-000056840000}"/>
    <cellStyle name="Percent 7 2 2 2 5 3" xfId="33879" xr:uid="{00000000-0005-0000-0000-000057840000}"/>
    <cellStyle name="Percent 7 2 2 2 5 4" xfId="33880" xr:uid="{00000000-0005-0000-0000-000058840000}"/>
    <cellStyle name="Percent 7 2 2 2 5 5" xfId="33881" xr:uid="{00000000-0005-0000-0000-000059840000}"/>
    <cellStyle name="Percent 7 2 2 2 5 6" xfId="33882" xr:uid="{00000000-0005-0000-0000-00005A840000}"/>
    <cellStyle name="Percent 7 2 2 2 5 7" xfId="33883" xr:uid="{00000000-0005-0000-0000-00005B840000}"/>
    <cellStyle name="Percent 7 2 2 2 5 8" xfId="33884" xr:uid="{00000000-0005-0000-0000-00005C840000}"/>
    <cellStyle name="Percent 7 2 2 2 6" xfId="33885" xr:uid="{00000000-0005-0000-0000-00005D840000}"/>
    <cellStyle name="Percent 7 2 2 2 6 2" xfId="33886" xr:uid="{00000000-0005-0000-0000-00005E840000}"/>
    <cellStyle name="Percent 7 2 2 2 6 3" xfId="33887" xr:uid="{00000000-0005-0000-0000-00005F840000}"/>
    <cellStyle name="Percent 7 2 2 2 6 4" xfId="33888" xr:uid="{00000000-0005-0000-0000-000060840000}"/>
    <cellStyle name="Percent 7 2 2 2 6 5" xfId="33889" xr:uid="{00000000-0005-0000-0000-000061840000}"/>
    <cellStyle name="Percent 7 2 2 2 6 6" xfId="33890" xr:uid="{00000000-0005-0000-0000-000062840000}"/>
    <cellStyle name="Percent 7 2 2 2 6 7" xfId="33891" xr:uid="{00000000-0005-0000-0000-000063840000}"/>
    <cellStyle name="Percent 7 2 2 2 7" xfId="33892" xr:uid="{00000000-0005-0000-0000-000064840000}"/>
    <cellStyle name="Percent 7 2 2 2 7 2" xfId="33893" xr:uid="{00000000-0005-0000-0000-000065840000}"/>
    <cellStyle name="Percent 7 2 2 2 7 3" xfId="33894" xr:uid="{00000000-0005-0000-0000-000066840000}"/>
    <cellStyle name="Percent 7 2 2 2 7 4" xfId="33895" xr:uid="{00000000-0005-0000-0000-000067840000}"/>
    <cellStyle name="Percent 7 2 2 2 7 5" xfId="33896" xr:uid="{00000000-0005-0000-0000-000068840000}"/>
    <cellStyle name="Percent 7 2 2 2 7 6" xfId="33897" xr:uid="{00000000-0005-0000-0000-000069840000}"/>
    <cellStyle name="Percent 7 2 2 2 7 7" xfId="33898" xr:uid="{00000000-0005-0000-0000-00006A840000}"/>
    <cellStyle name="Percent 7 2 2 2 8" xfId="33899" xr:uid="{00000000-0005-0000-0000-00006B840000}"/>
    <cellStyle name="Percent 7 2 2 2 8 2" xfId="33900" xr:uid="{00000000-0005-0000-0000-00006C840000}"/>
    <cellStyle name="Percent 7 2 2 2 8 3" xfId="33901" xr:uid="{00000000-0005-0000-0000-00006D840000}"/>
    <cellStyle name="Percent 7 2 2 2 8 4" xfId="33902" xr:uid="{00000000-0005-0000-0000-00006E840000}"/>
    <cellStyle name="Percent 7 2 2 2 8 5" xfId="33903" xr:uid="{00000000-0005-0000-0000-00006F840000}"/>
    <cellStyle name="Percent 7 2 2 2 8 6" xfId="33904" xr:uid="{00000000-0005-0000-0000-000070840000}"/>
    <cellStyle name="Percent 7 2 2 2 8 7" xfId="33905" xr:uid="{00000000-0005-0000-0000-000071840000}"/>
    <cellStyle name="Percent 7 2 2 2 9" xfId="33906" xr:uid="{00000000-0005-0000-0000-000072840000}"/>
    <cellStyle name="Percent 7 2 2 3" xfId="33907" xr:uid="{00000000-0005-0000-0000-000073840000}"/>
    <cellStyle name="Percent 7 2 2 3 10" xfId="33908" xr:uid="{00000000-0005-0000-0000-000074840000}"/>
    <cellStyle name="Percent 7 2 2 3 11" xfId="33909" xr:uid="{00000000-0005-0000-0000-000075840000}"/>
    <cellStyle name="Percent 7 2 2 3 12" xfId="33910" xr:uid="{00000000-0005-0000-0000-000076840000}"/>
    <cellStyle name="Percent 7 2 2 3 13" xfId="33911" xr:uid="{00000000-0005-0000-0000-000077840000}"/>
    <cellStyle name="Percent 7 2 2 3 2" xfId="33912" xr:uid="{00000000-0005-0000-0000-000078840000}"/>
    <cellStyle name="Percent 7 2 2 3 2 10" xfId="33913" xr:uid="{00000000-0005-0000-0000-000079840000}"/>
    <cellStyle name="Percent 7 2 2 3 2 11" xfId="33914" xr:uid="{00000000-0005-0000-0000-00007A840000}"/>
    <cellStyle name="Percent 7 2 2 3 2 12" xfId="33915" xr:uid="{00000000-0005-0000-0000-00007B840000}"/>
    <cellStyle name="Percent 7 2 2 3 2 2" xfId="33916" xr:uid="{00000000-0005-0000-0000-00007C840000}"/>
    <cellStyle name="Percent 7 2 2 3 2 2 10" xfId="33917" xr:uid="{00000000-0005-0000-0000-00007D840000}"/>
    <cellStyle name="Percent 7 2 2 3 2 2 2" xfId="33918" xr:uid="{00000000-0005-0000-0000-00007E840000}"/>
    <cellStyle name="Percent 7 2 2 3 2 2 2 2" xfId="33919" xr:uid="{00000000-0005-0000-0000-00007F840000}"/>
    <cellStyle name="Percent 7 2 2 3 2 2 2 3" xfId="33920" xr:uid="{00000000-0005-0000-0000-000080840000}"/>
    <cellStyle name="Percent 7 2 2 3 2 2 2 4" xfId="33921" xr:uid="{00000000-0005-0000-0000-000081840000}"/>
    <cellStyle name="Percent 7 2 2 3 2 2 2 5" xfId="33922" xr:uid="{00000000-0005-0000-0000-000082840000}"/>
    <cellStyle name="Percent 7 2 2 3 2 2 2 6" xfId="33923" xr:uid="{00000000-0005-0000-0000-000083840000}"/>
    <cellStyle name="Percent 7 2 2 3 2 2 2 7" xfId="33924" xr:uid="{00000000-0005-0000-0000-000084840000}"/>
    <cellStyle name="Percent 7 2 2 3 2 2 3" xfId="33925" xr:uid="{00000000-0005-0000-0000-000085840000}"/>
    <cellStyle name="Percent 7 2 2 3 2 2 3 2" xfId="33926" xr:uid="{00000000-0005-0000-0000-000086840000}"/>
    <cellStyle name="Percent 7 2 2 3 2 2 3 3" xfId="33927" xr:uid="{00000000-0005-0000-0000-000087840000}"/>
    <cellStyle name="Percent 7 2 2 3 2 2 3 4" xfId="33928" xr:uid="{00000000-0005-0000-0000-000088840000}"/>
    <cellStyle name="Percent 7 2 2 3 2 2 3 5" xfId="33929" xr:uid="{00000000-0005-0000-0000-000089840000}"/>
    <cellStyle name="Percent 7 2 2 3 2 2 3 6" xfId="33930" xr:uid="{00000000-0005-0000-0000-00008A840000}"/>
    <cellStyle name="Percent 7 2 2 3 2 2 3 7" xfId="33931" xr:uid="{00000000-0005-0000-0000-00008B840000}"/>
    <cellStyle name="Percent 7 2 2 3 2 2 4" xfId="33932" xr:uid="{00000000-0005-0000-0000-00008C840000}"/>
    <cellStyle name="Percent 7 2 2 3 2 2 4 2" xfId="33933" xr:uid="{00000000-0005-0000-0000-00008D840000}"/>
    <cellStyle name="Percent 7 2 2 3 2 2 4 3" xfId="33934" xr:uid="{00000000-0005-0000-0000-00008E840000}"/>
    <cellStyle name="Percent 7 2 2 3 2 2 4 4" xfId="33935" xr:uid="{00000000-0005-0000-0000-00008F840000}"/>
    <cellStyle name="Percent 7 2 2 3 2 2 4 5" xfId="33936" xr:uid="{00000000-0005-0000-0000-000090840000}"/>
    <cellStyle name="Percent 7 2 2 3 2 2 4 6" xfId="33937" xr:uid="{00000000-0005-0000-0000-000091840000}"/>
    <cellStyle name="Percent 7 2 2 3 2 2 4 7" xfId="33938" xr:uid="{00000000-0005-0000-0000-000092840000}"/>
    <cellStyle name="Percent 7 2 2 3 2 2 5" xfId="33939" xr:uid="{00000000-0005-0000-0000-000093840000}"/>
    <cellStyle name="Percent 7 2 2 3 2 2 6" xfId="33940" xr:uid="{00000000-0005-0000-0000-000094840000}"/>
    <cellStyle name="Percent 7 2 2 3 2 2 7" xfId="33941" xr:uid="{00000000-0005-0000-0000-000095840000}"/>
    <cellStyle name="Percent 7 2 2 3 2 2 8" xfId="33942" xr:uid="{00000000-0005-0000-0000-000096840000}"/>
    <cellStyle name="Percent 7 2 2 3 2 2 9" xfId="33943" xr:uid="{00000000-0005-0000-0000-000097840000}"/>
    <cellStyle name="Percent 7 2 2 3 2 3" xfId="33944" xr:uid="{00000000-0005-0000-0000-000098840000}"/>
    <cellStyle name="Percent 7 2 2 3 2 3 2" xfId="33945" xr:uid="{00000000-0005-0000-0000-000099840000}"/>
    <cellStyle name="Percent 7 2 2 3 2 3 2 2" xfId="33946" xr:uid="{00000000-0005-0000-0000-00009A840000}"/>
    <cellStyle name="Percent 7 2 2 3 2 3 2 3" xfId="33947" xr:uid="{00000000-0005-0000-0000-00009B840000}"/>
    <cellStyle name="Percent 7 2 2 3 2 3 2 4" xfId="33948" xr:uid="{00000000-0005-0000-0000-00009C840000}"/>
    <cellStyle name="Percent 7 2 2 3 2 3 2 5" xfId="33949" xr:uid="{00000000-0005-0000-0000-00009D840000}"/>
    <cellStyle name="Percent 7 2 2 3 2 3 2 6" xfId="33950" xr:uid="{00000000-0005-0000-0000-00009E840000}"/>
    <cellStyle name="Percent 7 2 2 3 2 3 2 7" xfId="33951" xr:uid="{00000000-0005-0000-0000-00009F840000}"/>
    <cellStyle name="Percent 7 2 2 3 2 3 3" xfId="33952" xr:uid="{00000000-0005-0000-0000-0000A0840000}"/>
    <cellStyle name="Percent 7 2 2 3 2 3 4" xfId="33953" xr:uid="{00000000-0005-0000-0000-0000A1840000}"/>
    <cellStyle name="Percent 7 2 2 3 2 3 5" xfId="33954" xr:uid="{00000000-0005-0000-0000-0000A2840000}"/>
    <cellStyle name="Percent 7 2 2 3 2 3 6" xfId="33955" xr:uid="{00000000-0005-0000-0000-0000A3840000}"/>
    <cellStyle name="Percent 7 2 2 3 2 3 7" xfId="33956" xr:uid="{00000000-0005-0000-0000-0000A4840000}"/>
    <cellStyle name="Percent 7 2 2 3 2 3 8" xfId="33957" xr:uid="{00000000-0005-0000-0000-0000A5840000}"/>
    <cellStyle name="Percent 7 2 2 3 2 4" xfId="33958" xr:uid="{00000000-0005-0000-0000-0000A6840000}"/>
    <cellStyle name="Percent 7 2 2 3 2 4 2" xfId="33959" xr:uid="{00000000-0005-0000-0000-0000A7840000}"/>
    <cellStyle name="Percent 7 2 2 3 2 4 3" xfId="33960" xr:uid="{00000000-0005-0000-0000-0000A8840000}"/>
    <cellStyle name="Percent 7 2 2 3 2 4 4" xfId="33961" xr:uid="{00000000-0005-0000-0000-0000A9840000}"/>
    <cellStyle name="Percent 7 2 2 3 2 4 5" xfId="33962" xr:uid="{00000000-0005-0000-0000-0000AA840000}"/>
    <cellStyle name="Percent 7 2 2 3 2 4 6" xfId="33963" xr:uid="{00000000-0005-0000-0000-0000AB840000}"/>
    <cellStyle name="Percent 7 2 2 3 2 4 7" xfId="33964" xr:uid="{00000000-0005-0000-0000-0000AC840000}"/>
    <cellStyle name="Percent 7 2 2 3 2 5" xfId="33965" xr:uid="{00000000-0005-0000-0000-0000AD840000}"/>
    <cellStyle name="Percent 7 2 2 3 2 5 2" xfId="33966" xr:uid="{00000000-0005-0000-0000-0000AE840000}"/>
    <cellStyle name="Percent 7 2 2 3 2 5 3" xfId="33967" xr:uid="{00000000-0005-0000-0000-0000AF840000}"/>
    <cellStyle name="Percent 7 2 2 3 2 5 4" xfId="33968" xr:uid="{00000000-0005-0000-0000-0000B0840000}"/>
    <cellStyle name="Percent 7 2 2 3 2 5 5" xfId="33969" xr:uid="{00000000-0005-0000-0000-0000B1840000}"/>
    <cellStyle name="Percent 7 2 2 3 2 5 6" xfId="33970" xr:uid="{00000000-0005-0000-0000-0000B2840000}"/>
    <cellStyle name="Percent 7 2 2 3 2 5 7" xfId="33971" xr:uid="{00000000-0005-0000-0000-0000B3840000}"/>
    <cellStyle name="Percent 7 2 2 3 2 6" xfId="33972" xr:uid="{00000000-0005-0000-0000-0000B4840000}"/>
    <cellStyle name="Percent 7 2 2 3 2 6 2" xfId="33973" xr:uid="{00000000-0005-0000-0000-0000B5840000}"/>
    <cellStyle name="Percent 7 2 2 3 2 6 3" xfId="33974" xr:uid="{00000000-0005-0000-0000-0000B6840000}"/>
    <cellStyle name="Percent 7 2 2 3 2 6 4" xfId="33975" xr:uid="{00000000-0005-0000-0000-0000B7840000}"/>
    <cellStyle name="Percent 7 2 2 3 2 6 5" xfId="33976" xr:uid="{00000000-0005-0000-0000-0000B8840000}"/>
    <cellStyle name="Percent 7 2 2 3 2 6 6" xfId="33977" xr:uid="{00000000-0005-0000-0000-0000B9840000}"/>
    <cellStyle name="Percent 7 2 2 3 2 6 7" xfId="33978" xr:uid="{00000000-0005-0000-0000-0000BA840000}"/>
    <cellStyle name="Percent 7 2 2 3 2 7" xfId="33979" xr:uid="{00000000-0005-0000-0000-0000BB840000}"/>
    <cellStyle name="Percent 7 2 2 3 2 8" xfId="33980" xr:uid="{00000000-0005-0000-0000-0000BC840000}"/>
    <cellStyle name="Percent 7 2 2 3 2 9" xfId="33981" xr:uid="{00000000-0005-0000-0000-0000BD840000}"/>
    <cellStyle name="Percent 7 2 2 3 3" xfId="33982" xr:uid="{00000000-0005-0000-0000-0000BE840000}"/>
    <cellStyle name="Percent 7 2 2 3 3 10" xfId="33983" xr:uid="{00000000-0005-0000-0000-0000BF840000}"/>
    <cellStyle name="Percent 7 2 2 3 3 2" xfId="33984" xr:uid="{00000000-0005-0000-0000-0000C0840000}"/>
    <cellStyle name="Percent 7 2 2 3 3 2 2" xfId="33985" xr:uid="{00000000-0005-0000-0000-0000C1840000}"/>
    <cellStyle name="Percent 7 2 2 3 3 2 3" xfId="33986" xr:uid="{00000000-0005-0000-0000-0000C2840000}"/>
    <cellStyle name="Percent 7 2 2 3 3 2 4" xfId="33987" xr:uid="{00000000-0005-0000-0000-0000C3840000}"/>
    <cellStyle name="Percent 7 2 2 3 3 2 5" xfId="33988" xr:uid="{00000000-0005-0000-0000-0000C4840000}"/>
    <cellStyle name="Percent 7 2 2 3 3 2 6" xfId="33989" xr:uid="{00000000-0005-0000-0000-0000C5840000}"/>
    <cellStyle name="Percent 7 2 2 3 3 2 7" xfId="33990" xr:uid="{00000000-0005-0000-0000-0000C6840000}"/>
    <cellStyle name="Percent 7 2 2 3 3 3" xfId="33991" xr:uid="{00000000-0005-0000-0000-0000C7840000}"/>
    <cellStyle name="Percent 7 2 2 3 3 3 2" xfId="33992" xr:uid="{00000000-0005-0000-0000-0000C8840000}"/>
    <cellStyle name="Percent 7 2 2 3 3 3 3" xfId="33993" xr:uid="{00000000-0005-0000-0000-0000C9840000}"/>
    <cellStyle name="Percent 7 2 2 3 3 3 4" xfId="33994" xr:uid="{00000000-0005-0000-0000-0000CA840000}"/>
    <cellStyle name="Percent 7 2 2 3 3 3 5" xfId="33995" xr:uid="{00000000-0005-0000-0000-0000CB840000}"/>
    <cellStyle name="Percent 7 2 2 3 3 3 6" xfId="33996" xr:uid="{00000000-0005-0000-0000-0000CC840000}"/>
    <cellStyle name="Percent 7 2 2 3 3 3 7" xfId="33997" xr:uid="{00000000-0005-0000-0000-0000CD840000}"/>
    <cellStyle name="Percent 7 2 2 3 3 4" xfId="33998" xr:uid="{00000000-0005-0000-0000-0000CE840000}"/>
    <cellStyle name="Percent 7 2 2 3 3 4 2" xfId="33999" xr:uid="{00000000-0005-0000-0000-0000CF840000}"/>
    <cellStyle name="Percent 7 2 2 3 3 4 3" xfId="34000" xr:uid="{00000000-0005-0000-0000-0000D0840000}"/>
    <cellStyle name="Percent 7 2 2 3 3 4 4" xfId="34001" xr:uid="{00000000-0005-0000-0000-0000D1840000}"/>
    <cellStyle name="Percent 7 2 2 3 3 4 5" xfId="34002" xr:uid="{00000000-0005-0000-0000-0000D2840000}"/>
    <cellStyle name="Percent 7 2 2 3 3 4 6" xfId="34003" xr:uid="{00000000-0005-0000-0000-0000D3840000}"/>
    <cellStyle name="Percent 7 2 2 3 3 4 7" xfId="34004" xr:uid="{00000000-0005-0000-0000-0000D4840000}"/>
    <cellStyle name="Percent 7 2 2 3 3 5" xfId="34005" xr:uid="{00000000-0005-0000-0000-0000D5840000}"/>
    <cellStyle name="Percent 7 2 2 3 3 6" xfId="34006" xr:uid="{00000000-0005-0000-0000-0000D6840000}"/>
    <cellStyle name="Percent 7 2 2 3 3 7" xfId="34007" xr:uid="{00000000-0005-0000-0000-0000D7840000}"/>
    <cellStyle name="Percent 7 2 2 3 3 8" xfId="34008" xr:uid="{00000000-0005-0000-0000-0000D8840000}"/>
    <cellStyle name="Percent 7 2 2 3 3 9" xfId="34009" xr:uid="{00000000-0005-0000-0000-0000D9840000}"/>
    <cellStyle name="Percent 7 2 2 3 4" xfId="34010" xr:uid="{00000000-0005-0000-0000-0000DA840000}"/>
    <cellStyle name="Percent 7 2 2 3 4 2" xfId="34011" xr:uid="{00000000-0005-0000-0000-0000DB840000}"/>
    <cellStyle name="Percent 7 2 2 3 4 2 2" xfId="34012" xr:uid="{00000000-0005-0000-0000-0000DC840000}"/>
    <cellStyle name="Percent 7 2 2 3 4 2 3" xfId="34013" xr:uid="{00000000-0005-0000-0000-0000DD840000}"/>
    <cellStyle name="Percent 7 2 2 3 4 2 4" xfId="34014" xr:uid="{00000000-0005-0000-0000-0000DE840000}"/>
    <cellStyle name="Percent 7 2 2 3 4 2 5" xfId="34015" xr:uid="{00000000-0005-0000-0000-0000DF840000}"/>
    <cellStyle name="Percent 7 2 2 3 4 2 6" xfId="34016" xr:uid="{00000000-0005-0000-0000-0000E0840000}"/>
    <cellStyle name="Percent 7 2 2 3 4 2 7" xfId="34017" xr:uid="{00000000-0005-0000-0000-0000E1840000}"/>
    <cellStyle name="Percent 7 2 2 3 4 3" xfId="34018" xr:uid="{00000000-0005-0000-0000-0000E2840000}"/>
    <cellStyle name="Percent 7 2 2 3 4 4" xfId="34019" xr:uid="{00000000-0005-0000-0000-0000E3840000}"/>
    <cellStyle name="Percent 7 2 2 3 4 5" xfId="34020" xr:uid="{00000000-0005-0000-0000-0000E4840000}"/>
    <cellStyle name="Percent 7 2 2 3 4 6" xfId="34021" xr:uid="{00000000-0005-0000-0000-0000E5840000}"/>
    <cellStyle name="Percent 7 2 2 3 4 7" xfId="34022" xr:uid="{00000000-0005-0000-0000-0000E6840000}"/>
    <cellStyle name="Percent 7 2 2 3 4 8" xfId="34023" xr:uid="{00000000-0005-0000-0000-0000E7840000}"/>
    <cellStyle name="Percent 7 2 2 3 5" xfId="34024" xr:uid="{00000000-0005-0000-0000-0000E8840000}"/>
    <cellStyle name="Percent 7 2 2 3 5 2" xfId="34025" xr:uid="{00000000-0005-0000-0000-0000E9840000}"/>
    <cellStyle name="Percent 7 2 2 3 5 3" xfId="34026" xr:uid="{00000000-0005-0000-0000-0000EA840000}"/>
    <cellStyle name="Percent 7 2 2 3 5 4" xfId="34027" xr:uid="{00000000-0005-0000-0000-0000EB840000}"/>
    <cellStyle name="Percent 7 2 2 3 5 5" xfId="34028" xr:uid="{00000000-0005-0000-0000-0000EC840000}"/>
    <cellStyle name="Percent 7 2 2 3 5 6" xfId="34029" xr:uid="{00000000-0005-0000-0000-0000ED840000}"/>
    <cellStyle name="Percent 7 2 2 3 5 7" xfId="34030" xr:uid="{00000000-0005-0000-0000-0000EE840000}"/>
    <cellStyle name="Percent 7 2 2 3 6" xfId="34031" xr:uid="{00000000-0005-0000-0000-0000EF840000}"/>
    <cellStyle name="Percent 7 2 2 3 6 2" xfId="34032" xr:uid="{00000000-0005-0000-0000-0000F0840000}"/>
    <cellStyle name="Percent 7 2 2 3 6 3" xfId="34033" xr:uid="{00000000-0005-0000-0000-0000F1840000}"/>
    <cellStyle name="Percent 7 2 2 3 6 4" xfId="34034" xr:uid="{00000000-0005-0000-0000-0000F2840000}"/>
    <cellStyle name="Percent 7 2 2 3 6 5" xfId="34035" xr:uid="{00000000-0005-0000-0000-0000F3840000}"/>
    <cellStyle name="Percent 7 2 2 3 6 6" xfId="34036" xr:uid="{00000000-0005-0000-0000-0000F4840000}"/>
    <cellStyle name="Percent 7 2 2 3 6 7" xfId="34037" xr:uid="{00000000-0005-0000-0000-0000F5840000}"/>
    <cellStyle name="Percent 7 2 2 3 7" xfId="34038" xr:uid="{00000000-0005-0000-0000-0000F6840000}"/>
    <cellStyle name="Percent 7 2 2 3 7 2" xfId="34039" xr:uid="{00000000-0005-0000-0000-0000F7840000}"/>
    <cellStyle name="Percent 7 2 2 3 7 3" xfId="34040" xr:uid="{00000000-0005-0000-0000-0000F8840000}"/>
    <cellStyle name="Percent 7 2 2 3 7 4" xfId="34041" xr:uid="{00000000-0005-0000-0000-0000F9840000}"/>
    <cellStyle name="Percent 7 2 2 3 7 5" xfId="34042" xr:uid="{00000000-0005-0000-0000-0000FA840000}"/>
    <cellStyle name="Percent 7 2 2 3 7 6" xfId="34043" xr:uid="{00000000-0005-0000-0000-0000FB840000}"/>
    <cellStyle name="Percent 7 2 2 3 7 7" xfId="34044" xr:uid="{00000000-0005-0000-0000-0000FC840000}"/>
    <cellStyle name="Percent 7 2 2 3 8" xfId="34045" xr:uid="{00000000-0005-0000-0000-0000FD840000}"/>
    <cellStyle name="Percent 7 2 2 3 9" xfId="34046" xr:uid="{00000000-0005-0000-0000-0000FE840000}"/>
    <cellStyle name="Percent 7 2 2 4" xfId="34047" xr:uid="{00000000-0005-0000-0000-0000FF840000}"/>
    <cellStyle name="Percent 7 2 2 4 10" xfId="34048" xr:uid="{00000000-0005-0000-0000-000000850000}"/>
    <cellStyle name="Percent 7 2 2 4 11" xfId="34049" xr:uid="{00000000-0005-0000-0000-000001850000}"/>
    <cellStyle name="Percent 7 2 2 4 12" xfId="34050" xr:uid="{00000000-0005-0000-0000-000002850000}"/>
    <cellStyle name="Percent 7 2 2 4 2" xfId="34051" xr:uid="{00000000-0005-0000-0000-000003850000}"/>
    <cellStyle name="Percent 7 2 2 4 2 10" xfId="34052" xr:uid="{00000000-0005-0000-0000-000004850000}"/>
    <cellStyle name="Percent 7 2 2 4 2 2" xfId="34053" xr:uid="{00000000-0005-0000-0000-000005850000}"/>
    <cellStyle name="Percent 7 2 2 4 2 2 2" xfId="34054" xr:uid="{00000000-0005-0000-0000-000006850000}"/>
    <cellStyle name="Percent 7 2 2 4 2 2 3" xfId="34055" xr:uid="{00000000-0005-0000-0000-000007850000}"/>
    <cellStyle name="Percent 7 2 2 4 2 2 4" xfId="34056" xr:uid="{00000000-0005-0000-0000-000008850000}"/>
    <cellStyle name="Percent 7 2 2 4 2 2 5" xfId="34057" xr:uid="{00000000-0005-0000-0000-000009850000}"/>
    <cellStyle name="Percent 7 2 2 4 2 2 6" xfId="34058" xr:uid="{00000000-0005-0000-0000-00000A850000}"/>
    <cellStyle name="Percent 7 2 2 4 2 2 7" xfId="34059" xr:uid="{00000000-0005-0000-0000-00000B850000}"/>
    <cellStyle name="Percent 7 2 2 4 2 3" xfId="34060" xr:uid="{00000000-0005-0000-0000-00000C850000}"/>
    <cellStyle name="Percent 7 2 2 4 2 3 2" xfId="34061" xr:uid="{00000000-0005-0000-0000-00000D850000}"/>
    <cellStyle name="Percent 7 2 2 4 2 3 3" xfId="34062" xr:uid="{00000000-0005-0000-0000-00000E850000}"/>
    <cellStyle name="Percent 7 2 2 4 2 3 4" xfId="34063" xr:uid="{00000000-0005-0000-0000-00000F850000}"/>
    <cellStyle name="Percent 7 2 2 4 2 3 5" xfId="34064" xr:uid="{00000000-0005-0000-0000-000010850000}"/>
    <cellStyle name="Percent 7 2 2 4 2 3 6" xfId="34065" xr:uid="{00000000-0005-0000-0000-000011850000}"/>
    <cellStyle name="Percent 7 2 2 4 2 3 7" xfId="34066" xr:uid="{00000000-0005-0000-0000-000012850000}"/>
    <cellStyle name="Percent 7 2 2 4 2 4" xfId="34067" xr:uid="{00000000-0005-0000-0000-000013850000}"/>
    <cellStyle name="Percent 7 2 2 4 2 4 2" xfId="34068" xr:uid="{00000000-0005-0000-0000-000014850000}"/>
    <cellStyle name="Percent 7 2 2 4 2 4 3" xfId="34069" xr:uid="{00000000-0005-0000-0000-000015850000}"/>
    <cellStyle name="Percent 7 2 2 4 2 4 4" xfId="34070" xr:uid="{00000000-0005-0000-0000-000016850000}"/>
    <cellStyle name="Percent 7 2 2 4 2 4 5" xfId="34071" xr:uid="{00000000-0005-0000-0000-000017850000}"/>
    <cellStyle name="Percent 7 2 2 4 2 4 6" xfId="34072" xr:uid="{00000000-0005-0000-0000-000018850000}"/>
    <cellStyle name="Percent 7 2 2 4 2 4 7" xfId="34073" xr:uid="{00000000-0005-0000-0000-000019850000}"/>
    <cellStyle name="Percent 7 2 2 4 2 5" xfId="34074" xr:uid="{00000000-0005-0000-0000-00001A850000}"/>
    <cellStyle name="Percent 7 2 2 4 2 6" xfId="34075" xr:uid="{00000000-0005-0000-0000-00001B850000}"/>
    <cellStyle name="Percent 7 2 2 4 2 7" xfId="34076" xr:uid="{00000000-0005-0000-0000-00001C850000}"/>
    <cellStyle name="Percent 7 2 2 4 2 8" xfId="34077" xr:uid="{00000000-0005-0000-0000-00001D850000}"/>
    <cellStyle name="Percent 7 2 2 4 2 9" xfId="34078" xr:uid="{00000000-0005-0000-0000-00001E850000}"/>
    <cellStyle name="Percent 7 2 2 4 3" xfId="34079" xr:uid="{00000000-0005-0000-0000-00001F850000}"/>
    <cellStyle name="Percent 7 2 2 4 3 2" xfId="34080" xr:uid="{00000000-0005-0000-0000-000020850000}"/>
    <cellStyle name="Percent 7 2 2 4 3 2 2" xfId="34081" xr:uid="{00000000-0005-0000-0000-000021850000}"/>
    <cellStyle name="Percent 7 2 2 4 3 2 3" xfId="34082" xr:uid="{00000000-0005-0000-0000-000022850000}"/>
    <cellStyle name="Percent 7 2 2 4 3 2 4" xfId="34083" xr:uid="{00000000-0005-0000-0000-000023850000}"/>
    <cellStyle name="Percent 7 2 2 4 3 2 5" xfId="34084" xr:uid="{00000000-0005-0000-0000-000024850000}"/>
    <cellStyle name="Percent 7 2 2 4 3 2 6" xfId="34085" xr:uid="{00000000-0005-0000-0000-000025850000}"/>
    <cellStyle name="Percent 7 2 2 4 3 2 7" xfId="34086" xr:uid="{00000000-0005-0000-0000-000026850000}"/>
    <cellStyle name="Percent 7 2 2 4 3 3" xfId="34087" xr:uid="{00000000-0005-0000-0000-000027850000}"/>
    <cellStyle name="Percent 7 2 2 4 3 4" xfId="34088" xr:uid="{00000000-0005-0000-0000-000028850000}"/>
    <cellStyle name="Percent 7 2 2 4 3 5" xfId="34089" xr:uid="{00000000-0005-0000-0000-000029850000}"/>
    <cellStyle name="Percent 7 2 2 4 3 6" xfId="34090" xr:uid="{00000000-0005-0000-0000-00002A850000}"/>
    <cellStyle name="Percent 7 2 2 4 3 7" xfId="34091" xr:uid="{00000000-0005-0000-0000-00002B850000}"/>
    <cellStyle name="Percent 7 2 2 4 3 8" xfId="34092" xr:uid="{00000000-0005-0000-0000-00002C850000}"/>
    <cellStyle name="Percent 7 2 2 4 4" xfId="34093" xr:uid="{00000000-0005-0000-0000-00002D850000}"/>
    <cellStyle name="Percent 7 2 2 4 4 2" xfId="34094" xr:uid="{00000000-0005-0000-0000-00002E850000}"/>
    <cellStyle name="Percent 7 2 2 4 4 3" xfId="34095" xr:uid="{00000000-0005-0000-0000-00002F850000}"/>
    <cellStyle name="Percent 7 2 2 4 4 4" xfId="34096" xr:uid="{00000000-0005-0000-0000-000030850000}"/>
    <cellStyle name="Percent 7 2 2 4 4 5" xfId="34097" xr:uid="{00000000-0005-0000-0000-000031850000}"/>
    <cellStyle name="Percent 7 2 2 4 4 6" xfId="34098" xr:uid="{00000000-0005-0000-0000-000032850000}"/>
    <cellStyle name="Percent 7 2 2 4 4 7" xfId="34099" xr:uid="{00000000-0005-0000-0000-000033850000}"/>
    <cellStyle name="Percent 7 2 2 4 5" xfId="34100" xr:uid="{00000000-0005-0000-0000-000034850000}"/>
    <cellStyle name="Percent 7 2 2 4 5 2" xfId="34101" xr:uid="{00000000-0005-0000-0000-000035850000}"/>
    <cellStyle name="Percent 7 2 2 4 5 3" xfId="34102" xr:uid="{00000000-0005-0000-0000-000036850000}"/>
    <cellStyle name="Percent 7 2 2 4 5 4" xfId="34103" xr:uid="{00000000-0005-0000-0000-000037850000}"/>
    <cellStyle name="Percent 7 2 2 4 5 5" xfId="34104" xr:uid="{00000000-0005-0000-0000-000038850000}"/>
    <cellStyle name="Percent 7 2 2 4 5 6" xfId="34105" xr:uid="{00000000-0005-0000-0000-000039850000}"/>
    <cellStyle name="Percent 7 2 2 4 5 7" xfId="34106" xr:uid="{00000000-0005-0000-0000-00003A850000}"/>
    <cellStyle name="Percent 7 2 2 4 6" xfId="34107" xr:uid="{00000000-0005-0000-0000-00003B850000}"/>
    <cellStyle name="Percent 7 2 2 4 6 2" xfId="34108" xr:uid="{00000000-0005-0000-0000-00003C850000}"/>
    <cellStyle name="Percent 7 2 2 4 6 3" xfId="34109" xr:uid="{00000000-0005-0000-0000-00003D850000}"/>
    <cellStyle name="Percent 7 2 2 4 6 4" xfId="34110" xr:uid="{00000000-0005-0000-0000-00003E850000}"/>
    <cellStyle name="Percent 7 2 2 4 6 5" xfId="34111" xr:uid="{00000000-0005-0000-0000-00003F850000}"/>
    <cellStyle name="Percent 7 2 2 4 6 6" xfId="34112" xr:uid="{00000000-0005-0000-0000-000040850000}"/>
    <cellStyle name="Percent 7 2 2 4 6 7" xfId="34113" xr:uid="{00000000-0005-0000-0000-000041850000}"/>
    <cellStyle name="Percent 7 2 2 4 7" xfId="34114" xr:uid="{00000000-0005-0000-0000-000042850000}"/>
    <cellStyle name="Percent 7 2 2 4 8" xfId="34115" xr:uid="{00000000-0005-0000-0000-000043850000}"/>
    <cellStyle name="Percent 7 2 2 4 9" xfId="34116" xr:uid="{00000000-0005-0000-0000-000044850000}"/>
    <cellStyle name="Percent 7 2 2 5" xfId="34117" xr:uid="{00000000-0005-0000-0000-000045850000}"/>
    <cellStyle name="Percent 7 2 2 5 10" xfId="34118" xr:uid="{00000000-0005-0000-0000-000046850000}"/>
    <cellStyle name="Percent 7 2 2 5 2" xfId="34119" xr:uid="{00000000-0005-0000-0000-000047850000}"/>
    <cellStyle name="Percent 7 2 2 5 2 2" xfId="34120" xr:uid="{00000000-0005-0000-0000-000048850000}"/>
    <cellStyle name="Percent 7 2 2 5 2 3" xfId="34121" xr:uid="{00000000-0005-0000-0000-000049850000}"/>
    <cellStyle name="Percent 7 2 2 5 2 4" xfId="34122" xr:uid="{00000000-0005-0000-0000-00004A850000}"/>
    <cellStyle name="Percent 7 2 2 5 2 5" xfId="34123" xr:uid="{00000000-0005-0000-0000-00004B850000}"/>
    <cellStyle name="Percent 7 2 2 5 2 6" xfId="34124" xr:uid="{00000000-0005-0000-0000-00004C850000}"/>
    <cellStyle name="Percent 7 2 2 5 2 7" xfId="34125" xr:uid="{00000000-0005-0000-0000-00004D850000}"/>
    <cellStyle name="Percent 7 2 2 5 3" xfId="34126" xr:uid="{00000000-0005-0000-0000-00004E850000}"/>
    <cellStyle name="Percent 7 2 2 5 3 2" xfId="34127" xr:uid="{00000000-0005-0000-0000-00004F850000}"/>
    <cellStyle name="Percent 7 2 2 5 3 3" xfId="34128" xr:uid="{00000000-0005-0000-0000-000050850000}"/>
    <cellStyle name="Percent 7 2 2 5 3 4" xfId="34129" xr:uid="{00000000-0005-0000-0000-000051850000}"/>
    <cellStyle name="Percent 7 2 2 5 3 5" xfId="34130" xr:uid="{00000000-0005-0000-0000-000052850000}"/>
    <cellStyle name="Percent 7 2 2 5 3 6" xfId="34131" xr:uid="{00000000-0005-0000-0000-000053850000}"/>
    <cellStyle name="Percent 7 2 2 5 3 7" xfId="34132" xr:uid="{00000000-0005-0000-0000-000054850000}"/>
    <cellStyle name="Percent 7 2 2 5 4" xfId="34133" xr:uid="{00000000-0005-0000-0000-000055850000}"/>
    <cellStyle name="Percent 7 2 2 5 4 2" xfId="34134" xr:uid="{00000000-0005-0000-0000-000056850000}"/>
    <cellStyle name="Percent 7 2 2 5 4 3" xfId="34135" xr:uid="{00000000-0005-0000-0000-000057850000}"/>
    <cellStyle name="Percent 7 2 2 5 4 4" xfId="34136" xr:uid="{00000000-0005-0000-0000-000058850000}"/>
    <cellStyle name="Percent 7 2 2 5 4 5" xfId="34137" xr:uid="{00000000-0005-0000-0000-000059850000}"/>
    <cellStyle name="Percent 7 2 2 5 4 6" xfId="34138" xr:uid="{00000000-0005-0000-0000-00005A850000}"/>
    <cellStyle name="Percent 7 2 2 5 4 7" xfId="34139" xr:uid="{00000000-0005-0000-0000-00005B850000}"/>
    <cellStyle name="Percent 7 2 2 5 5" xfId="34140" xr:uid="{00000000-0005-0000-0000-00005C850000}"/>
    <cellStyle name="Percent 7 2 2 5 6" xfId="34141" xr:uid="{00000000-0005-0000-0000-00005D850000}"/>
    <cellStyle name="Percent 7 2 2 5 7" xfId="34142" xr:uid="{00000000-0005-0000-0000-00005E850000}"/>
    <cellStyle name="Percent 7 2 2 5 8" xfId="34143" xr:uid="{00000000-0005-0000-0000-00005F850000}"/>
    <cellStyle name="Percent 7 2 2 5 9" xfId="34144" xr:uid="{00000000-0005-0000-0000-000060850000}"/>
    <cellStyle name="Percent 7 2 2 6" xfId="34145" xr:uid="{00000000-0005-0000-0000-000061850000}"/>
    <cellStyle name="Percent 7 2 2 6 2" xfId="34146" xr:uid="{00000000-0005-0000-0000-000062850000}"/>
    <cellStyle name="Percent 7 2 2 6 2 2" xfId="34147" xr:uid="{00000000-0005-0000-0000-000063850000}"/>
    <cellStyle name="Percent 7 2 2 6 2 3" xfId="34148" xr:uid="{00000000-0005-0000-0000-000064850000}"/>
    <cellStyle name="Percent 7 2 2 6 2 4" xfId="34149" xr:uid="{00000000-0005-0000-0000-000065850000}"/>
    <cellStyle name="Percent 7 2 2 6 2 5" xfId="34150" xr:uid="{00000000-0005-0000-0000-000066850000}"/>
    <cellStyle name="Percent 7 2 2 6 2 6" xfId="34151" xr:uid="{00000000-0005-0000-0000-000067850000}"/>
    <cellStyle name="Percent 7 2 2 6 2 7" xfId="34152" xr:uid="{00000000-0005-0000-0000-000068850000}"/>
    <cellStyle name="Percent 7 2 2 6 3" xfId="34153" xr:uid="{00000000-0005-0000-0000-000069850000}"/>
    <cellStyle name="Percent 7 2 2 6 4" xfId="34154" xr:uid="{00000000-0005-0000-0000-00006A850000}"/>
    <cellStyle name="Percent 7 2 2 6 5" xfId="34155" xr:uid="{00000000-0005-0000-0000-00006B850000}"/>
    <cellStyle name="Percent 7 2 2 6 6" xfId="34156" xr:uid="{00000000-0005-0000-0000-00006C850000}"/>
    <cellStyle name="Percent 7 2 2 6 7" xfId="34157" xr:uid="{00000000-0005-0000-0000-00006D850000}"/>
    <cellStyle name="Percent 7 2 2 6 8" xfId="34158" xr:uid="{00000000-0005-0000-0000-00006E850000}"/>
    <cellStyle name="Percent 7 2 2 7" xfId="34159" xr:uid="{00000000-0005-0000-0000-00006F850000}"/>
    <cellStyle name="Percent 7 2 2 7 2" xfId="34160" xr:uid="{00000000-0005-0000-0000-000070850000}"/>
    <cellStyle name="Percent 7 2 2 7 3" xfId="34161" xr:uid="{00000000-0005-0000-0000-000071850000}"/>
    <cellStyle name="Percent 7 2 2 7 4" xfId="34162" xr:uid="{00000000-0005-0000-0000-000072850000}"/>
    <cellStyle name="Percent 7 2 2 7 5" xfId="34163" xr:uid="{00000000-0005-0000-0000-000073850000}"/>
    <cellStyle name="Percent 7 2 2 7 6" xfId="34164" xr:uid="{00000000-0005-0000-0000-000074850000}"/>
    <cellStyle name="Percent 7 2 2 7 7" xfId="34165" xr:uid="{00000000-0005-0000-0000-000075850000}"/>
    <cellStyle name="Percent 7 2 2 8" xfId="34166" xr:uid="{00000000-0005-0000-0000-000076850000}"/>
    <cellStyle name="Percent 7 2 2 8 2" xfId="34167" xr:uid="{00000000-0005-0000-0000-000077850000}"/>
    <cellStyle name="Percent 7 2 2 8 3" xfId="34168" xr:uid="{00000000-0005-0000-0000-000078850000}"/>
    <cellStyle name="Percent 7 2 2 8 4" xfId="34169" xr:uid="{00000000-0005-0000-0000-000079850000}"/>
    <cellStyle name="Percent 7 2 2 8 5" xfId="34170" xr:uid="{00000000-0005-0000-0000-00007A850000}"/>
    <cellStyle name="Percent 7 2 2 8 6" xfId="34171" xr:uid="{00000000-0005-0000-0000-00007B850000}"/>
    <cellStyle name="Percent 7 2 2 8 7" xfId="34172" xr:uid="{00000000-0005-0000-0000-00007C850000}"/>
    <cellStyle name="Percent 7 2 2 9" xfId="34173" xr:uid="{00000000-0005-0000-0000-00007D850000}"/>
    <cellStyle name="Percent 7 2 2 9 2" xfId="34174" xr:uid="{00000000-0005-0000-0000-00007E850000}"/>
    <cellStyle name="Percent 7 2 2 9 3" xfId="34175" xr:uid="{00000000-0005-0000-0000-00007F850000}"/>
    <cellStyle name="Percent 7 2 2 9 4" xfId="34176" xr:uid="{00000000-0005-0000-0000-000080850000}"/>
    <cellStyle name="Percent 7 2 2 9 5" xfId="34177" xr:uid="{00000000-0005-0000-0000-000081850000}"/>
    <cellStyle name="Percent 7 2 2 9 6" xfId="34178" xr:uid="{00000000-0005-0000-0000-000082850000}"/>
    <cellStyle name="Percent 7 2 2 9 7" xfId="34179" xr:uid="{00000000-0005-0000-0000-000083850000}"/>
    <cellStyle name="Percent 7 2 3" xfId="34180" xr:uid="{00000000-0005-0000-0000-000084850000}"/>
    <cellStyle name="Percent 7 2 3 2" xfId="34181" xr:uid="{00000000-0005-0000-0000-000085850000}"/>
    <cellStyle name="Percent 7 2 3 2 2" xfId="34182" xr:uid="{00000000-0005-0000-0000-000086850000}"/>
    <cellStyle name="Percent 7 2 3 2 3" xfId="34183" xr:uid="{00000000-0005-0000-0000-000087850000}"/>
    <cellStyle name="Percent 7 2 3 2 4" xfId="34184" xr:uid="{00000000-0005-0000-0000-000088850000}"/>
    <cellStyle name="Percent 7 2 3 2 5" xfId="34185" xr:uid="{00000000-0005-0000-0000-000089850000}"/>
    <cellStyle name="Percent 7 2 3 2 6" xfId="34186" xr:uid="{00000000-0005-0000-0000-00008A850000}"/>
    <cellStyle name="Percent 7 2 3 2 7" xfId="34187" xr:uid="{00000000-0005-0000-0000-00008B850000}"/>
    <cellStyle name="Percent 7 2 3 3" xfId="34188" xr:uid="{00000000-0005-0000-0000-00008C850000}"/>
    <cellStyle name="Percent 7 2 3 4" xfId="34189" xr:uid="{00000000-0005-0000-0000-00008D850000}"/>
    <cellStyle name="Percent 7 2 3 5" xfId="34190" xr:uid="{00000000-0005-0000-0000-00008E850000}"/>
    <cellStyle name="Percent 7 2 3 6" xfId="34191" xr:uid="{00000000-0005-0000-0000-00008F850000}"/>
    <cellStyle name="Percent 7 2 3 7" xfId="34192" xr:uid="{00000000-0005-0000-0000-000090850000}"/>
    <cellStyle name="Percent 7 2 3 8" xfId="34193" xr:uid="{00000000-0005-0000-0000-000091850000}"/>
    <cellStyle name="Percent 7 2 4" xfId="34194" xr:uid="{00000000-0005-0000-0000-000092850000}"/>
    <cellStyle name="Percent 7 2 4 10" xfId="34195" xr:uid="{00000000-0005-0000-0000-000093850000}"/>
    <cellStyle name="Percent 7 2 4 11" xfId="34196" xr:uid="{00000000-0005-0000-0000-000094850000}"/>
    <cellStyle name="Percent 7 2 4 12" xfId="34197" xr:uid="{00000000-0005-0000-0000-000095850000}"/>
    <cellStyle name="Percent 7 2 4 13" xfId="34198" xr:uid="{00000000-0005-0000-0000-000096850000}"/>
    <cellStyle name="Percent 7 2 4 14" xfId="34199" xr:uid="{00000000-0005-0000-0000-000097850000}"/>
    <cellStyle name="Percent 7 2 4 2" xfId="34200" xr:uid="{00000000-0005-0000-0000-000098850000}"/>
    <cellStyle name="Percent 7 2 4 2 10" xfId="34201" xr:uid="{00000000-0005-0000-0000-000099850000}"/>
    <cellStyle name="Percent 7 2 4 2 11" xfId="34202" xr:uid="{00000000-0005-0000-0000-00009A850000}"/>
    <cellStyle name="Percent 7 2 4 2 12" xfId="34203" xr:uid="{00000000-0005-0000-0000-00009B850000}"/>
    <cellStyle name="Percent 7 2 4 2 2" xfId="34204" xr:uid="{00000000-0005-0000-0000-00009C850000}"/>
    <cellStyle name="Percent 7 2 4 2 2 10" xfId="34205" xr:uid="{00000000-0005-0000-0000-00009D850000}"/>
    <cellStyle name="Percent 7 2 4 2 2 2" xfId="34206" xr:uid="{00000000-0005-0000-0000-00009E850000}"/>
    <cellStyle name="Percent 7 2 4 2 2 2 2" xfId="34207" xr:uid="{00000000-0005-0000-0000-00009F850000}"/>
    <cellStyle name="Percent 7 2 4 2 2 2 3" xfId="34208" xr:uid="{00000000-0005-0000-0000-0000A0850000}"/>
    <cellStyle name="Percent 7 2 4 2 2 2 4" xfId="34209" xr:uid="{00000000-0005-0000-0000-0000A1850000}"/>
    <cellStyle name="Percent 7 2 4 2 2 2 5" xfId="34210" xr:uid="{00000000-0005-0000-0000-0000A2850000}"/>
    <cellStyle name="Percent 7 2 4 2 2 2 6" xfId="34211" xr:uid="{00000000-0005-0000-0000-0000A3850000}"/>
    <cellStyle name="Percent 7 2 4 2 2 2 7" xfId="34212" xr:uid="{00000000-0005-0000-0000-0000A4850000}"/>
    <cellStyle name="Percent 7 2 4 2 2 3" xfId="34213" xr:uid="{00000000-0005-0000-0000-0000A5850000}"/>
    <cellStyle name="Percent 7 2 4 2 2 3 2" xfId="34214" xr:uid="{00000000-0005-0000-0000-0000A6850000}"/>
    <cellStyle name="Percent 7 2 4 2 2 3 3" xfId="34215" xr:uid="{00000000-0005-0000-0000-0000A7850000}"/>
    <cellStyle name="Percent 7 2 4 2 2 3 4" xfId="34216" xr:uid="{00000000-0005-0000-0000-0000A8850000}"/>
    <cellStyle name="Percent 7 2 4 2 2 3 5" xfId="34217" xr:uid="{00000000-0005-0000-0000-0000A9850000}"/>
    <cellStyle name="Percent 7 2 4 2 2 3 6" xfId="34218" xr:uid="{00000000-0005-0000-0000-0000AA850000}"/>
    <cellStyle name="Percent 7 2 4 2 2 3 7" xfId="34219" xr:uid="{00000000-0005-0000-0000-0000AB850000}"/>
    <cellStyle name="Percent 7 2 4 2 2 4" xfId="34220" xr:uid="{00000000-0005-0000-0000-0000AC850000}"/>
    <cellStyle name="Percent 7 2 4 2 2 4 2" xfId="34221" xr:uid="{00000000-0005-0000-0000-0000AD850000}"/>
    <cellStyle name="Percent 7 2 4 2 2 4 3" xfId="34222" xr:uid="{00000000-0005-0000-0000-0000AE850000}"/>
    <cellStyle name="Percent 7 2 4 2 2 4 4" xfId="34223" xr:uid="{00000000-0005-0000-0000-0000AF850000}"/>
    <cellStyle name="Percent 7 2 4 2 2 4 5" xfId="34224" xr:uid="{00000000-0005-0000-0000-0000B0850000}"/>
    <cellStyle name="Percent 7 2 4 2 2 4 6" xfId="34225" xr:uid="{00000000-0005-0000-0000-0000B1850000}"/>
    <cellStyle name="Percent 7 2 4 2 2 4 7" xfId="34226" xr:uid="{00000000-0005-0000-0000-0000B2850000}"/>
    <cellStyle name="Percent 7 2 4 2 2 5" xfId="34227" xr:uid="{00000000-0005-0000-0000-0000B3850000}"/>
    <cellStyle name="Percent 7 2 4 2 2 6" xfId="34228" xr:uid="{00000000-0005-0000-0000-0000B4850000}"/>
    <cellStyle name="Percent 7 2 4 2 2 7" xfId="34229" xr:uid="{00000000-0005-0000-0000-0000B5850000}"/>
    <cellStyle name="Percent 7 2 4 2 2 8" xfId="34230" xr:uid="{00000000-0005-0000-0000-0000B6850000}"/>
    <cellStyle name="Percent 7 2 4 2 2 9" xfId="34231" xr:uid="{00000000-0005-0000-0000-0000B7850000}"/>
    <cellStyle name="Percent 7 2 4 2 3" xfId="34232" xr:uid="{00000000-0005-0000-0000-0000B8850000}"/>
    <cellStyle name="Percent 7 2 4 2 3 2" xfId="34233" xr:uid="{00000000-0005-0000-0000-0000B9850000}"/>
    <cellStyle name="Percent 7 2 4 2 3 2 2" xfId="34234" xr:uid="{00000000-0005-0000-0000-0000BA850000}"/>
    <cellStyle name="Percent 7 2 4 2 3 2 3" xfId="34235" xr:uid="{00000000-0005-0000-0000-0000BB850000}"/>
    <cellStyle name="Percent 7 2 4 2 3 2 4" xfId="34236" xr:uid="{00000000-0005-0000-0000-0000BC850000}"/>
    <cellStyle name="Percent 7 2 4 2 3 2 5" xfId="34237" xr:uid="{00000000-0005-0000-0000-0000BD850000}"/>
    <cellStyle name="Percent 7 2 4 2 3 2 6" xfId="34238" xr:uid="{00000000-0005-0000-0000-0000BE850000}"/>
    <cellStyle name="Percent 7 2 4 2 3 2 7" xfId="34239" xr:uid="{00000000-0005-0000-0000-0000BF850000}"/>
    <cellStyle name="Percent 7 2 4 2 3 3" xfId="34240" xr:uid="{00000000-0005-0000-0000-0000C0850000}"/>
    <cellStyle name="Percent 7 2 4 2 3 4" xfId="34241" xr:uid="{00000000-0005-0000-0000-0000C1850000}"/>
    <cellStyle name="Percent 7 2 4 2 3 5" xfId="34242" xr:uid="{00000000-0005-0000-0000-0000C2850000}"/>
    <cellStyle name="Percent 7 2 4 2 3 6" xfId="34243" xr:uid="{00000000-0005-0000-0000-0000C3850000}"/>
    <cellStyle name="Percent 7 2 4 2 3 7" xfId="34244" xr:uid="{00000000-0005-0000-0000-0000C4850000}"/>
    <cellStyle name="Percent 7 2 4 2 3 8" xfId="34245" xr:uid="{00000000-0005-0000-0000-0000C5850000}"/>
    <cellStyle name="Percent 7 2 4 2 4" xfId="34246" xr:uid="{00000000-0005-0000-0000-0000C6850000}"/>
    <cellStyle name="Percent 7 2 4 2 4 2" xfId="34247" xr:uid="{00000000-0005-0000-0000-0000C7850000}"/>
    <cellStyle name="Percent 7 2 4 2 4 3" xfId="34248" xr:uid="{00000000-0005-0000-0000-0000C8850000}"/>
    <cellStyle name="Percent 7 2 4 2 4 4" xfId="34249" xr:uid="{00000000-0005-0000-0000-0000C9850000}"/>
    <cellStyle name="Percent 7 2 4 2 4 5" xfId="34250" xr:uid="{00000000-0005-0000-0000-0000CA850000}"/>
    <cellStyle name="Percent 7 2 4 2 4 6" xfId="34251" xr:uid="{00000000-0005-0000-0000-0000CB850000}"/>
    <cellStyle name="Percent 7 2 4 2 4 7" xfId="34252" xr:uid="{00000000-0005-0000-0000-0000CC850000}"/>
    <cellStyle name="Percent 7 2 4 2 5" xfId="34253" xr:uid="{00000000-0005-0000-0000-0000CD850000}"/>
    <cellStyle name="Percent 7 2 4 2 5 2" xfId="34254" xr:uid="{00000000-0005-0000-0000-0000CE850000}"/>
    <cellStyle name="Percent 7 2 4 2 5 3" xfId="34255" xr:uid="{00000000-0005-0000-0000-0000CF850000}"/>
    <cellStyle name="Percent 7 2 4 2 5 4" xfId="34256" xr:uid="{00000000-0005-0000-0000-0000D0850000}"/>
    <cellStyle name="Percent 7 2 4 2 5 5" xfId="34257" xr:uid="{00000000-0005-0000-0000-0000D1850000}"/>
    <cellStyle name="Percent 7 2 4 2 5 6" xfId="34258" xr:uid="{00000000-0005-0000-0000-0000D2850000}"/>
    <cellStyle name="Percent 7 2 4 2 5 7" xfId="34259" xr:uid="{00000000-0005-0000-0000-0000D3850000}"/>
    <cellStyle name="Percent 7 2 4 2 6" xfId="34260" xr:uid="{00000000-0005-0000-0000-0000D4850000}"/>
    <cellStyle name="Percent 7 2 4 2 6 2" xfId="34261" xr:uid="{00000000-0005-0000-0000-0000D5850000}"/>
    <cellStyle name="Percent 7 2 4 2 6 3" xfId="34262" xr:uid="{00000000-0005-0000-0000-0000D6850000}"/>
    <cellStyle name="Percent 7 2 4 2 6 4" xfId="34263" xr:uid="{00000000-0005-0000-0000-0000D7850000}"/>
    <cellStyle name="Percent 7 2 4 2 6 5" xfId="34264" xr:uid="{00000000-0005-0000-0000-0000D8850000}"/>
    <cellStyle name="Percent 7 2 4 2 6 6" xfId="34265" xr:uid="{00000000-0005-0000-0000-0000D9850000}"/>
    <cellStyle name="Percent 7 2 4 2 6 7" xfId="34266" xr:uid="{00000000-0005-0000-0000-0000DA850000}"/>
    <cellStyle name="Percent 7 2 4 2 7" xfId="34267" xr:uid="{00000000-0005-0000-0000-0000DB850000}"/>
    <cellStyle name="Percent 7 2 4 2 8" xfId="34268" xr:uid="{00000000-0005-0000-0000-0000DC850000}"/>
    <cellStyle name="Percent 7 2 4 2 9" xfId="34269" xr:uid="{00000000-0005-0000-0000-0000DD850000}"/>
    <cellStyle name="Percent 7 2 4 3" xfId="34270" xr:uid="{00000000-0005-0000-0000-0000DE850000}"/>
    <cellStyle name="Percent 7 2 4 3 10" xfId="34271" xr:uid="{00000000-0005-0000-0000-0000DF850000}"/>
    <cellStyle name="Percent 7 2 4 3 11" xfId="34272" xr:uid="{00000000-0005-0000-0000-0000E0850000}"/>
    <cellStyle name="Percent 7 2 4 3 12" xfId="34273" xr:uid="{00000000-0005-0000-0000-0000E1850000}"/>
    <cellStyle name="Percent 7 2 4 3 2" xfId="34274" xr:uid="{00000000-0005-0000-0000-0000E2850000}"/>
    <cellStyle name="Percent 7 2 4 3 2 10" xfId="34275" xr:uid="{00000000-0005-0000-0000-0000E3850000}"/>
    <cellStyle name="Percent 7 2 4 3 2 2" xfId="34276" xr:uid="{00000000-0005-0000-0000-0000E4850000}"/>
    <cellStyle name="Percent 7 2 4 3 2 2 2" xfId="34277" xr:uid="{00000000-0005-0000-0000-0000E5850000}"/>
    <cellStyle name="Percent 7 2 4 3 2 2 3" xfId="34278" xr:uid="{00000000-0005-0000-0000-0000E6850000}"/>
    <cellStyle name="Percent 7 2 4 3 2 2 4" xfId="34279" xr:uid="{00000000-0005-0000-0000-0000E7850000}"/>
    <cellStyle name="Percent 7 2 4 3 2 2 5" xfId="34280" xr:uid="{00000000-0005-0000-0000-0000E8850000}"/>
    <cellStyle name="Percent 7 2 4 3 2 2 6" xfId="34281" xr:uid="{00000000-0005-0000-0000-0000E9850000}"/>
    <cellStyle name="Percent 7 2 4 3 2 2 7" xfId="34282" xr:uid="{00000000-0005-0000-0000-0000EA850000}"/>
    <cellStyle name="Percent 7 2 4 3 2 3" xfId="34283" xr:uid="{00000000-0005-0000-0000-0000EB850000}"/>
    <cellStyle name="Percent 7 2 4 3 2 3 2" xfId="34284" xr:uid="{00000000-0005-0000-0000-0000EC850000}"/>
    <cellStyle name="Percent 7 2 4 3 2 3 3" xfId="34285" xr:uid="{00000000-0005-0000-0000-0000ED850000}"/>
    <cellStyle name="Percent 7 2 4 3 2 3 4" xfId="34286" xr:uid="{00000000-0005-0000-0000-0000EE850000}"/>
    <cellStyle name="Percent 7 2 4 3 2 3 5" xfId="34287" xr:uid="{00000000-0005-0000-0000-0000EF850000}"/>
    <cellStyle name="Percent 7 2 4 3 2 3 6" xfId="34288" xr:uid="{00000000-0005-0000-0000-0000F0850000}"/>
    <cellStyle name="Percent 7 2 4 3 2 3 7" xfId="34289" xr:uid="{00000000-0005-0000-0000-0000F1850000}"/>
    <cellStyle name="Percent 7 2 4 3 2 4" xfId="34290" xr:uid="{00000000-0005-0000-0000-0000F2850000}"/>
    <cellStyle name="Percent 7 2 4 3 2 4 2" xfId="34291" xr:uid="{00000000-0005-0000-0000-0000F3850000}"/>
    <cellStyle name="Percent 7 2 4 3 2 4 3" xfId="34292" xr:uid="{00000000-0005-0000-0000-0000F4850000}"/>
    <cellStyle name="Percent 7 2 4 3 2 4 4" xfId="34293" xr:uid="{00000000-0005-0000-0000-0000F5850000}"/>
    <cellStyle name="Percent 7 2 4 3 2 4 5" xfId="34294" xr:uid="{00000000-0005-0000-0000-0000F6850000}"/>
    <cellStyle name="Percent 7 2 4 3 2 4 6" xfId="34295" xr:uid="{00000000-0005-0000-0000-0000F7850000}"/>
    <cellStyle name="Percent 7 2 4 3 2 4 7" xfId="34296" xr:uid="{00000000-0005-0000-0000-0000F8850000}"/>
    <cellStyle name="Percent 7 2 4 3 2 5" xfId="34297" xr:uid="{00000000-0005-0000-0000-0000F9850000}"/>
    <cellStyle name="Percent 7 2 4 3 2 6" xfId="34298" xr:uid="{00000000-0005-0000-0000-0000FA850000}"/>
    <cellStyle name="Percent 7 2 4 3 2 7" xfId="34299" xr:uid="{00000000-0005-0000-0000-0000FB850000}"/>
    <cellStyle name="Percent 7 2 4 3 2 8" xfId="34300" xr:uid="{00000000-0005-0000-0000-0000FC850000}"/>
    <cellStyle name="Percent 7 2 4 3 2 9" xfId="34301" xr:uid="{00000000-0005-0000-0000-0000FD850000}"/>
    <cellStyle name="Percent 7 2 4 3 3" xfId="34302" xr:uid="{00000000-0005-0000-0000-0000FE850000}"/>
    <cellStyle name="Percent 7 2 4 3 3 2" xfId="34303" xr:uid="{00000000-0005-0000-0000-0000FF850000}"/>
    <cellStyle name="Percent 7 2 4 3 3 2 2" xfId="34304" xr:uid="{00000000-0005-0000-0000-000000860000}"/>
    <cellStyle name="Percent 7 2 4 3 3 2 3" xfId="34305" xr:uid="{00000000-0005-0000-0000-000001860000}"/>
    <cellStyle name="Percent 7 2 4 3 3 2 4" xfId="34306" xr:uid="{00000000-0005-0000-0000-000002860000}"/>
    <cellStyle name="Percent 7 2 4 3 3 2 5" xfId="34307" xr:uid="{00000000-0005-0000-0000-000003860000}"/>
    <cellStyle name="Percent 7 2 4 3 3 2 6" xfId="34308" xr:uid="{00000000-0005-0000-0000-000004860000}"/>
    <cellStyle name="Percent 7 2 4 3 3 2 7" xfId="34309" xr:uid="{00000000-0005-0000-0000-000005860000}"/>
    <cellStyle name="Percent 7 2 4 3 3 3" xfId="34310" xr:uid="{00000000-0005-0000-0000-000006860000}"/>
    <cellStyle name="Percent 7 2 4 3 3 4" xfId="34311" xr:uid="{00000000-0005-0000-0000-000007860000}"/>
    <cellStyle name="Percent 7 2 4 3 3 5" xfId="34312" xr:uid="{00000000-0005-0000-0000-000008860000}"/>
    <cellStyle name="Percent 7 2 4 3 3 6" xfId="34313" xr:uid="{00000000-0005-0000-0000-000009860000}"/>
    <cellStyle name="Percent 7 2 4 3 3 7" xfId="34314" xr:uid="{00000000-0005-0000-0000-00000A860000}"/>
    <cellStyle name="Percent 7 2 4 3 3 8" xfId="34315" xr:uid="{00000000-0005-0000-0000-00000B860000}"/>
    <cellStyle name="Percent 7 2 4 3 4" xfId="34316" xr:uid="{00000000-0005-0000-0000-00000C860000}"/>
    <cellStyle name="Percent 7 2 4 3 4 2" xfId="34317" xr:uid="{00000000-0005-0000-0000-00000D860000}"/>
    <cellStyle name="Percent 7 2 4 3 4 3" xfId="34318" xr:uid="{00000000-0005-0000-0000-00000E860000}"/>
    <cellStyle name="Percent 7 2 4 3 4 4" xfId="34319" xr:uid="{00000000-0005-0000-0000-00000F860000}"/>
    <cellStyle name="Percent 7 2 4 3 4 5" xfId="34320" xr:uid="{00000000-0005-0000-0000-000010860000}"/>
    <cellStyle name="Percent 7 2 4 3 4 6" xfId="34321" xr:uid="{00000000-0005-0000-0000-000011860000}"/>
    <cellStyle name="Percent 7 2 4 3 4 7" xfId="34322" xr:uid="{00000000-0005-0000-0000-000012860000}"/>
    <cellStyle name="Percent 7 2 4 3 5" xfId="34323" xr:uid="{00000000-0005-0000-0000-000013860000}"/>
    <cellStyle name="Percent 7 2 4 3 5 2" xfId="34324" xr:uid="{00000000-0005-0000-0000-000014860000}"/>
    <cellStyle name="Percent 7 2 4 3 5 3" xfId="34325" xr:uid="{00000000-0005-0000-0000-000015860000}"/>
    <cellStyle name="Percent 7 2 4 3 5 4" xfId="34326" xr:uid="{00000000-0005-0000-0000-000016860000}"/>
    <cellStyle name="Percent 7 2 4 3 5 5" xfId="34327" xr:uid="{00000000-0005-0000-0000-000017860000}"/>
    <cellStyle name="Percent 7 2 4 3 5 6" xfId="34328" xr:uid="{00000000-0005-0000-0000-000018860000}"/>
    <cellStyle name="Percent 7 2 4 3 5 7" xfId="34329" xr:uid="{00000000-0005-0000-0000-000019860000}"/>
    <cellStyle name="Percent 7 2 4 3 6" xfId="34330" xr:uid="{00000000-0005-0000-0000-00001A860000}"/>
    <cellStyle name="Percent 7 2 4 3 6 2" xfId="34331" xr:uid="{00000000-0005-0000-0000-00001B860000}"/>
    <cellStyle name="Percent 7 2 4 3 6 3" xfId="34332" xr:uid="{00000000-0005-0000-0000-00001C860000}"/>
    <cellStyle name="Percent 7 2 4 3 6 4" xfId="34333" xr:uid="{00000000-0005-0000-0000-00001D860000}"/>
    <cellStyle name="Percent 7 2 4 3 6 5" xfId="34334" xr:uid="{00000000-0005-0000-0000-00001E860000}"/>
    <cellStyle name="Percent 7 2 4 3 6 6" xfId="34335" xr:uid="{00000000-0005-0000-0000-00001F860000}"/>
    <cellStyle name="Percent 7 2 4 3 6 7" xfId="34336" xr:uid="{00000000-0005-0000-0000-000020860000}"/>
    <cellStyle name="Percent 7 2 4 3 7" xfId="34337" xr:uid="{00000000-0005-0000-0000-000021860000}"/>
    <cellStyle name="Percent 7 2 4 3 8" xfId="34338" xr:uid="{00000000-0005-0000-0000-000022860000}"/>
    <cellStyle name="Percent 7 2 4 3 9" xfId="34339" xr:uid="{00000000-0005-0000-0000-000023860000}"/>
    <cellStyle name="Percent 7 2 4 4" xfId="34340" xr:uid="{00000000-0005-0000-0000-000024860000}"/>
    <cellStyle name="Percent 7 2 4 4 10" xfId="34341" xr:uid="{00000000-0005-0000-0000-000025860000}"/>
    <cellStyle name="Percent 7 2 4 4 2" xfId="34342" xr:uid="{00000000-0005-0000-0000-000026860000}"/>
    <cellStyle name="Percent 7 2 4 4 2 2" xfId="34343" xr:uid="{00000000-0005-0000-0000-000027860000}"/>
    <cellStyle name="Percent 7 2 4 4 2 3" xfId="34344" xr:uid="{00000000-0005-0000-0000-000028860000}"/>
    <cellStyle name="Percent 7 2 4 4 2 4" xfId="34345" xr:uid="{00000000-0005-0000-0000-000029860000}"/>
    <cellStyle name="Percent 7 2 4 4 2 5" xfId="34346" xr:uid="{00000000-0005-0000-0000-00002A860000}"/>
    <cellStyle name="Percent 7 2 4 4 2 6" xfId="34347" xr:uid="{00000000-0005-0000-0000-00002B860000}"/>
    <cellStyle name="Percent 7 2 4 4 2 7" xfId="34348" xr:uid="{00000000-0005-0000-0000-00002C860000}"/>
    <cellStyle name="Percent 7 2 4 4 3" xfId="34349" xr:uid="{00000000-0005-0000-0000-00002D860000}"/>
    <cellStyle name="Percent 7 2 4 4 3 2" xfId="34350" xr:uid="{00000000-0005-0000-0000-00002E860000}"/>
    <cellStyle name="Percent 7 2 4 4 3 3" xfId="34351" xr:uid="{00000000-0005-0000-0000-00002F860000}"/>
    <cellStyle name="Percent 7 2 4 4 3 4" xfId="34352" xr:uid="{00000000-0005-0000-0000-000030860000}"/>
    <cellStyle name="Percent 7 2 4 4 3 5" xfId="34353" xr:uid="{00000000-0005-0000-0000-000031860000}"/>
    <cellStyle name="Percent 7 2 4 4 3 6" xfId="34354" xr:uid="{00000000-0005-0000-0000-000032860000}"/>
    <cellStyle name="Percent 7 2 4 4 3 7" xfId="34355" xr:uid="{00000000-0005-0000-0000-000033860000}"/>
    <cellStyle name="Percent 7 2 4 4 4" xfId="34356" xr:uid="{00000000-0005-0000-0000-000034860000}"/>
    <cellStyle name="Percent 7 2 4 4 4 2" xfId="34357" xr:uid="{00000000-0005-0000-0000-000035860000}"/>
    <cellStyle name="Percent 7 2 4 4 4 3" xfId="34358" xr:uid="{00000000-0005-0000-0000-000036860000}"/>
    <cellStyle name="Percent 7 2 4 4 4 4" xfId="34359" xr:uid="{00000000-0005-0000-0000-000037860000}"/>
    <cellStyle name="Percent 7 2 4 4 4 5" xfId="34360" xr:uid="{00000000-0005-0000-0000-000038860000}"/>
    <cellStyle name="Percent 7 2 4 4 4 6" xfId="34361" xr:uid="{00000000-0005-0000-0000-000039860000}"/>
    <cellStyle name="Percent 7 2 4 4 4 7" xfId="34362" xr:uid="{00000000-0005-0000-0000-00003A860000}"/>
    <cellStyle name="Percent 7 2 4 4 5" xfId="34363" xr:uid="{00000000-0005-0000-0000-00003B860000}"/>
    <cellStyle name="Percent 7 2 4 4 6" xfId="34364" xr:uid="{00000000-0005-0000-0000-00003C860000}"/>
    <cellStyle name="Percent 7 2 4 4 7" xfId="34365" xr:uid="{00000000-0005-0000-0000-00003D860000}"/>
    <cellStyle name="Percent 7 2 4 4 8" xfId="34366" xr:uid="{00000000-0005-0000-0000-00003E860000}"/>
    <cellStyle name="Percent 7 2 4 4 9" xfId="34367" xr:uid="{00000000-0005-0000-0000-00003F860000}"/>
    <cellStyle name="Percent 7 2 4 5" xfId="34368" xr:uid="{00000000-0005-0000-0000-000040860000}"/>
    <cellStyle name="Percent 7 2 4 5 2" xfId="34369" xr:uid="{00000000-0005-0000-0000-000041860000}"/>
    <cellStyle name="Percent 7 2 4 5 2 2" xfId="34370" xr:uid="{00000000-0005-0000-0000-000042860000}"/>
    <cellStyle name="Percent 7 2 4 5 2 3" xfId="34371" xr:uid="{00000000-0005-0000-0000-000043860000}"/>
    <cellStyle name="Percent 7 2 4 5 2 4" xfId="34372" xr:uid="{00000000-0005-0000-0000-000044860000}"/>
    <cellStyle name="Percent 7 2 4 5 2 5" xfId="34373" xr:uid="{00000000-0005-0000-0000-000045860000}"/>
    <cellStyle name="Percent 7 2 4 5 2 6" xfId="34374" xr:uid="{00000000-0005-0000-0000-000046860000}"/>
    <cellStyle name="Percent 7 2 4 5 2 7" xfId="34375" xr:uid="{00000000-0005-0000-0000-000047860000}"/>
    <cellStyle name="Percent 7 2 4 5 3" xfId="34376" xr:uid="{00000000-0005-0000-0000-000048860000}"/>
    <cellStyle name="Percent 7 2 4 5 4" xfId="34377" xr:uid="{00000000-0005-0000-0000-000049860000}"/>
    <cellStyle name="Percent 7 2 4 5 5" xfId="34378" xr:uid="{00000000-0005-0000-0000-00004A860000}"/>
    <cellStyle name="Percent 7 2 4 5 6" xfId="34379" xr:uid="{00000000-0005-0000-0000-00004B860000}"/>
    <cellStyle name="Percent 7 2 4 5 7" xfId="34380" xr:uid="{00000000-0005-0000-0000-00004C860000}"/>
    <cellStyle name="Percent 7 2 4 5 8" xfId="34381" xr:uid="{00000000-0005-0000-0000-00004D860000}"/>
    <cellStyle name="Percent 7 2 4 6" xfId="34382" xr:uid="{00000000-0005-0000-0000-00004E860000}"/>
    <cellStyle name="Percent 7 2 4 6 2" xfId="34383" xr:uid="{00000000-0005-0000-0000-00004F860000}"/>
    <cellStyle name="Percent 7 2 4 6 3" xfId="34384" xr:uid="{00000000-0005-0000-0000-000050860000}"/>
    <cellStyle name="Percent 7 2 4 6 4" xfId="34385" xr:uid="{00000000-0005-0000-0000-000051860000}"/>
    <cellStyle name="Percent 7 2 4 6 5" xfId="34386" xr:uid="{00000000-0005-0000-0000-000052860000}"/>
    <cellStyle name="Percent 7 2 4 6 6" xfId="34387" xr:uid="{00000000-0005-0000-0000-000053860000}"/>
    <cellStyle name="Percent 7 2 4 6 7" xfId="34388" xr:uid="{00000000-0005-0000-0000-000054860000}"/>
    <cellStyle name="Percent 7 2 4 7" xfId="34389" xr:uid="{00000000-0005-0000-0000-000055860000}"/>
    <cellStyle name="Percent 7 2 4 7 2" xfId="34390" xr:uid="{00000000-0005-0000-0000-000056860000}"/>
    <cellStyle name="Percent 7 2 4 7 3" xfId="34391" xr:uid="{00000000-0005-0000-0000-000057860000}"/>
    <cellStyle name="Percent 7 2 4 7 4" xfId="34392" xr:uid="{00000000-0005-0000-0000-000058860000}"/>
    <cellStyle name="Percent 7 2 4 7 5" xfId="34393" xr:uid="{00000000-0005-0000-0000-000059860000}"/>
    <cellStyle name="Percent 7 2 4 7 6" xfId="34394" xr:uid="{00000000-0005-0000-0000-00005A860000}"/>
    <cellStyle name="Percent 7 2 4 7 7" xfId="34395" xr:uid="{00000000-0005-0000-0000-00005B860000}"/>
    <cellStyle name="Percent 7 2 4 8" xfId="34396" xr:uid="{00000000-0005-0000-0000-00005C860000}"/>
    <cellStyle name="Percent 7 2 4 8 2" xfId="34397" xr:uid="{00000000-0005-0000-0000-00005D860000}"/>
    <cellStyle name="Percent 7 2 4 8 3" xfId="34398" xr:uid="{00000000-0005-0000-0000-00005E860000}"/>
    <cellStyle name="Percent 7 2 4 8 4" xfId="34399" xr:uid="{00000000-0005-0000-0000-00005F860000}"/>
    <cellStyle name="Percent 7 2 4 8 5" xfId="34400" xr:uid="{00000000-0005-0000-0000-000060860000}"/>
    <cellStyle name="Percent 7 2 4 8 6" xfId="34401" xr:uid="{00000000-0005-0000-0000-000061860000}"/>
    <cellStyle name="Percent 7 2 4 8 7" xfId="34402" xr:uid="{00000000-0005-0000-0000-000062860000}"/>
    <cellStyle name="Percent 7 2 4 9" xfId="34403" xr:uid="{00000000-0005-0000-0000-000063860000}"/>
    <cellStyle name="Percent 7 2 5" xfId="34404" xr:uid="{00000000-0005-0000-0000-000064860000}"/>
    <cellStyle name="Percent 7 2 5 10" xfId="34405" xr:uid="{00000000-0005-0000-0000-000065860000}"/>
    <cellStyle name="Percent 7 2 5 11" xfId="34406" xr:uid="{00000000-0005-0000-0000-000066860000}"/>
    <cellStyle name="Percent 7 2 5 12" xfId="34407" xr:uid="{00000000-0005-0000-0000-000067860000}"/>
    <cellStyle name="Percent 7 2 5 13" xfId="34408" xr:uid="{00000000-0005-0000-0000-000068860000}"/>
    <cellStyle name="Percent 7 2 5 14" xfId="34409" xr:uid="{00000000-0005-0000-0000-000069860000}"/>
    <cellStyle name="Percent 7 2 5 2" xfId="34410" xr:uid="{00000000-0005-0000-0000-00006A860000}"/>
    <cellStyle name="Percent 7 2 5 2 10" xfId="34411" xr:uid="{00000000-0005-0000-0000-00006B860000}"/>
    <cellStyle name="Percent 7 2 5 2 11" xfId="34412" xr:uid="{00000000-0005-0000-0000-00006C860000}"/>
    <cellStyle name="Percent 7 2 5 2 12" xfId="34413" xr:uid="{00000000-0005-0000-0000-00006D860000}"/>
    <cellStyle name="Percent 7 2 5 2 2" xfId="34414" xr:uid="{00000000-0005-0000-0000-00006E860000}"/>
    <cellStyle name="Percent 7 2 5 2 2 10" xfId="34415" xr:uid="{00000000-0005-0000-0000-00006F860000}"/>
    <cellStyle name="Percent 7 2 5 2 2 2" xfId="34416" xr:uid="{00000000-0005-0000-0000-000070860000}"/>
    <cellStyle name="Percent 7 2 5 2 2 2 2" xfId="34417" xr:uid="{00000000-0005-0000-0000-000071860000}"/>
    <cellStyle name="Percent 7 2 5 2 2 2 3" xfId="34418" xr:uid="{00000000-0005-0000-0000-000072860000}"/>
    <cellStyle name="Percent 7 2 5 2 2 2 4" xfId="34419" xr:uid="{00000000-0005-0000-0000-000073860000}"/>
    <cellStyle name="Percent 7 2 5 2 2 2 5" xfId="34420" xr:uid="{00000000-0005-0000-0000-000074860000}"/>
    <cellStyle name="Percent 7 2 5 2 2 2 6" xfId="34421" xr:uid="{00000000-0005-0000-0000-000075860000}"/>
    <cellStyle name="Percent 7 2 5 2 2 2 7" xfId="34422" xr:uid="{00000000-0005-0000-0000-000076860000}"/>
    <cellStyle name="Percent 7 2 5 2 2 3" xfId="34423" xr:uid="{00000000-0005-0000-0000-000077860000}"/>
    <cellStyle name="Percent 7 2 5 2 2 3 2" xfId="34424" xr:uid="{00000000-0005-0000-0000-000078860000}"/>
    <cellStyle name="Percent 7 2 5 2 2 3 3" xfId="34425" xr:uid="{00000000-0005-0000-0000-000079860000}"/>
    <cellStyle name="Percent 7 2 5 2 2 3 4" xfId="34426" xr:uid="{00000000-0005-0000-0000-00007A860000}"/>
    <cellStyle name="Percent 7 2 5 2 2 3 5" xfId="34427" xr:uid="{00000000-0005-0000-0000-00007B860000}"/>
    <cellStyle name="Percent 7 2 5 2 2 3 6" xfId="34428" xr:uid="{00000000-0005-0000-0000-00007C860000}"/>
    <cellStyle name="Percent 7 2 5 2 2 3 7" xfId="34429" xr:uid="{00000000-0005-0000-0000-00007D860000}"/>
    <cellStyle name="Percent 7 2 5 2 2 4" xfId="34430" xr:uid="{00000000-0005-0000-0000-00007E860000}"/>
    <cellStyle name="Percent 7 2 5 2 2 4 2" xfId="34431" xr:uid="{00000000-0005-0000-0000-00007F860000}"/>
    <cellStyle name="Percent 7 2 5 2 2 4 3" xfId="34432" xr:uid="{00000000-0005-0000-0000-000080860000}"/>
    <cellStyle name="Percent 7 2 5 2 2 4 4" xfId="34433" xr:uid="{00000000-0005-0000-0000-000081860000}"/>
    <cellStyle name="Percent 7 2 5 2 2 4 5" xfId="34434" xr:uid="{00000000-0005-0000-0000-000082860000}"/>
    <cellStyle name="Percent 7 2 5 2 2 4 6" xfId="34435" xr:uid="{00000000-0005-0000-0000-000083860000}"/>
    <cellStyle name="Percent 7 2 5 2 2 4 7" xfId="34436" xr:uid="{00000000-0005-0000-0000-000084860000}"/>
    <cellStyle name="Percent 7 2 5 2 2 5" xfId="34437" xr:uid="{00000000-0005-0000-0000-000085860000}"/>
    <cellStyle name="Percent 7 2 5 2 2 6" xfId="34438" xr:uid="{00000000-0005-0000-0000-000086860000}"/>
    <cellStyle name="Percent 7 2 5 2 2 7" xfId="34439" xr:uid="{00000000-0005-0000-0000-000087860000}"/>
    <cellStyle name="Percent 7 2 5 2 2 8" xfId="34440" xr:uid="{00000000-0005-0000-0000-000088860000}"/>
    <cellStyle name="Percent 7 2 5 2 2 9" xfId="34441" xr:uid="{00000000-0005-0000-0000-000089860000}"/>
    <cellStyle name="Percent 7 2 5 2 3" xfId="34442" xr:uid="{00000000-0005-0000-0000-00008A860000}"/>
    <cellStyle name="Percent 7 2 5 2 3 2" xfId="34443" xr:uid="{00000000-0005-0000-0000-00008B860000}"/>
    <cellStyle name="Percent 7 2 5 2 3 2 2" xfId="34444" xr:uid="{00000000-0005-0000-0000-00008C860000}"/>
    <cellStyle name="Percent 7 2 5 2 3 2 3" xfId="34445" xr:uid="{00000000-0005-0000-0000-00008D860000}"/>
    <cellStyle name="Percent 7 2 5 2 3 2 4" xfId="34446" xr:uid="{00000000-0005-0000-0000-00008E860000}"/>
    <cellStyle name="Percent 7 2 5 2 3 2 5" xfId="34447" xr:uid="{00000000-0005-0000-0000-00008F860000}"/>
    <cellStyle name="Percent 7 2 5 2 3 2 6" xfId="34448" xr:uid="{00000000-0005-0000-0000-000090860000}"/>
    <cellStyle name="Percent 7 2 5 2 3 2 7" xfId="34449" xr:uid="{00000000-0005-0000-0000-000091860000}"/>
    <cellStyle name="Percent 7 2 5 2 3 3" xfId="34450" xr:uid="{00000000-0005-0000-0000-000092860000}"/>
    <cellStyle name="Percent 7 2 5 2 3 4" xfId="34451" xr:uid="{00000000-0005-0000-0000-000093860000}"/>
    <cellStyle name="Percent 7 2 5 2 3 5" xfId="34452" xr:uid="{00000000-0005-0000-0000-000094860000}"/>
    <cellStyle name="Percent 7 2 5 2 3 6" xfId="34453" xr:uid="{00000000-0005-0000-0000-000095860000}"/>
    <cellStyle name="Percent 7 2 5 2 3 7" xfId="34454" xr:uid="{00000000-0005-0000-0000-000096860000}"/>
    <cellStyle name="Percent 7 2 5 2 3 8" xfId="34455" xr:uid="{00000000-0005-0000-0000-000097860000}"/>
    <cellStyle name="Percent 7 2 5 2 4" xfId="34456" xr:uid="{00000000-0005-0000-0000-000098860000}"/>
    <cellStyle name="Percent 7 2 5 2 4 2" xfId="34457" xr:uid="{00000000-0005-0000-0000-000099860000}"/>
    <cellStyle name="Percent 7 2 5 2 4 3" xfId="34458" xr:uid="{00000000-0005-0000-0000-00009A860000}"/>
    <cellStyle name="Percent 7 2 5 2 4 4" xfId="34459" xr:uid="{00000000-0005-0000-0000-00009B860000}"/>
    <cellStyle name="Percent 7 2 5 2 4 5" xfId="34460" xr:uid="{00000000-0005-0000-0000-00009C860000}"/>
    <cellStyle name="Percent 7 2 5 2 4 6" xfId="34461" xr:uid="{00000000-0005-0000-0000-00009D860000}"/>
    <cellStyle name="Percent 7 2 5 2 4 7" xfId="34462" xr:uid="{00000000-0005-0000-0000-00009E860000}"/>
    <cellStyle name="Percent 7 2 5 2 5" xfId="34463" xr:uid="{00000000-0005-0000-0000-00009F860000}"/>
    <cellStyle name="Percent 7 2 5 2 5 2" xfId="34464" xr:uid="{00000000-0005-0000-0000-0000A0860000}"/>
    <cellStyle name="Percent 7 2 5 2 5 3" xfId="34465" xr:uid="{00000000-0005-0000-0000-0000A1860000}"/>
    <cellStyle name="Percent 7 2 5 2 5 4" xfId="34466" xr:uid="{00000000-0005-0000-0000-0000A2860000}"/>
    <cellStyle name="Percent 7 2 5 2 5 5" xfId="34467" xr:uid="{00000000-0005-0000-0000-0000A3860000}"/>
    <cellStyle name="Percent 7 2 5 2 5 6" xfId="34468" xr:uid="{00000000-0005-0000-0000-0000A4860000}"/>
    <cellStyle name="Percent 7 2 5 2 5 7" xfId="34469" xr:uid="{00000000-0005-0000-0000-0000A5860000}"/>
    <cellStyle name="Percent 7 2 5 2 6" xfId="34470" xr:uid="{00000000-0005-0000-0000-0000A6860000}"/>
    <cellStyle name="Percent 7 2 5 2 6 2" xfId="34471" xr:uid="{00000000-0005-0000-0000-0000A7860000}"/>
    <cellStyle name="Percent 7 2 5 2 6 3" xfId="34472" xr:uid="{00000000-0005-0000-0000-0000A8860000}"/>
    <cellStyle name="Percent 7 2 5 2 6 4" xfId="34473" xr:uid="{00000000-0005-0000-0000-0000A9860000}"/>
    <cellStyle name="Percent 7 2 5 2 6 5" xfId="34474" xr:uid="{00000000-0005-0000-0000-0000AA860000}"/>
    <cellStyle name="Percent 7 2 5 2 6 6" xfId="34475" xr:uid="{00000000-0005-0000-0000-0000AB860000}"/>
    <cellStyle name="Percent 7 2 5 2 6 7" xfId="34476" xr:uid="{00000000-0005-0000-0000-0000AC860000}"/>
    <cellStyle name="Percent 7 2 5 2 7" xfId="34477" xr:uid="{00000000-0005-0000-0000-0000AD860000}"/>
    <cellStyle name="Percent 7 2 5 2 8" xfId="34478" xr:uid="{00000000-0005-0000-0000-0000AE860000}"/>
    <cellStyle name="Percent 7 2 5 2 9" xfId="34479" xr:uid="{00000000-0005-0000-0000-0000AF860000}"/>
    <cellStyle name="Percent 7 2 5 3" xfId="34480" xr:uid="{00000000-0005-0000-0000-0000B0860000}"/>
    <cellStyle name="Percent 7 2 5 3 10" xfId="34481" xr:uid="{00000000-0005-0000-0000-0000B1860000}"/>
    <cellStyle name="Percent 7 2 5 3 11" xfId="34482" xr:uid="{00000000-0005-0000-0000-0000B2860000}"/>
    <cellStyle name="Percent 7 2 5 3 12" xfId="34483" xr:uid="{00000000-0005-0000-0000-0000B3860000}"/>
    <cellStyle name="Percent 7 2 5 3 2" xfId="34484" xr:uid="{00000000-0005-0000-0000-0000B4860000}"/>
    <cellStyle name="Percent 7 2 5 3 2 10" xfId="34485" xr:uid="{00000000-0005-0000-0000-0000B5860000}"/>
    <cellStyle name="Percent 7 2 5 3 2 2" xfId="34486" xr:uid="{00000000-0005-0000-0000-0000B6860000}"/>
    <cellStyle name="Percent 7 2 5 3 2 2 2" xfId="34487" xr:uid="{00000000-0005-0000-0000-0000B7860000}"/>
    <cellStyle name="Percent 7 2 5 3 2 2 3" xfId="34488" xr:uid="{00000000-0005-0000-0000-0000B8860000}"/>
    <cellStyle name="Percent 7 2 5 3 2 2 4" xfId="34489" xr:uid="{00000000-0005-0000-0000-0000B9860000}"/>
    <cellStyle name="Percent 7 2 5 3 2 2 5" xfId="34490" xr:uid="{00000000-0005-0000-0000-0000BA860000}"/>
    <cellStyle name="Percent 7 2 5 3 2 2 6" xfId="34491" xr:uid="{00000000-0005-0000-0000-0000BB860000}"/>
    <cellStyle name="Percent 7 2 5 3 2 2 7" xfId="34492" xr:uid="{00000000-0005-0000-0000-0000BC860000}"/>
    <cellStyle name="Percent 7 2 5 3 2 3" xfId="34493" xr:uid="{00000000-0005-0000-0000-0000BD860000}"/>
    <cellStyle name="Percent 7 2 5 3 2 3 2" xfId="34494" xr:uid="{00000000-0005-0000-0000-0000BE860000}"/>
    <cellStyle name="Percent 7 2 5 3 2 3 3" xfId="34495" xr:uid="{00000000-0005-0000-0000-0000BF860000}"/>
    <cellStyle name="Percent 7 2 5 3 2 3 4" xfId="34496" xr:uid="{00000000-0005-0000-0000-0000C0860000}"/>
    <cellStyle name="Percent 7 2 5 3 2 3 5" xfId="34497" xr:uid="{00000000-0005-0000-0000-0000C1860000}"/>
    <cellStyle name="Percent 7 2 5 3 2 3 6" xfId="34498" xr:uid="{00000000-0005-0000-0000-0000C2860000}"/>
    <cellStyle name="Percent 7 2 5 3 2 3 7" xfId="34499" xr:uid="{00000000-0005-0000-0000-0000C3860000}"/>
    <cellStyle name="Percent 7 2 5 3 2 4" xfId="34500" xr:uid="{00000000-0005-0000-0000-0000C4860000}"/>
    <cellStyle name="Percent 7 2 5 3 2 4 2" xfId="34501" xr:uid="{00000000-0005-0000-0000-0000C5860000}"/>
    <cellStyle name="Percent 7 2 5 3 2 4 3" xfId="34502" xr:uid="{00000000-0005-0000-0000-0000C6860000}"/>
    <cellStyle name="Percent 7 2 5 3 2 4 4" xfId="34503" xr:uid="{00000000-0005-0000-0000-0000C7860000}"/>
    <cellStyle name="Percent 7 2 5 3 2 4 5" xfId="34504" xr:uid="{00000000-0005-0000-0000-0000C8860000}"/>
    <cellStyle name="Percent 7 2 5 3 2 4 6" xfId="34505" xr:uid="{00000000-0005-0000-0000-0000C9860000}"/>
    <cellStyle name="Percent 7 2 5 3 2 4 7" xfId="34506" xr:uid="{00000000-0005-0000-0000-0000CA860000}"/>
    <cellStyle name="Percent 7 2 5 3 2 5" xfId="34507" xr:uid="{00000000-0005-0000-0000-0000CB860000}"/>
    <cellStyle name="Percent 7 2 5 3 2 6" xfId="34508" xr:uid="{00000000-0005-0000-0000-0000CC860000}"/>
    <cellStyle name="Percent 7 2 5 3 2 7" xfId="34509" xr:uid="{00000000-0005-0000-0000-0000CD860000}"/>
    <cellStyle name="Percent 7 2 5 3 2 8" xfId="34510" xr:uid="{00000000-0005-0000-0000-0000CE860000}"/>
    <cellStyle name="Percent 7 2 5 3 2 9" xfId="34511" xr:uid="{00000000-0005-0000-0000-0000CF860000}"/>
    <cellStyle name="Percent 7 2 5 3 3" xfId="34512" xr:uid="{00000000-0005-0000-0000-0000D0860000}"/>
    <cellStyle name="Percent 7 2 5 3 3 2" xfId="34513" xr:uid="{00000000-0005-0000-0000-0000D1860000}"/>
    <cellStyle name="Percent 7 2 5 3 3 2 2" xfId="34514" xr:uid="{00000000-0005-0000-0000-0000D2860000}"/>
    <cellStyle name="Percent 7 2 5 3 3 2 3" xfId="34515" xr:uid="{00000000-0005-0000-0000-0000D3860000}"/>
    <cellStyle name="Percent 7 2 5 3 3 2 4" xfId="34516" xr:uid="{00000000-0005-0000-0000-0000D4860000}"/>
    <cellStyle name="Percent 7 2 5 3 3 2 5" xfId="34517" xr:uid="{00000000-0005-0000-0000-0000D5860000}"/>
    <cellStyle name="Percent 7 2 5 3 3 2 6" xfId="34518" xr:uid="{00000000-0005-0000-0000-0000D6860000}"/>
    <cellStyle name="Percent 7 2 5 3 3 2 7" xfId="34519" xr:uid="{00000000-0005-0000-0000-0000D7860000}"/>
    <cellStyle name="Percent 7 2 5 3 3 3" xfId="34520" xr:uid="{00000000-0005-0000-0000-0000D8860000}"/>
    <cellStyle name="Percent 7 2 5 3 3 4" xfId="34521" xr:uid="{00000000-0005-0000-0000-0000D9860000}"/>
    <cellStyle name="Percent 7 2 5 3 3 5" xfId="34522" xr:uid="{00000000-0005-0000-0000-0000DA860000}"/>
    <cellStyle name="Percent 7 2 5 3 3 6" xfId="34523" xr:uid="{00000000-0005-0000-0000-0000DB860000}"/>
    <cellStyle name="Percent 7 2 5 3 3 7" xfId="34524" xr:uid="{00000000-0005-0000-0000-0000DC860000}"/>
    <cellStyle name="Percent 7 2 5 3 3 8" xfId="34525" xr:uid="{00000000-0005-0000-0000-0000DD860000}"/>
    <cellStyle name="Percent 7 2 5 3 4" xfId="34526" xr:uid="{00000000-0005-0000-0000-0000DE860000}"/>
    <cellStyle name="Percent 7 2 5 3 4 2" xfId="34527" xr:uid="{00000000-0005-0000-0000-0000DF860000}"/>
    <cellStyle name="Percent 7 2 5 3 4 3" xfId="34528" xr:uid="{00000000-0005-0000-0000-0000E0860000}"/>
    <cellStyle name="Percent 7 2 5 3 4 4" xfId="34529" xr:uid="{00000000-0005-0000-0000-0000E1860000}"/>
    <cellStyle name="Percent 7 2 5 3 4 5" xfId="34530" xr:uid="{00000000-0005-0000-0000-0000E2860000}"/>
    <cellStyle name="Percent 7 2 5 3 4 6" xfId="34531" xr:uid="{00000000-0005-0000-0000-0000E3860000}"/>
    <cellStyle name="Percent 7 2 5 3 4 7" xfId="34532" xr:uid="{00000000-0005-0000-0000-0000E4860000}"/>
    <cellStyle name="Percent 7 2 5 3 5" xfId="34533" xr:uid="{00000000-0005-0000-0000-0000E5860000}"/>
    <cellStyle name="Percent 7 2 5 3 5 2" xfId="34534" xr:uid="{00000000-0005-0000-0000-0000E6860000}"/>
    <cellStyle name="Percent 7 2 5 3 5 3" xfId="34535" xr:uid="{00000000-0005-0000-0000-0000E7860000}"/>
    <cellStyle name="Percent 7 2 5 3 5 4" xfId="34536" xr:uid="{00000000-0005-0000-0000-0000E8860000}"/>
    <cellStyle name="Percent 7 2 5 3 5 5" xfId="34537" xr:uid="{00000000-0005-0000-0000-0000E9860000}"/>
    <cellStyle name="Percent 7 2 5 3 5 6" xfId="34538" xr:uid="{00000000-0005-0000-0000-0000EA860000}"/>
    <cellStyle name="Percent 7 2 5 3 5 7" xfId="34539" xr:uid="{00000000-0005-0000-0000-0000EB860000}"/>
    <cellStyle name="Percent 7 2 5 3 6" xfId="34540" xr:uid="{00000000-0005-0000-0000-0000EC860000}"/>
    <cellStyle name="Percent 7 2 5 3 6 2" xfId="34541" xr:uid="{00000000-0005-0000-0000-0000ED860000}"/>
    <cellStyle name="Percent 7 2 5 3 6 3" xfId="34542" xr:uid="{00000000-0005-0000-0000-0000EE860000}"/>
    <cellStyle name="Percent 7 2 5 3 6 4" xfId="34543" xr:uid="{00000000-0005-0000-0000-0000EF860000}"/>
    <cellStyle name="Percent 7 2 5 3 6 5" xfId="34544" xr:uid="{00000000-0005-0000-0000-0000F0860000}"/>
    <cellStyle name="Percent 7 2 5 3 6 6" xfId="34545" xr:uid="{00000000-0005-0000-0000-0000F1860000}"/>
    <cellStyle name="Percent 7 2 5 3 6 7" xfId="34546" xr:uid="{00000000-0005-0000-0000-0000F2860000}"/>
    <cellStyle name="Percent 7 2 5 3 7" xfId="34547" xr:uid="{00000000-0005-0000-0000-0000F3860000}"/>
    <cellStyle name="Percent 7 2 5 3 8" xfId="34548" xr:uid="{00000000-0005-0000-0000-0000F4860000}"/>
    <cellStyle name="Percent 7 2 5 3 9" xfId="34549" xr:uid="{00000000-0005-0000-0000-0000F5860000}"/>
    <cellStyle name="Percent 7 2 5 4" xfId="34550" xr:uid="{00000000-0005-0000-0000-0000F6860000}"/>
    <cellStyle name="Percent 7 2 5 4 10" xfId="34551" xr:uid="{00000000-0005-0000-0000-0000F7860000}"/>
    <cellStyle name="Percent 7 2 5 4 2" xfId="34552" xr:uid="{00000000-0005-0000-0000-0000F8860000}"/>
    <cellStyle name="Percent 7 2 5 4 2 2" xfId="34553" xr:uid="{00000000-0005-0000-0000-0000F9860000}"/>
    <cellStyle name="Percent 7 2 5 4 2 3" xfId="34554" xr:uid="{00000000-0005-0000-0000-0000FA860000}"/>
    <cellStyle name="Percent 7 2 5 4 2 4" xfId="34555" xr:uid="{00000000-0005-0000-0000-0000FB860000}"/>
    <cellStyle name="Percent 7 2 5 4 2 5" xfId="34556" xr:uid="{00000000-0005-0000-0000-0000FC860000}"/>
    <cellStyle name="Percent 7 2 5 4 2 6" xfId="34557" xr:uid="{00000000-0005-0000-0000-0000FD860000}"/>
    <cellStyle name="Percent 7 2 5 4 2 7" xfId="34558" xr:uid="{00000000-0005-0000-0000-0000FE860000}"/>
    <cellStyle name="Percent 7 2 5 4 3" xfId="34559" xr:uid="{00000000-0005-0000-0000-0000FF860000}"/>
    <cellStyle name="Percent 7 2 5 4 3 2" xfId="34560" xr:uid="{00000000-0005-0000-0000-000000870000}"/>
    <cellStyle name="Percent 7 2 5 4 3 3" xfId="34561" xr:uid="{00000000-0005-0000-0000-000001870000}"/>
    <cellStyle name="Percent 7 2 5 4 3 4" xfId="34562" xr:uid="{00000000-0005-0000-0000-000002870000}"/>
    <cellStyle name="Percent 7 2 5 4 3 5" xfId="34563" xr:uid="{00000000-0005-0000-0000-000003870000}"/>
    <cellStyle name="Percent 7 2 5 4 3 6" xfId="34564" xr:uid="{00000000-0005-0000-0000-000004870000}"/>
    <cellStyle name="Percent 7 2 5 4 3 7" xfId="34565" xr:uid="{00000000-0005-0000-0000-000005870000}"/>
    <cellStyle name="Percent 7 2 5 4 4" xfId="34566" xr:uid="{00000000-0005-0000-0000-000006870000}"/>
    <cellStyle name="Percent 7 2 5 4 4 2" xfId="34567" xr:uid="{00000000-0005-0000-0000-000007870000}"/>
    <cellStyle name="Percent 7 2 5 4 4 3" xfId="34568" xr:uid="{00000000-0005-0000-0000-000008870000}"/>
    <cellStyle name="Percent 7 2 5 4 4 4" xfId="34569" xr:uid="{00000000-0005-0000-0000-000009870000}"/>
    <cellStyle name="Percent 7 2 5 4 4 5" xfId="34570" xr:uid="{00000000-0005-0000-0000-00000A870000}"/>
    <cellStyle name="Percent 7 2 5 4 4 6" xfId="34571" xr:uid="{00000000-0005-0000-0000-00000B870000}"/>
    <cellStyle name="Percent 7 2 5 4 4 7" xfId="34572" xr:uid="{00000000-0005-0000-0000-00000C870000}"/>
    <cellStyle name="Percent 7 2 5 4 5" xfId="34573" xr:uid="{00000000-0005-0000-0000-00000D870000}"/>
    <cellStyle name="Percent 7 2 5 4 6" xfId="34574" xr:uid="{00000000-0005-0000-0000-00000E870000}"/>
    <cellStyle name="Percent 7 2 5 4 7" xfId="34575" xr:uid="{00000000-0005-0000-0000-00000F870000}"/>
    <cellStyle name="Percent 7 2 5 4 8" xfId="34576" xr:uid="{00000000-0005-0000-0000-000010870000}"/>
    <cellStyle name="Percent 7 2 5 4 9" xfId="34577" xr:uid="{00000000-0005-0000-0000-000011870000}"/>
    <cellStyle name="Percent 7 2 5 5" xfId="34578" xr:uid="{00000000-0005-0000-0000-000012870000}"/>
    <cellStyle name="Percent 7 2 5 5 2" xfId="34579" xr:uid="{00000000-0005-0000-0000-000013870000}"/>
    <cellStyle name="Percent 7 2 5 5 2 2" xfId="34580" xr:uid="{00000000-0005-0000-0000-000014870000}"/>
    <cellStyle name="Percent 7 2 5 5 2 3" xfId="34581" xr:uid="{00000000-0005-0000-0000-000015870000}"/>
    <cellStyle name="Percent 7 2 5 5 2 4" xfId="34582" xr:uid="{00000000-0005-0000-0000-000016870000}"/>
    <cellStyle name="Percent 7 2 5 5 2 5" xfId="34583" xr:uid="{00000000-0005-0000-0000-000017870000}"/>
    <cellStyle name="Percent 7 2 5 5 2 6" xfId="34584" xr:uid="{00000000-0005-0000-0000-000018870000}"/>
    <cellStyle name="Percent 7 2 5 5 2 7" xfId="34585" xr:uid="{00000000-0005-0000-0000-000019870000}"/>
    <cellStyle name="Percent 7 2 5 5 3" xfId="34586" xr:uid="{00000000-0005-0000-0000-00001A870000}"/>
    <cellStyle name="Percent 7 2 5 5 4" xfId="34587" xr:uid="{00000000-0005-0000-0000-00001B870000}"/>
    <cellStyle name="Percent 7 2 5 5 5" xfId="34588" xr:uid="{00000000-0005-0000-0000-00001C870000}"/>
    <cellStyle name="Percent 7 2 5 5 6" xfId="34589" xr:uid="{00000000-0005-0000-0000-00001D870000}"/>
    <cellStyle name="Percent 7 2 5 5 7" xfId="34590" xr:uid="{00000000-0005-0000-0000-00001E870000}"/>
    <cellStyle name="Percent 7 2 5 5 8" xfId="34591" xr:uid="{00000000-0005-0000-0000-00001F870000}"/>
    <cellStyle name="Percent 7 2 5 6" xfId="34592" xr:uid="{00000000-0005-0000-0000-000020870000}"/>
    <cellStyle name="Percent 7 2 5 6 2" xfId="34593" xr:uid="{00000000-0005-0000-0000-000021870000}"/>
    <cellStyle name="Percent 7 2 5 6 3" xfId="34594" xr:uid="{00000000-0005-0000-0000-000022870000}"/>
    <cellStyle name="Percent 7 2 5 6 4" xfId="34595" xr:uid="{00000000-0005-0000-0000-000023870000}"/>
    <cellStyle name="Percent 7 2 5 6 5" xfId="34596" xr:uid="{00000000-0005-0000-0000-000024870000}"/>
    <cellStyle name="Percent 7 2 5 6 6" xfId="34597" xr:uid="{00000000-0005-0000-0000-000025870000}"/>
    <cellStyle name="Percent 7 2 5 6 7" xfId="34598" xr:uid="{00000000-0005-0000-0000-000026870000}"/>
    <cellStyle name="Percent 7 2 5 7" xfId="34599" xr:uid="{00000000-0005-0000-0000-000027870000}"/>
    <cellStyle name="Percent 7 2 5 7 2" xfId="34600" xr:uid="{00000000-0005-0000-0000-000028870000}"/>
    <cellStyle name="Percent 7 2 5 7 3" xfId="34601" xr:uid="{00000000-0005-0000-0000-000029870000}"/>
    <cellStyle name="Percent 7 2 5 7 4" xfId="34602" xr:uid="{00000000-0005-0000-0000-00002A870000}"/>
    <cellStyle name="Percent 7 2 5 7 5" xfId="34603" xr:uid="{00000000-0005-0000-0000-00002B870000}"/>
    <cellStyle name="Percent 7 2 5 7 6" xfId="34604" xr:uid="{00000000-0005-0000-0000-00002C870000}"/>
    <cellStyle name="Percent 7 2 5 7 7" xfId="34605" xr:uid="{00000000-0005-0000-0000-00002D870000}"/>
    <cellStyle name="Percent 7 2 5 8" xfId="34606" xr:uid="{00000000-0005-0000-0000-00002E870000}"/>
    <cellStyle name="Percent 7 2 5 8 2" xfId="34607" xr:uid="{00000000-0005-0000-0000-00002F870000}"/>
    <cellStyle name="Percent 7 2 5 8 3" xfId="34608" xr:uid="{00000000-0005-0000-0000-000030870000}"/>
    <cellStyle name="Percent 7 2 5 8 4" xfId="34609" xr:uid="{00000000-0005-0000-0000-000031870000}"/>
    <cellStyle name="Percent 7 2 5 8 5" xfId="34610" xr:uid="{00000000-0005-0000-0000-000032870000}"/>
    <cellStyle name="Percent 7 2 5 8 6" xfId="34611" xr:uid="{00000000-0005-0000-0000-000033870000}"/>
    <cellStyle name="Percent 7 2 5 8 7" xfId="34612" xr:uid="{00000000-0005-0000-0000-000034870000}"/>
    <cellStyle name="Percent 7 2 5 9" xfId="34613" xr:uid="{00000000-0005-0000-0000-000035870000}"/>
    <cellStyle name="Percent 7 2 6" xfId="34614" xr:uid="{00000000-0005-0000-0000-000036870000}"/>
    <cellStyle name="Percent 7 2 6 10" xfId="34615" xr:uid="{00000000-0005-0000-0000-000037870000}"/>
    <cellStyle name="Percent 7 2 6 11" xfId="34616" xr:uid="{00000000-0005-0000-0000-000038870000}"/>
    <cellStyle name="Percent 7 2 6 12" xfId="34617" xr:uid="{00000000-0005-0000-0000-000039870000}"/>
    <cellStyle name="Percent 7 2 6 13" xfId="34618" xr:uid="{00000000-0005-0000-0000-00003A870000}"/>
    <cellStyle name="Percent 7 2 6 2" xfId="34619" xr:uid="{00000000-0005-0000-0000-00003B870000}"/>
    <cellStyle name="Percent 7 2 6 2 10" xfId="34620" xr:uid="{00000000-0005-0000-0000-00003C870000}"/>
    <cellStyle name="Percent 7 2 6 2 11" xfId="34621" xr:uid="{00000000-0005-0000-0000-00003D870000}"/>
    <cellStyle name="Percent 7 2 6 2 12" xfId="34622" xr:uid="{00000000-0005-0000-0000-00003E870000}"/>
    <cellStyle name="Percent 7 2 6 2 2" xfId="34623" xr:uid="{00000000-0005-0000-0000-00003F870000}"/>
    <cellStyle name="Percent 7 2 6 2 2 10" xfId="34624" xr:uid="{00000000-0005-0000-0000-000040870000}"/>
    <cellStyle name="Percent 7 2 6 2 2 2" xfId="34625" xr:uid="{00000000-0005-0000-0000-000041870000}"/>
    <cellStyle name="Percent 7 2 6 2 2 2 2" xfId="34626" xr:uid="{00000000-0005-0000-0000-000042870000}"/>
    <cellStyle name="Percent 7 2 6 2 2 2 3" xfId="34627" xr:uid="{00000000-0005-0000-0000-000043870000}"/>
    <cellStyle name="Percent 7 2 6 2 2 2 4" xfId="34628" xr:uid="{00000000-0005-0000-0000-000044870000}"/>
    <cellStyle name="Percent 7 2 6 2 2 2 5" xfId="34629" xr:uid="{00000000-0005-0000-0000-000045870000}"/>
    <cellStyle name="Percent 7 2 6 2 2 2 6" xfId="34630" xr:uid="{00000000-0005-0000-0000-000046870000}"/>
    <cellStyle name="Percent 7 2 6 2 2 2 7" xfId="34631" xr:uid="{00000000-0005-0000-0000-000047870000}"/>
    <cellStyle name="Percent 7 2 6 2 2 3" xfId="34632" xr:uid="{00000000-0005-0000-0000-000048870000}"/>
    <cellStyle name="Percent 7 2 6 2 2 3 2" xfId="34633" xr:uid="{00000000-0005-0000-0000-000049870000}"/>
    <cellStyle name="Percent 7 2 6 2 2 3 3" xfId="34634" xr:uid="{00000000-0005-0000-0000-00004A870000}"/>
    <cellStyle name="Percent 7 2 6 2 2 3 4" xfId="34635" xr:uid="{00000000-0005-0000-0000-00004B870000}"/>
    <cellStyle name="Percent 7 2 6 2 2 3 5" xfId="34636" xr:uid="{00000000-0005-0000-0000-00004C870000}"/>
    <cellStyle name="Percent 7 2 6 2 2 3 6" xfId="34637" xr:uid="{00000000-0005-0000-0000-00004D870000}"/>
    <cellStyle name="Percent 7 2 6 2 2 3 7" xfId="34638" xr:uid="{00000000-0005-0000-0000-00004E870000}"/>
    <cellStyle name="Percent 7 2 6 2 2 4" xfId="34639" xr:uid="{00000000-0005-0000-0000-00004F870000}"/>
    <cellStyle name="Percent 7 2 6 2 2 4 2" xfId="34640" xr:uid="{00000000-0005-0000-0000-000050870000}"/>
    <cellStyle name="Percent 7 2 6 2 2 4 3" xfId="34641" xr:uid="{00000000-0005-0000-0000-000051870000}"/>
    <cellStyle name="Percent 7 2 6 2 2 4 4" xfId="34642" xr:uid="{00000000-0005-0000-0000-000052870000}"/>
    <cellStyle name="Percent 7 2 6 2 2 4 5" xfId="34643" xr:uid="{00000000-0005-0000-0000-000053870000}"/>
    <cellStyle name="Percent 7 2 6 2 2 4 6" xfId="34644" xr:uid="{00000000-0005-0000-0000-000054870000}"/>
    <cellStyle name="Percent 7 2 6 2 2 4 7" xfId="34645" xr:uid="{00000000-0005-0000-0000-000055870000}"/>
    <cellStyle name="Percent 7 2 6 2 2 5" xfId="34646" xr:uid="{00000000-0005-0000-0000-000056870000}"/>
    <cellStyle name="Percent 7 2 6 2 2 6" xfId="34647" xr:uid="{00000000-0005-0000-0000-000057870000}"/>
    <cellStyle name="Percent 7 2 6 2 2 7" xfId="34648" xr:uid="{00000000-0005-0000-0000-000058870000}"/>
    <cellStyle name="Percent 7 2 6 2 2 8" xfId="34649" xr:uid="{00000000-0005-0000-0000-000059870000}"/>
    <cellStyle name="Percent 7 2 6 2 2 9" xfId="34650" xr:uid="{00000000-0005-0000-0000-00005A870000}"/>
    <cellStyle name="Percent 7 2 6 2 3" xfId="34651" xr:uid="{00000000-0005-0000-0000-00005B870000}"/>
    <cellStyle name="Percent 7 2 6 2 3 2" xfId="34652" xr:uid="{00000000-0005-0000-0000-00005C870000}"/>
    <cellStyle name="Percent 7 2 6 2 3 2 2" xfId="34653" xr:uid="{00000000-0005-0000-0000-00005D870000}"/>
    <cellStyle name="Percent 7 2 6 2 3 2 3" xfId="34654" xr:uid="{00000000-0005-0000-0000-00005E870000}"/>
    <cellStyle name="Percent 7 2 6 2 3 2 4" xfId="34655" xr:uid="{00000000-0005-0000-0000-00005F870000}"/>
    <cellStyle name="Percent 7 2 6 2 3 2 5" xfId="34656" xr:uid="{00000000-0005-0000-0000-000060870000}"/>
    <cellStyle name="Percent 7 2 6 2 3 2 6" xfId="34657" xr:uid="{00000000-0005-0000-0000-000061870000}"/>
    <cellStyle name="Percent 7 2 6 2 3 2 7" xfId="34658" xr:uid="{00000000-0005-0000-0000-000062870000}"/>
    <cellStyle name="Percent 7 2 6 2 3 3" xfId="34659" xr:uid="{00000000-0005-0000-0000-000063870000}"/>
    <cellStyle name="Percent 7 2 6 2 3 4" xfId="34660" xr:uid="{00000000-0005-0000-0000-000064870000}"/>
    <cellStyle name="Percent 7 2 6 2 3 5" xfId="34661" xr:uid="{00000000-0005-0000-0000-000065870000}"/>
    <cellStyle name="Percent 7 2 6 2 3 6" xfId="34662" xr:uid="{00000000-0005-0000-0000-000066870000}"/>
    <cellStyle name="Percent 7 2 6 2 3 7" xfId="34663" xr:uid="{00000000-0005-0000-0000-000067870000}"/>
    <cellStyle name="Percent 7 2 6 2 3 8" xfId="34664" xr:uid="{00000000-0005-0000-0000-000068870000}"/>
    <cellStyle name="Percent 7 2 6 2 4" xfId="34665" xr:uid="{00000000-0005-0000-0000-000069870000}"/>
    <cellStyle name="Percent 7 2 6 2 4 2" xfId="34666" xr:uid="{00000000-0005-0000-0000-00006A870000}"/>
    <cellStyle name="Percent 7 2 6 2 4 3" xfId="34667" xr:uid="{00000000-0005-0000-0000-00006B870000}"/>
    <cellStyle name="Percent 7 2 6 2 4 4" xfId="34668" xr:uid="{00000000-0005-0000-0000-00006C870000}"/>
    <cellStyle name="Percent 7 2 6 2 4 5" xfId="34669" xr:uid="{00000000-0005-0000-0000-00006D870000}"/>
    <cellStyle name="Percent 7 2 6 2 4 6" xfId="34670" xr:uid="{00000000-0005-0000-0000-00006E870000}"/>
    <cellStyle name="Percent 7 2 6 2 4 7" xfId="34671" xr:uid="{00000000-0005-0000-0000-00006F870000}"/>
    <cellStyle name="Percent 7 2 6 2 5" xfId="34672" xr:uid="{00000000-0005-0000-0000-000070870000}"/>
    <cellStyle name="Percent 7 2 6 2 5 2" xfId="34673" xr:uid="{00000000-0005-0000-0000-000071870000}"/>
    <cellStyle name="Percent 7 2 6 2 5 3" xfId="34674" xr:uid="{00000000-0005-0000-0000-000072870000}"/>
    <cellStyle name="Percent 7 2 6 2 5 4" xfId="34675" xr:uid="{00000000-0005-0000-0000-000073870000}"/>
    <cellStyle name="Percent 7 2 6 2 5 5" xfId="34676" xr:uid="{00000000-0005-0000-0000-000074870000}"/>
    <cellStyle name="Percent 7 2 6 2 5 6" xfId="34677" xr:uid="{00000000-0005-0000-0000-000075870000}"/>
    <cellStyle name="Percent 7 2 6 2 5 7" xfId="34678" xr:uid="{00000000-0005-0000-0000-000076870000}"/>
    <cellStyle name="Percent 7 2 6 2 6" xfId="34679" xr:uid="{00000000-0005-0000-0000-000077870000}"/>
    <cellStyle name="Percent 7 2 6 2 6 2" xfId="34680" xr:uid="{00000000-0005-0000-0000-000078870000}"/>
    <cellStyle name="Percent 7 2 6 2 6 3" xfId="34681" xr:uid="{00000000-0005-0000-0000-000079870000}"/>
    <cellStyle name="Percent 7 2 6 2 6 4" xfId="34682" xr:uid="{00000000-0005-0000-0000-00007A870000}"/>
    <cellStyle name="Percent 7 2 6 2 6 5" xfId="34683" xr:uid="{00000000-0005-0000-0000-00007B870000}"/>
    <cellStyle name="Percent 7 2 6 2 6 6" xfId="34684" xr:uid="{00000000-0005-0000-0000-00007C870000}"/>
    <cellStyle name="Percent 7 2 6 2 6 7" xfId="34685" xr:uid="{00000000-0005-0000-0000-00007D870000}"/>
    <cellStyle name="Percent 7 2 6 2 7" xfId="34686" xr:uid="{00000000-0005-0000-0000-00007E870000}"/>
    <cellStyle name="Percent 7 2 6 2 8" xfId="34687" xr:uid="{00000000-0005-0000-0000-00007F870000}"/>
    <cellStyle name="Percent 7 2 6 2 9" xfId="34688" xr:uid="{00000000-0005-0000-0000-000080870000}"/>
    <cellStyle name="Percent 7 2 6 3" xfId="34689" xr:uid="{00000000-0005-0000-0000-000081870000}"/>
    <cellStyle name="Percent 7 2 6 3 10" xfId="34690" xr:uid="{00000000-0005-0000-0000-000082870000}"/>
    <cellStyle name="Percent 7 2 6 3 2" xfId="34691" xr:uid="{00000000-0005-0000-0000-000083870000}"/>
    <cellStyle name="Percent 7 2 6 3 2 2" xfId="34692" xr:uid="{00000000-0005-0000-0000-000084870000}"/>
    <cellStyle name="Percent 7 2 6 3 2 3" xfId="34693" xr:uid="{00000000-0005-0000-0000-000085870000}"/>
    <cellStyle name="Percent 7 2 6 3 2 4" xfId="34694" xr:uid="{00000000-0005-0000-0000-000086870000}"/>
    <cellStyle name="Percent 7 2 6 3 2 5" xfId="34695" xr:uid="{00000000-0005-0000-0000-000087870000}"/>
    <cellStyle name="Percent 7 2 6 3 2 6" xfId="34696" xr:uid="{00000000-0005-0000-0000-000088870000}"/>
    <cellStyle name="Percent 7 2 6 3 2 7" xfId="34697" xr:uid="{00000000-0005-0000-0000-000089870000}"/>
    <cellStyle name="Percent 7 2 6 3 3" xfId="34698" xr:uid="{00000000-0005-0000-0000-00008A870000}"/>
    <cellStyle name="Percent 7 2 6 3 3 2" xfId="34699" xr:uid="{00000000-0005-0000-0000-00008B870000}"/>
    <cellStyle name="Percent 7 2 6 3 3 3" xfId="34700" xr:uid="{00000000-0005-0000-0000-00008C870000}"/>
    <cellStyle name="Percent 7 2 6 3 3 4" xfId="34701" xr:uid="{00000000-0005-0000-0000-00008D870000}"/>
    <cellStyle name="Percent 7 2 6 3 3 5" xfId="34702" xr:uid="{00000000-0005-0000-0000-00008E870000}"/>
    <cellStyle name="Percent 7 2 6 3 3 6" xfId="34703" xr:uid="{00000000-0005-0000-0000-00008F870000}"/>
    <cellStyle name="Percent 7 2 6 3 3 7" xfId="34704" xr:uid="{00000000-0005-0000-0000-000090870000}"/>
    <cellStyle name="Percent 7 2 6 3 4" xfId="34705" xr:uid="{00000000-0005-0000-0000-000091870000}"/>
    <cellStyle name="Percent 7 2 6 3 4 2" xfId="34706" xr:uid="{00000000-0005-0000-0000-000092870000}"/>
    <cellStyle name="Percent 7 2 6 3 4 3" xfId="34707" xr:uid="{00000000-0005-0000-0000-000093870000}"/>
    <cellStyle name="Percent 7 2 6 3 4 4" xfId="34708" xr:uid="{00000000-0005-0000-0000-000094870000}"/>
    <cellStyle name="Percent 7 2 6 3 4 5" xfId="34709" xr:uid="{00000000-0005-0000-0000-000095870000}"/>
    <cellStyle name="Percent 7 2 6 3 4 6" xfId="34710" xr:uid="{00000000-0005-0000-0000-000096870000}"/>
    <cellStyle name="Percent 7 2 6 3 4 7" xfId="34711" xr:uid="{00000000-0005-0000-0000-000097870000}"/>
    <cellStyle name="Percent 7 2 6 3 5" xfId="34712" xr:uid="{00000000-0005-0000-0000-000098870000}"/>
    <cellStyle name="Percent 7 2 6 3 6" xfId="34713" xr:uid="{00000000-0005-0000-0000-000099870000}"/>
    <cellStyle name="Percent 7 2 6 3 7" xfId="34714" xr:uid="{00000000-0005-0000-0000-00009A870000}"/>
    <cellStyle name="Percent 7 2 6 3 8" xfId="34715" xr:uid="{00000000-0005-0000-0000-00009B870000}"/>
    <cellStyle name="Percent 7 2 6 3 9" xfId="34716" xr:uid="{00000000-0005-0000-0000-00009C870000}"/>
    <cellStyle name="Percent 7 2 6 4" xfId="34717" xr:uid="{00000000-0005-0000-0000-00009D870000}"/>
    <cellStyle name="Percent 7 2 6 4 2" xfId="34718" xr:uid="{00000000-0005-0000-0000-00009E870000}"/>
    <cellStyle name="Percent 7 2 6 4 2 2" xfId="34719" xr:uid="{00000000-0005-0000-0000-00009F870000}"/>
    <cellStyle name="Percent 7 2 6 4 2 3" xfId="34720" xr:uid="{00000000-0005-0000-0000-0000A0870000}"/>
    <cellStyle name="Percent 7 2 6 4 2 4" xfId="34721" xr:uid="{00000000-0005-0000-0000-0000A1870000}"/>
    <cellStyle name="Percent 7 2 6 4 2 5" xfId="34722" xr:uid="{00000000-0005-0000-0000-0000A2870000}"/>
    <cellStyle name="Percent 7 2 6 4 2 6" xfId="34723" xr:uid="{00000000-0005-0000-0000-0000A3870000}"/>
    <cellStyle name="Percent 7 2 6 4 2 7" xfId="34724" xr:uid="{00000000-0005-0000-0000-0000A4870000}"/>
    <cellStyle name="Percent 7 2 6 4 3" xfId="34725" xr:uid="{00000000-0005-0000-0000-0000A5870000}"/>
    <cellStyle name="Percent 7 2 6 4 4" xfId="34726" xr:uid="{00000000-0005-0000-0000-0000A6870000}"/>
    <cellStyle name="Percent 7 2 6 4 5" xfId="34727" xr:uid="{00000000-0005-0000-0000-0000A7870000}"/>
    <cellStyle name="Percent 7 2 6 4 6" xfId="34728" xr:uid="{00000000-0005-0000-0000-0000A8870000}"/>
    <cellStyle name="Percent 7 2 6 4 7" xfId="34729" xr:uid="{00000000-0005-0000-0000-0000A9870000}"/>
    <cellStyle name="Percent 7 2 6 4 8" xfId="34730" xr:uid="{00000000-0005-0000-0000-0000AA870000}"/>
    <cellStyle name="Percent 7 2 6 5" xfId="34731" xr:uid="{00000000-0005-0000-0000-0000AB870000}"/>
    <cellStyle name="Percent 7 2 6 5 2" xfId="34732" xr:uid="{00000000-0005-0000-0000-0000AC870000}"/>
    <cellStyle name="Percent 7 2 6 5 3" xfId="34733" xr:uid="{00000000-0005-0000-0000-0000AD870000}"/>
    <cellStyle name="Percent 7 2 6 5 4" xfId="34734" xr:uid="{00000000-0005-0000-0000-0000AE870000}"/>
    <cellStyle name="Percent 7 2 6 5 5" xfId="34735" xr:uid="{00000000-0005-0000-0000-0000AF870000}"/>
    <cellStyle name="Percent 7 2 6 5 6" xfId="34736" xr:uid="{00000000-0005-0000-0000-0000B0870000}"/>
    <cellStyle name="Percent 7 2 6 5 7" xfId="34737" xr:uid="{00000000-0005-0000-0000-0000B1870000}"/>
    <cellStyle name="Percent 7 2 6 6" xfId="34738" xr:uid="{00000000-0005-0000-0000-0000B2870000}"/>
    <cellStyle name="Percent 7 2 6 6 2" xfId="34739" xr:uid="{00000000-0005-0000-0000-0000B3870000}"/>
    <cellStyle name="Percent 7 2 6 6 3" xfId="34740" xr:uid="{00000000-0005-0000-0000-0000B4870000}"/>
    <cellStyle name="Percent 7 2 6 6 4" xfId="34741" xr:uid="{00000000-0005-0000-0000-0000B5870000}"/>
    <cellStyle name="Percent 7 2 6 6 5" xfId="34742" xr:uid="{00000000-0005-0000-0000-0000B6870000}"/>
    <cellStyle name="Percent 7 2 6 6 6" xfId="34743" xr:uid="{00000000-0005-0000-0000-0000B7870000}"/>
    <cellStyle name="Percent 7 2 6 6 7" xfId="34744" xr:uid="{00000000-0005-0000-0000-0000B8870000}"/>
    <cellStyle name="Percent 7 2 6 7" xfId="34745" xr:uid="{00000000-0005-0000-0000-0000B9870000}"/>
    <cellStyle name="Percent 7 2 6 7 2" xfId="34746" xr:uid="{00000000-0005-0000-0000-0000BA870000}"/>
    <cellStyle name="Percent 7 2 6 7 3" xfId="34747" xr:uid="{00000000-0005-0000-0000-0000BB870000}"/>
    <cellStyle name="Percent 7 2 6 7 4" xfId="34748" xr:uid="{00000000-0005-0000-0000-0000BC870000}"/>
    <cellStyle name="Percent 7 2 6 7 5" xfId="34749" xr:uid="{00000000-0005-0000-0000-0000BD870000}"/>
    <cellStyle name="Percent 7 2 6 7 6" xfId="34750" xr:uid="{00000000-0005-0000-0000-0000BE870000}"/>
    <cellStyle name="Percent 7 2 6 7 7" xfId="34751" xr:uid="{00000000-0005-0000-0000-0000BF870000}"/>
    <cellStyle name="Percent 7 2 6 8" xfId="34752" xr:uid="{00000000-0005-0000-0000-0000C0870000}"/>
    <cellStyle name="Percent 7 2 6 9" xfId="34753" xr:uid="{00000000-0005-0000-0000-0000C1870000}"/>
    <cellStyle name="Percent 7 2 7" xfId="34754" xr:uid="{00000000-0005-0000-0000-0000C2870000}"/>
    <cellStyle name="Percent 7 2 7 10" xfId="34755" xr:uid="{00000000-0005-0000-0000-0000C3870000}"/>
    <cellStyle name="Percent 7 2 7 11" xfId="34756" xr:uid="{00000000-0005-0000-0000-0000C4870000}"/>
    <cellStyle name="Percent 7 2 7 12" xfId="34757" xr:uid="{00000000-0005-0000-0000-0000C5870000}"/>
    <cellStyle name="Percent 7 2 7 2" xfId="34758" xr:uid="{00000000-0005-0000-0000-0000C6870000}"/>
    <cellStyle name="Percent 7 2 7 2 10" xfId="34759" xr:uid="{00000000-0005-0000-0000-0000C7870000}"/>
    <cellStyle name="Percent 7 2 7 2 2" xfId="34760" xr:uid="{00000000-0005-0000-0000-0000C8870000}"/>
    <cellStyle name="Percent 7 2 7 2 2 2" xfId="34761" xr:uid="{00000000-0005-0000-0000-0000C9870000}"/>
    <cellStyle name="Percent 7 2 7 2 2 3" xfId="34762" xr:uid="{00000000-0005-0000-0000-0000CA870000}"/>
    <cellStyle name="Percent 7 2 7 2 2 4" xfId="34763" xr:uid="{00000000-0005-0000-0000-0000CB870000}"/>
    <cellStyle name="Percent 7 2 7 2 2 5" xfId="34764" xr:uid="{00000000-0005-0000-0000-0000CC870000}"/>
    <cellStyle name="Percent 7 2 7 2 2 6" xfId="34765" xr:uid="{00000000-0005-0000-0000-0000CD870000}"/>
    <cellStyle name="Percent 7 2 7 2 2 7" xfId="34766" xr:uid="{00000000-0005-0000-0000-0000CE870000}"/>
    <cellStyle name="Percent 7 2 7 2 3" xfId="34767" xr:uid="{00000000-0005-0000-0000-0000CF870000}"/>
    <cellStyle name="Percent 7 2 7 2 3 2" xfId="34768" xr:uid="{00000000-0005-0000-0000-0000D0870000}"/>
    <cellStyle name="Percent 7 2 7 2 3 3" xfId="34769" xr:uid="{00000000-0005-0000-0000-0000D1870000}"/>
    <cellStyle name="Percent 7 2 7 2 3 4" xfId="34770" xr:uid="{00000000-0005-0000-0000-0000D2870000}"/>
    <cellStyle name="Percent 7 2 7 2 3 5" xfId="34771" xr:uid="{00000000-0005-0000-0000-0000D3870000}"/>
    <cellStyle name="Percent 7 2 7 2 3 6" xfId="34772" xr:uid="{00000000-0005-0000-0000-0000D4870000}"/>
    <cellStyle name="Percent 7 2 7 2 3 7" xfId="34773" xr:uid="{00000000-0005-0000-0000-0000D5870000}"/>
    <cellStyle name="Percent 7 2 7 2 4" xfId="34774" xr:uid="{00000000-0005-0000-0000-0000D6870000}"/>
    <cellStyle name="Percent 7 2 7 2 4 2" xfId="34775" xr:uid="{00000000-0005-0000-0000-0000D7870000}"/>
    <cellStyle name="Percent 7 2 7 2 4 3" xfId="34776" xr:uid="{00000000-0005-0000-0000-0000D8870000}"/>
    <cellStyle name="Percent 7 2 7 2 4 4" xfId="34777" xr:uid="{00000000-0005-0000-0000-0000D9870000}"/>
    <cellStyle name="Percent 7 2 7 2 4 5" xfId="34778" xr:uid="{00000000-0005-0000-0000-0000DA870000}"/>
    <cellStyle name="Percent 7 2 7 2 4 6" xfId="34779" xr:uid="{00000000-0005-0000-0000-0000DB870000}"/>
    <cellStyle name="Percent 7 2 7 2 4 7" xfId="34780" xr:uid="{00000000-0005-0000-0000-0000DC870000}"/>
    <cellStyle name="Percent 7 2 7 2 5" xfId="34781" xr:uid="{00000000-0005-0000-0000-0000DD870000}"/>
    <cellStyle name="Percent 7 2 7 2 6" xfId="34782" xr:uid="{00000000-0005-0000-0000-0000DE870000}"/>
    <cellStyle name="Percent 7 2 7 2 7" xfId="34783" xr:uid="{00000000-0005-0000-0000-0000DF870000}"/>
    <cellStyle name="Percent 7 2 7 2 8" xfId="34784" xr:uid="{00000000-0005-0000-0000-0000E0870000}"/>
    <cellStyle name="Percent 7 2 7 2 9" xfId="34785" xr:uid="{00000000-0005-0000-0000-0000E1870000}"/>
    <cellStyle name="Percent 7 2 7 3" xfId="34786" xr:uid="{00000000-0005-0000-0000-0000E2870000}"/>
    <cellStyle name="Percent 7 2 7 3 2" xfId="34787" xr:uid="{00000000-0005-0000-0000-0000E3870000}"/>
    <cellStyle name="Percent 7 2 7 3 2 2" xfId="34788" xr:uid="{00000000-0005-0000-0000-0000E4870000}"/>
    <cellStyle name="Percent 7 2 7 3 2 3" xfId="34789" xr:uid="{00000000-0005-0000-0000-0000E5870000}"/>
    <cellStyle name="Percent 7 2 7 3 2 4" xfId="34790" xr:uid="{00000000-0005-0000-0000-0000E6870000}"/>
    <cellStyle name="Percent 7 2 7 3 2 5" xfId="34791" xr:uid="{00000000-0005-0000-0000-0000E7870000}"/>
    <cellStyle name="Percent 7 2 7 3 2 6" xfId="34792" xr:uid="{00000000-0005-0000-0000-0000E8870000}"/>
    <cellStyle name="Percent 7 2 7 3 2 7" xfId="34793" xr:uid="{00000000-0005-0000-0000-0000E9870000}"/>
    <cellStyle name="Percent 7 2 7 3 3" xfId="34794" xr:uid="{00000000-0005-0000-0000-0000EA870000}"/>
    <cellStyle name="Percent 7 2 7 3 4" xfId="34795" xr:uid="{00000000-0005-0000-0000-0000EB870000}"/>
    <cellStyle name="Percent 7 2 7 3 5" xfId="34796" xr:uid="{00000000-0005-0000-0000-0000EC870000}"/>
    <cellStyle name="Percent 7 2 7 3 6" xfId="34797" xr:uid="{00000000-0005-0000-0000-0000ED870000}"/>
    <cellStyle name="Percent 7 2 7 3 7" xfId="34798" xr:uid="{00000000-0005-0000-0000-0000EE870000}"/>
    <cellStyle name="Percent 7 2 7 3 8" xfId="34799" xr:uid="{00000000-0005-0000-0000-0000EF870000}"/>
    <cellStyle name="Percent 7 2 7 4" xfId="34800" xr:uid="{00000000-0005-0000-0000-0000F0870000}"/>
    <cellStyle name="Percent 7 2 7 4 2" xfId="34801" xr:uid="{00000000-0005-0000-0000-0000F1870000}"/>
    <cellStyle name="Percent 7 2 7 4 3" xfId="34802" xr:uid="{00000000-0005-0000-0000-0000F2870000}"/>
    <cellStyle name="Percent 7 2 7 4 4" xfId="34803" xr:uid="{00000000-0005-0000-0000-0000F3870000}"/>
    <cellStyle name="Percent 7 2 7 4 5" xfId="34804" xr:uid="{00000000-0005-0000-0000-0000F4870000}"/>
    <cellStyle name="Percent 7 2 7 4 6" xfId="34805" xr:uid="{00000000-0005-0000-0000-0000F5870000}"/>
    <cellStyle name="Percent 7 2 7 4 7" xfId="34806" xr:uid="{00000000-0005-0000-0000-0000F6870000}"/>
    <cellStyle name="Percent 7 2 7 5" xfId="34807" xr:uid="{00000000-0005-0000-0000-0000F7870000}"/>
    <cellStyle name="Percent 7 2 7 5 2" xfId="34808" xr:uid="{00000000-0005-0000-0000-0000F8870000}"/>
    <cellStyle name="Percent 7 2 7 5 3" xfId="34809" xr:uid="{00000000-0005-0000-0000-0000F9870000}"/>
    <cellStyle name="Percent 7 2 7 5 4" xfId="34810" xr:uid="{00000000-0005-0000-0000-0000FA870000}"/>
    <cellStyle name="Percent 7 2 7 5 5" xfId="34811" xr:uid="{00000000-0005-0000-0000-0000FB870000}"/>
    <cellStyle name="Percent 7 2 7 5 6" xfId="34812" xr:uid="{00000000-0005-0000-0000-0000FC870000}"/>
    <cellStyle name="Percent 7 2 7 5 7" xfId="34813" xr:uid="{00000000-0005-0000-0000-0000FD870000}"/>
    <cellStyle name="Percent 7 2 7 6" xfId="34814" xr:uid="{00000000-0005-0000-0000-0000FE870000}"/>
    <cellStyle name="Percent 7 2 7 6 2" xfId="34815" xr:uid="{00000000-0005-0000-0000-0000FF870000}"/>
    <cellStyle name="Percent 7 2 7 6 3" xfId="34816" xr:uid="{00000000-0005-0000-0000-000000880000}"/>
    <cellStyle name="Percent 7 2 7 6 4" xfId="34817" xr:uid="{00000000-0005-0000-0000-000001880000}"/>
    <cellStyle name="Percent 7 2 7 6 5" xfId="34818" xr:uid="{00000000-0005-0000-0000-000002880000}"/>
    <cellStyle name="Percent 7 2 7 6 6" xfId="34819" xr:uid="{00000000-0005-0000-0000-000003880000}"/>
    <cellStyle name="Percent 7 2 7 6 7" xfId="34820" xr:uid="{00000000-0005-0000-0000-000004880000}"/>
    <cellStyle name="Percent 7 2 7 7" xfId="34821" xr:uid="{00000000-0005-0000-0000-000005880000}"/>
    <cellStyle name="Percent 7 2 7 8" xfId="34822" xr:uid="{00000000-0005-0000-0000-000006880000}"/>
    <cellStyle name="Percent 7 2 7 9" xfId="34823" xr:uid="{00000000-0005-0000-0000-000007880000}"/>
    <cellStyle name="Percent 7 2 8" xfId="34824" xr:uid="{00000000-0005-0000-0000-000008880000}"/>
    <cellStyle name="Percent 7 2 8 10" xfId="34825" xr:uid="{00000000-0005-0000-0000-000009880000}"/>
    <cellStyle name="Percent 7 2 8 2" xfId="34826" xr:uid="{00000000-0005-0000-0000-00000A880000}"/>
    <cellStyle name="Percent 7 2 8 2 2" xfId="34827" xr:uid="{00000000-0005-0000-0000-00000B880000}"/>
    <cellStyle name="Percent 7 2 8 2 3" xfId="34828" xr:uid="{00000000-0005-0000-0000-00000C880000}"/>
    <cellStyle name="Percent 7 2 8 2 4" xfId="34829" xr:uid="{00000000-0005-0000-0000-00000D880000}"/>
    <cellStyle name="Percent 7 2 8 2 5" xfId="34830" xr:uid="{00000000-0005-0000-0000-00000E880000}"/>
    <cellStyle name="Percent 7 2 8 2 6" xfId="34831" xr:uid="{00000000-0005-0000-0000-00000F880000}"/>
    <cellStyle name="Percent 7 2 8 2 7" xfId="34832" xr:uid="{00000000-0005-0000-0000-000010880000}"/>
    <cellStyle name="Percent 7 2 8 3" xfId="34833" xr:uid="{00000000-0005-0000-0000-000011880000}"/>
    <cellStyle name="Percent 7 2 8 3 2" xfId="34834" xr:uid="{00000000-0005-0000-0000-000012880000}"/>
    <cellStyle name="Percent 7 2 8 3 3" xfId="34835" xr:uid="{00000000-0005-0000-0000-000013880000}"/>
    <cellStyle name="Percent 7 2 8 3 4" xfId="34836" xr:uid="{00000000-0005-0000-0000-000014880000}"/>
    <cellStyle name="Percent 7 2 8 3 5" xfId="34837" xr:uid="{00000000-0005-0000-0000-000015880000}"/>
    <cellStyle name="Percent 7 2 8 3 6" xfId="34838" xr:uid="{00000000-0005-0000-0000-000016880000}"/>
    <cellStyle name="Percent 7 2 8 3 7" xfId="34839" xr:uid="{00000000-0005-0000-0000-000017880000}"/>
    <cellStyle name="Percent 7 2 8 4" xfId="34840" xr:uid="{00000000-0005-0000-0000-000018880000}"/>
    <cellStyle name="Percent 7 2 8 4 2" xfId="34841" xr:uid="{00000000-0005-0000-0000-000019880000}"/>
    <cellStyle name="Percent 7 2 8 4 3" xfId="34842" xr:uid="{00000000-0005-0000-0000-00001A880000}"/>
    <cellStyle name="Percent 7 2 8 4 4" xfId="34843" xr:uid="{00000000-0005-0000-0000-00001B880000}"/>
    <cellStyle name="Percent 7 2 8 4 5" xfId="34844" xr:uid="{00000000-0005-0000-0000-00001C880000}"/>
    <cellStyle name="Percent 7 2 8 4 6" xfId="34845" xr:uid="{00000000-0005-0000-0000-00001D880000}"/>
    <cellStyle name="Percent 7 2 8 4 7" xfId="34846" xr:uid="{00000000-0005-0000-0000-00001E880000}"/>
    <cellStyle name="Percent 7 2 8 5" xfId="34847" xr:uid="{00000000-0005-0000-0000-00001F880000}"/>
    <cellStyle name="Percent 7 2 8 6" xfId="34848" xr:uid="{00000000-0005-0000-0000-000020880000}"/>
    <cellStyle name="Percent 7 2 8 7" xfId="34849" xr:uid="{00000000-0005-0000-0000-000021880000}"/>
    <cellStyle name="Percent 7 2 8 8" xfId="34850" xr:uid="{00000000-0005-0000-0000-000022880000}"/>
    <cellStyle name="Percent 7 2 8 9" xfId="34851" xr:uid="{00000000-0005-0000-0000-000023880000}"/>
    <cellStyle name="Percent 7 2 9" xfId="34852" xr:uid="{00000000-0005-0000-0000-000024880000}"/>
    <cellStyle name="Percent 7 2 9 2" xfId="34853" xr:uid="{00000000-0005-0000-0000-000025880000}"/>
    <cellStyle name="Percent 7 2 9 3" xfId="34854" xr:uid="{00000000-0005-0000-0000-000026880000}"/>
    <cellStyle name="Percent 7 2 9 4" xfId="34855" xr:uid="{00000000-0005-0000-0000-000027880000}"/>
    <cellStyle name="Percent 7 2 9 5" xfId="34856" xr:uid="{00000000-0005-0000-0000-000028880000}"/>
    <cellStyle name="Percent 7 2 9 6" xfId="34857" xr:uid="{00000000-0005-0000-0000-000029880000}"/>
    <cellStyle name="Percent 7 2 9 7" xfId="34858" xr:uid="{00000000-0005-0000-0000-00002A880000}"/>
    <cellStyle name="Percent 7 3" xfId="34859" xr:uid="{00000000-0005-0000-0000-00002B880000}"/>
    <cellStyle name="Percent 7 3 2" xfId="34860" xr:uid="{00000000-0005-0000-0000-00002C880000}"/>
    <cellStyle name="Percent 7 3 2 2" xfId="34861" xr:uid="{00000000-0005-0000-0000-00002D880000}"/>
    <cellStyle name="Percent 7 3 2 3" xfId="34862" xr:uid="{00000000-0005-0000-0000-00002E880000}"/>
    <cellStyle name="Percent 7 3 2 4" xfId="34863" xr:uid="{00000000-0005-0000-0000-00002F880000}"/>
    <cellStyle name="Percent 7 3 2 5" xfId="34864" xr:uid="{00000000-0005-0000-0000-000030880000}"/>
    <cellStyle name="Percent 7 3 2 6" xfId="34865" xr:uid="{00000000-0005-0000-0000-000031880000}"/>
    <cellStyle name="Percent 7 3 2 7" xfId="34866" xr:uid="{00000000-0005-0000-0000-000032880000}"/>
    <cellStyle name="Percent 7 3 3" xfId="34867" xr:uid="{00000000-0005-0000-0000-000033880000}"/>
    <cellStyle name="Percent 7 3 4" xfId="34868" xr:uid="{00000000-0005-0000-0000-000034880000}"/>
    <cellStyle name="Percent 7 3 5" xfId="34869" xr:uid="{00000000-0005-0000-0000-000035880000}"/>
    <cellStyle name="Percent 7 3 6" xfId="34870" xr:uid="{00000000-0005-0000-0000-000036880000}"/>
    <cellStyle name="Percent 7 3 7" xfId="34871" xr:uid="{00000000-0005-0000-0000-000037880000}"/>
    <cellStyle name="Percent 7 3 8" xfId="34872" xr:uid="{00000000-0005-0000-0000-000038880000}"/>
    <cellStyle name="Percent 7 4" xfId="34873" xr:uid="{00000000-0005-0000-0000-000039880000}"/>
    <cellStyle name="Percent 7 4 10" xfId="34874" xr:uid="{00000000-0005-0000-0000-00003A880000}"/>
    <cellStyle name="Percent 7 4 11" xfId="34875" xr:uid="{00000000-0005-0000-0000-00003B880000}"/>
    <cellStyle name="Percent 7 4 12" xfId="34876" xr:uid="{00000000-0005-0000-0000-00003C880000}"/>
    <cellStyle name="Percent 7 4 13" xfId="34877" xr:uid="{00000000-0005-0000-0000-00003D880000}"/>
    <cellStyle name="Percent 7 4 14" xfId="34878" xr:uid="{00000000-0005-0000-0000-00003E880000}"/>
    <cellStyle name="Percent 7 4 15" xfId="34879" xr:uid="{00000000-0005-0000-0000-00003F880000}"/>
    <cellStyle name="Percent 7 4 2" xfId="34880" xr:uid="{00000000-0005-0000-0000-000040880000}"/>
    <cellStyle name="Percent 7 4 2 10" xfId="34881" xr:uid="{00000000-0005-0000-0000-000041880000}"/>
    <cellStyle name="Percent 7 4 2 11" xfId="34882" xr:uid="{00000000-0005-0000-0000-000042880000}"/>
    <cellStyle name="Percent 7 4 2 12" xfId="34883" xr:uid="{00000000-0005-0000-0000-000043880000}"/>
    <cellStyle name="Percent 7 4 2 13" xfId="34884" xr:uid="{00000000-0005-0000-0000-000044880000}"/>
    <cellStyle name="Percent 7 4 2 14" xfId="34885" xr:uid="{00000000-0005-0000-0000-000045880000}"/>
    <cellStyle name="Percent 7 4 2 2" xfId="34886" xr:uid="{00000000-0005-0000-0000-000046880000}"/>
    <cellStyle name="Percent 7 4 2 2 10" xfId="34887" xr:uid="{00000000-0005-0000-0000-000047880000}"/>
    <cellStyle name="Percent 7 4 2 2 11" xfId="34888" xr:uid="{00000000-0005-0000-0000-000048880000}"/>
    <cellStyle name="Percent 7 4 2 2 12" xfId="34889" xr:uid="{00000000-0005-0000-0000-000049880000}"/>
    <cellStyle name="Percent 7 4 2 2 2" xfId="34890" xr:uid="{00000000-0005-0000-0000-00004A880000}"/>
    <cellStyle name="Percent 7 4 2 2 2 10" xfId="34891" xr:uid="{00000000-0005-0000-0000-00004B880000}"/>
    <cellStyle name="Percent 7 4 2 2 2 2" xfId="34892" xr:uid="{00000000-0005-0000-0000-00004C880000}"/>
    <cellStyle name="Percent 7 4 2 2 2 2 2" xfId="34893" xr:uid="{00000000-0005-0000-0000-00004D880000}"/>
    <cellStyle name="Percent 7 4 2 2 2 2 3" xfId="34894" xr:uid="{00000000-0005-0000-0000-00004E880000}"/>
    <cellStyle name="Percent 7 4 2 2 2 2 4" xfId="34895" xr:uid="{00000000-0005-0000-0000-00004F880000}"/>
    <cellStyle name="Percent 7 4 2 2 2 2 5" xfId="34896" xr:uid="{00000000-0005-0000-0000-000050880000}"/>
    <cellStyle name="Percent 7 4 2 2 2 2 6" xfId="34897" xr:uid="{00000000-0005-0000-0000-000051880000}"/>
    <cellStyle name="Percent 7 4 2 2 2 2 7" xfId="34898" xr:uid="{00000000-0005-0000-0000-000052880000}"/>
    <cellStyle name="Percent 7 4 2 2 2 3" xfId="34899" xr:uid="{00000000-0005-0000-0000-000053880000}"/>
    <cellStyle name="Percent 7 4 2 2 2 3 2" xfId="34900" xr:uid="{00000000-0005-0000-0000-000054880000}"/>
    <cellStyle name="Percent 7 4 2 2 2 3 3" xfId="34901" xr:uid="{00000000-0005-0000-0000-000055880000}"/>
    <cellStyle name="Percent 7 4 2 2 2 3 4" xfId="34902" xr:uid="{00000000-0005-0000-0000-000056880000}"/>
    <cellStyle name="Percent 7 4 2 2 2 3 5" xfId="34903" xr:uid="{00000000-0005-0000-0000-000057880000}"/>
    <cellStyle name="Percent 7 4 2 2 2 3 6" xfId="34904" xr:uid="{00000000-0005-0000-0000-000058880000}"/>
    <cellStyle name="Percent 7 4 2 2 2 3 7" xfId="34905" xr:uid="{00000000-0005-0000-0000-000059880000}"/>
    <cellStyle name="Percent 7 4 2 2 2 4" xfId="34906" xr:uid="{00000000-0005-0000-0000-00005A880000}"/>
    <cellStyle name="Percent 7 4 2 2 2 4 2" xfId="34907" xr:uid="{00000000-0005-0000-0000-00005B880000}"/>
    <cellStyle name="Percent 7 4 2 2 2 4 3" xfId="34908" xr:uid="{00000000-0005-0000-0000-00005C880000}"/>
    <cellStyle name="Percent 7 4 2 2 2 4 4" xfId="34909" xr:uid="{00000000-0005-0000-0000-00005D880000}"/>
    <cellStyle name="Percent 7 4 2 2 2 4 5" xfId="34910" xr:uid="{00000000-0005-0000-0000-00005E880000}"/>
    <cellStyle name="Percent 7 4 2 2 2 4 6" xfId="34911" xr:uid="{00000000-0005-0000-0000-00005F880000}"/>
    <cellStyle name="Percent 7 4 2 2 2 4 7" xfId="34912" xr:uid="{00000000-0005-0000-0000-000060880000}"/>
    <cellStyle name="Percent 7 4 2 2 2 5" xfId="34913" xr:uid="{00000000-0005-0000-0000-000061880000}"/>
    <cellStyle name="Percent 7 4 2 2 2 6" xfId="34914" xr:uid="{00000000-0005-0000-0000-000062880000}"/>
    <cellStyle name="Percent 7 4 2 2 2 7" xfId="34915" xr:uid="{00000000-0005-0000-0000-000063880000}"/>
    <cellStyle name="Percent 7 4 2 2 2 8" xfId="34916" xr:uid="{00000000-0005-0000-0000-000064880000}"/>
    <cellStyle name="Percent 7 4 2 2 2 9" xfId="34917" xr:uid="{00000000-0005-0000-0000-000065880000}"/>
    <cellStyle name="Percent 7 4 2 2 3" xfId="34918" xr:uid="{00000000-0005-0000-0000-000066880000}"/>
    <cellStyle name="Percent 7 4 2 2 3 2" xfId="34919" xr:uid="{00000000-0005-0000-0000-000067880000}"/>
    <cellStyle name="Percent 7 4 2 2 3 2 2" xfId="34920" xr:uid="{00000000-0005-0000-0000-000068880000}"/>
    <cellStyle name="Percent 7 4 2 2 3 2 3" xfId="34921" xr:uid="{00000000-0005-0000-0000-000069880000}"/>
    <cellStyle name="Percent 7 4 2 2 3 2 4" xfId="34922" xr:uid="{00000000-0005-0000-0000-00006A880000}"/>
    <cellStyle name="Percent 7 4 2 2 3 2 5" xfId="34923" xr:uid="{00000000-0005-0000-0000-00006B880000}"/>
    <cellStyle name="Percent 7 4 2 2 3 2 6" xfId="34924" xr:uid="{00000000-0005-0000-0000-00006C880000}"/>
    <cellStyle name="Percent 7 4 2 2 3 2 7" xfId="34925" xr:uid="{00000000-0005-0000-0000-00006D880000}"/>
    <cellStyle name="Percent 7 4 2 2 3 3" xfId="34926" xr:uid="{00000000-0005-0000-0000-00006E880000}"/>
    <cellStyle name="Percent 7 4 2 2 3 4" xfId="34927" xr:uid="{00000000-0005-0000-0000-00006F880000}"/>
    <cellStyle name="Percent 7 4 2 2 3 5" xfId="34928" xr:uid="{00000000-0005-0000-0000-000070880000}"/>
    <cellStyle name="Percent 7 4 2 2 3 6" xfId="34929" xr:uid="{00000000-0005-0000-0000-000071880000}"/>
    <cellStyle name="Percent 7 4 2 2 3 7" xfId="34930" xr:uid="{00000000-0005-0000-0000-000072880000}"/>
    <cellStyle name="Percent 7 4 2 2 3 8" xfId="34931" xr:uid="{00000000-0005-0000-0000-000073880000}"/>
    <cellStyle name="Percent 7 4 2 2 4" xfId="34932" xr:uid="{00000000-0005-0000-0000-000074880000}"/>
    <cellStyle name="Percent 7 4 2 2 4 2" xfId="34933" xr:uid="{00000000-0005-0000-0000-000075880000}"/>
    <cellStyle name="Percent 7 4 2 2 4 3" xfId="34934" xr:uid="{00000000-0005-0000-0000-000076880000}"/>
    <cellStyle name="Percent 7 4 2 2 4 4" xfId="34935" xr:uid="{00000000-0005-0000-0000-000077880000}"/>
    <cellStyle name="Percent 7 4 2 2 4 5" xfId="34936" xr:uid="{00000000-0005-0000-0000-000078880000}"/>
    <cellStyle name="Percent 7 4 2 2 4 6" xfId="34937" xr:uid="{00000000-0005-0000-0000-000079880000}"/>
    <cellStyle name="Percent 7 4 2 2 4 7" xfId="34938" xr:uid="{00000000-0005-0000-0000-00007A880000}"/>
    <cellStyle name="Percent 7 4 2 2 5" xfId="34939" xr:uid="{00000000-0005-0000-0000-00007B880000}"/>
    <cellStyle name="Percent 7 4 2 2 5 2" xfId="34940" xr:uid="{00000000-0005-0000-0000-00007C880000}"/>
    <cellStyle name="Percent 7 4 2 2 5 3" xfId="34941" xr:uid="{00000000-0005-0000-0000-00007D880000}"/>
    <cellStyle name="Percent 7 4 2 2 5 4" xfId="34942" xr:uid="{00000000-0005-0000-0000-00007E880000}"/>
    <cellStyle name="Percent 7 4 2 2 5 5" xfId="34943" xr:uid="{00000000-0005-0000-0000-00007F880000}"/>
    <cellStyle name="Percent 7 4 2 2 5 6" xfId="34944" xr:uid="{00000000-0005-0000-0000-000080880000}"/>
    <cellStyle name="Percent 7 4 2 2 5 7" xfId="34945" xr:uid="{00000000-0005-0000-0000-000081880000}"/>
    <cellStyle name="Percent 7 4 2 2 6" xfId="34946" xr:uid="{00000000-0005-0000-0000-000082880000}"/>
    <cellStyle name="Percent 7 4 2 2 6 2" xfId="34947" xr:uid="{00000000-0005-0000-0000-000083880000}"/>
    <cellStyle name="Percent 7 4 2 2 6 3" xfId="34948" xr:uid="{00000000-0005-0000-0000-000084880000}"/>
    <cellStyle name="Percent 7 4 2 2 6 4" xfId="34949" xr:uid="{00000000-0005-0000-0000-000085880000}"/>
    <cellStyle name="Percent 7 4 2 2 6 5" xfId="34950" xr:uid="{00000000-0005-0000-0000-000086880000}"/>
    <cellStyle name="Percent 7 4 2 2 6 6" xfId="34951" xr:uid="{00000000-0005-0000-0000-000087880000}"/>
    <cellStyle name="Percent 7 4 2 2 6 7" xfId="34952" xr:uid="{00000000-0005-0000-0000-000088880000}"/>
    <cellStyle name="Percent 7 4 2 2 7" xfId="34953" xr:uid="{00000000-0005-0000-0000-000089880000}"/>
    <cellStyle name="Percent 7 4 2 2 8" xfId="34954" xr:uid="{00000000-0005-0000-0000-00008A880000}"/>
    <cellStyle name="Percent 7 4 2 2 9" xfId="34955" xr:uid="{00000000-0005-0000-0000-00008B880000}"/>
    <cellStyle name="Percent 7 4 2 3" xfId="34956" xr:uid="{00000000-0005-0000-0000-00008C880000}"/>
    <cellStyle name="Percent 7 4 2 3 10" xfId="34957" xr:uid="{00000000-0005-0000-0000-00008D880000}"/>
    <cellStyle name="Percent 7 4 2 3 11" xfId="34958" xr:uid="{00000000-0005-0000-0000-00008E880000}"/>
    <cellStyle name="Percent 7 4 2 3 12" xfId="34959" xr:uid="{00000000-0005-0000-0000-00008F880000}"/>
    <cellStyle name="Percent 7 4 2 3 2" xfId="34960" xr:uid="{00000000-0005-0000-0000-000090880000}"/>
    <cellStyle name="Percent 7 4 2 3 2 10" xfId="34961" xr:uid="{00000000-0005-0000-0000-000091880000}"/>
    <cellStyle name="Percent 7 4 2 3 2 2" xfId="34962" xr:uid="{00000000-0005-0000-0000-000092880000}"/>
    <cellStyle name="Percent 7 4 2 3 2 2 2" xfId="34963" xr:uid="{00000000-0005-0000-0000-000093880000}"/>
    <cellStyle name="Percent 7 4 2 3 2 2 3" xfId="34964" xr:uid="{00000000-0005-0000-0000-000094880000}"/>
    <cellStyle name="Percent 7 4 2 3 2 2 4" xfId="34965" xr:uid="{00000000-0005-0000-0000-000095880000}"/>
    <cellStyle name="Percent 7 4 2 3 2 2 5" xfId="34966" xr:uid="{00000000-0005-0000-0000-000096880000}"/>
    <cellStyle name="Percent 7 4 2 3 2 2 6" xfId="34967" xr:uid="{00000000-0005-0000-0000-000097880000}"/>
    <cellStyle name="Percent 7 4 2 3 2 2 7" xfId="34968" xr:uid="{00000000-0005-0000-0000-000098880000}"/>
    <cellStyle name="Percent 7 4 2 3 2 3" xfId="34969" xr:uid="{00000000-0005-0000-0000-000099880000}"/>
    <cellStyle name="Percent 7 4 2 3 2 3 2" xfId="34970" xr:uid="{00000000-0005-0000-0000-00009A880000}"/>
    <cellStyle name="Percent 7 4 2 3 2 3 3" xfId="34971" xr:uid="{00000000-0005-0000-0000-00009B880000}"/>
    <cellStyle name="Percent 7 4 2 3 2 3 4" xfId="34972" xr:uid="{00000000-0005-0000-0000-00009C880000}"/>
    <cellStyle name="Percent 7 4 2 3 2 3 5" xfId="34973" xr:uid="{00000000-0005-0000-0000-00009D880000}"/>
    <cellStyle name="Percent 7 4 2 3 2 3 6" xfId="34974" xr:uid="{00000000-0005-0000-0000-00009E880000}"/>
    <cellStyle name="Percent 7 4 2 3 2 3 7" xfId="34975" xr:uid="{00000000-0005-0000-0000-00009F880000}"/>
    <cellStyle name="Percent 7 4 2 3 2 4" xfId="34976" xr:uid="{00000000-0005-0000-0000-0000A0880000}"/>
    <cellStyle name="Percent 7 4 2 3 2 4 2" xfId="34977" xr:uid="{00000000-0005-0000-0000-0000A1880000}"/>
    <cellStyle name="Percent 7 4 2 3 2 4 3" xfId="34978" xr:uid="{00000000-0005-0000-0000-0000A2880000}"/>
    <cellStyle name="Percent 7 4 2 3 2 4 4" xfId="34979" xr:uid="{00000000-0005-0000-0000-0000A3880000}"/>
    <cellStyle name="Percent 7 4 2 3 2 4 5" xfId="34980" xr:uid="{00000000-0005-0000-0000-0000A4880000}"/>
    <cellStyle name="Percent 7 4 2 3 2 4 6" xfId="34981" xr:uid="{00000000-0005-0000-0000-0000A5880000}"/>
    <cellStyle name="Percent 7 4 2 3 2 4 7" xfId="34982" xr:uid="{00000000-0005-0000-0000-0000A6880000}"/>
    <cellStyle name="Percent 7 4 2 3 2 5" xfId="34983" xr:uid="{00000000-0005-0000-0000-0000A7880000}"/>
    <cellStyle name="Percent 7 4 2 3 2 6" xfId="34984" xr:uid="{00000000-0005-0000-0000-0000A8880000}"/>
    <cellStyle name="Percent 7 4 2 3 2 7" xfId="34985" xr:uid="{00000000-0005-0000-0000-0000A9880000}"/>
    <cellStyle name="Percent 7 4 2 3 2 8" xfId="34986" xr:uid="{00000000-0005-0000-0000-0000AA880000}"/>
    <cellStyle name="Percent 7 4 2 3 2 9" xfId="34987" xr:uid="{00000000-0005-0000-0000-0000AB880000}"/>
    <cellStyle name="Percent 7 4 2 3 3" xfId="34988" xr:uid="{00000000-0005-0000-0000-0000AC880000}"/>
    <cellStyle name="Percent 7 4 2 3 3 2" xfId="34989" xr:uid="{00000000-0005-0000-0000-0000AD880000}"/>
    <cellStyle name="Percent 7 4 2 3 3 2 2" xfId="34990" xr:uid="{00000000-0005-0000-0000-0000AE880000}"/>
    <cellStyle name="Percent 7 4 2 3 3 2 3" xfId="34991" xr:uid="{00000000-0005-0000-0000-0000AF880000}"/>
    <cellStyle name="Percent 7 4 2 3 3 2 4" xfId="34992" xr:uid="{00000000-0005-0000-0000-0000B0880000}"/>
    <cellStyle name="Percent 7 4 2 3 3 2 5" xfId="34993" xr:uid="{00000000-0005-0000-0000-0000B1880000}"/>
    <cellStyle name="Percent 7 4 2 3 3 2 6" xfId="34994" xr:uid="{00000000-0005-0000-0000-0000B2880000}"/>
    <cellStyle name="Percent 7 4 2 3 3 2 7" xfId="34995" xr:uid="{00000000-0005-0000-0000-0000B3880000}"/>
    <cellStyle name="Percent 7 4 2 3 3 3" xfId="34996" xr:uid="{00000000-0005-0000-0000-0000B4880000}"/>
    <cellStyle name="Percent 7 4 2 3 3 3 2" xfId="34997" xr:uid="{00000000-0005-0000-0000-0000B5880000}"/>
    <cellStyle name="Percent 7 4 2 3 3 3 3" xfId="34998" xr:uid="{00000000-0005-0000-0000-0000B6880000}"/>
    <cellStyle name="Percent 7 4 2 3 3 3 4" xfId="34999" xr:uid="{00000000-0005-0000-0000-0000B7880000}"/>
    <cellStyle name="Percent 7 4 2 3 3 3 5" xfId="35000" xr:uid="{00000000-0005-0000-0000-0000B8880000}"/>
    <cellStyle name="Percent 7 4 2 3 3 3 6" xfId="35001" xr:uid="{00000000-0005-0000-0000-0000B9880000}"/>
    <cellStyle name="Percent 7 4 2 3 3 3 7" xfId="35002" xr:uid="{00000000-0005-0000-0000-0000BA880000}"/>
    <cellStyle name="Percent 7 4 2 3 3 4" xfId="35003" xr:uid="{00000000-0005-0000-0000-0000BB880000}"/>
    <cellStyle name="Percent 7 4 2 3 3 5" xfId="35004" xr:uid="{00000000-0005-0000-0000-0000BC880000}"/>
    <cellStyle name="Percent 7 4 2 3 3 6" xfId="35005" xr:uid="{00000000-0005-0000-0000-0000BD880000}"/>
    <cellStyle name="Percent 7 4 2 3 3 7" xfId="35006" xr:uid="{00000000-0005-0000-0000-0000BE880000}"/>
    <cellStyle name="Percent 7 4 2 3 3 8" xfId="35007" xr:uid="{00000000-0005-0000-0000-0000BF880000}"/>
    <cellStyle name="Percent 7 4 2 3 3 9" xfId="35008" xr:uid="{00000000-0005-0000-0000-0000C0880000}"/>
    <cellStyle name="Percent 7 4 2 3 4" xfId="35009" xr:uid="{00000000-0005-0000-0000-0000C1880000}"/>
    <cellStyle name="Percent 7 4 2 3 4 2" xfId="35010" xr:uid="{00000000-0005-0000-0000-0000C2880000}"/>
    <cellStyle name="Percent 7 4 2 3 4 3" xfId="35011" xr:uid="{00000000-0005-0000-0000-0000C3880000}"/>
    <cellStyle name="Percent 7 4 2 3 4 4" xfId="35012" xr:uid="{00000000-0005-0000-0000-0000C4880000}"/>
    <cellStyle name="Percent 7 4 2 3 4 5" xfId="35013" xr:uid="{00000000-0005-0000-0000-0000C5880000}"/>
    <cellStyle name="Percent 7 4 2 3 4 6" xfId="35014" xr:uid="{00000000-0005-0000-0000-0000C6880000}"/>
    <cellStyle name="Percent 7 4 2 3 4 7" xfId="35015" xr:uid="{00000000-0005-0000-0000-0000C7880000}"/>
    <cellStyle name="Percent 7 4 2 3 5" xfId="35016" xr:uid="{00000000-0005-0000-0000-0000C8880000}"/>
    <cellStyle name="Percent 7 4 2 3 5 2" xfId="35017" xr:uid="{00000000-0005-0000-0000-0000C9880000}"/>
    <cellStyle name="Percent 7 4 2 3 5 3" xfId="35018" xr:uid="{00000000-0005-0000-0000-0000CA880000}"/>
    <cellStyle name="Percent 7 4 2 3 5 4" xfId="35019" xr:uid="{00000000-0005-0000-0000-0000CB880000}"/>
    <cellStyle name="Percent 7 4 2 3 5 5" xfId="35020" xr:uid="{00000000-0005-0000-0000-0000CC880000}"/>
    <cellStyle name="Percent 7 4 2 3 5 6" xfId="35021" xr:uid="{00000000-0005-0000-0000-0000CD880000}"/>
    <cellStyle name="Percent 7 4 2 3 5 7" xfId="35022" xr:uid="{00000000-0005-0000-0000-0000CE880000}"/>
    <cellStyle name="Percent 7 4 2 3 6" xfId="35023" xr:uid="{00000000-0005-0000-0000-0000CF880000}"/>
    <cellStyle name="Percent 7 4 2 3 6 2" xfId="35024" xr:uid="{00000000-0005-0000-0000-0000D0880000}"/>
    <cellStyle name="Percent 7 4 2 3 6 3" xfId="35025" xr:uid="{00000000-0005-0000-0000-0000D1880000}"/>
    <cellStyle name="Percent 7 4 2 3 6 4" xfId="35026" xr:uid="{00000000-0005-0000-0000-0000D2880000}"/>
    <cellStyle name="Percent 7 4 2 3 6 5" xfId="35027" xr:uid="{00000000-0005-0000-0000-0000D3880000}"/>
    <cellStyle name="Percent 7 4 2 3 6 6" xfId="35028" xr:uid="{00000000-0005-0000-0000-0000D4880000}"/>
    <cellStyle name="Percent 7 4 2 3 6 7" xfId="35029" xr:uid="{00000000-0005-0000-0000-0000D5880000}"/>
    <cellStyle name="Percent 7 4 2 3 7" xfId="35030" xr:uid="{00000000-0005-0000-0000-0000D6880000}"/>
    <cellStyle name="Percent 7 4 2 3 8" xfId="35031" xr:uid="{00000000-0005-0000-0000-0000D7880000}"/>
    <cellStyle name="Percent 7 4 2 3 9" xfId="35032" xr:uid="{00000000-0005-0000-0000-0000D8880000}"/>
    <cellStyle name="Percent 7 4 2 4" xfId="35033" xr:uid="{00000000-0005-0000-0000-0000D9880000}"/>
    <cellStyle name="Percent 7 4 2 4 10" xfId="35034" xr:uid="{00000000-0005-0000-0000-0000DA880000}"/>
    <cellStyle name="Percent 7 4 2 4 2" xfId="35035" xr:uid="{00000000-0005-0000-0000-0000DB880000}"/>
    <cellStyle name="Percent 7 4 2 4 2 2" xfId="35036" xr:uid="{00000000-0005-0000-0000-0000DC880000}"/>
    <cellStyle name="Percent 7 4 2 4 2 3" xfId="35037" xr:uid="{00000000-0005-0000-0000-0000DD880000}"/>
    <cellStyle name="Percent 7 4 2 4 2 4" xfId="35038" xr:uid="{00000000-0005-0000-0000-0000DE880000}"/>
    <cellStyle name="Percent 7 4 2 4 2 5" xfId="35039" xr:uid="{00000000-0005-0000-0000-0000DF880000}"/>
    <cellStyle name="Percent 7 4 2 4 2 6" xfId="35040" xr:uid="{00000000-0005-0000-0000-0000E0880000}"/>
    <cellStyle name="Percent 7 4 2 4 2 7" xfId="35041" xr:uid="{00000000-0005-0000-0000-0000E1880000}"/>
    <cellStyle name="Percent 7 4 2 4 3" xfId="35042" xr:uid="{00000000-0005-0000-0000-0000E2880000}"/>
    <cellStyle name="Percent 7 4 2 4 3 2" xfId="35043" xr:uid="{00000000-0005-0000-0000-0000E3880000}"/>
    <cellStyle name="Percent 7 4 2 4 3 3" xfId="35044" xr:uid="{00000000-0005-0000-0000-0000E4880000}"/>
    <cellStyle name="Percent 7 4 2 4 3 4" xfId="35045" xr:uid="{00000000-0005-0000-0000-0000E5880000}"/>
    <cellStyle name="Percent 7 4 2 4 3 5" xfId="35046" xr:uid="{00000000-0005-0000-0000-0000E6880000}"/>
    <cellStyle name="Percent 7 4 2 4 3 6" xfId="35047" xr:uid="{00000000-0005-0000-0000-0000E7880000}"/>
    <cellStyle name="Percent 7 4 2 4 3 7" xfId="35048" xr:uid="{00000000-0005-0000-0000-0000E8880000}"/>
    <cellStyle name="Percent 7 4 2 4 4" xfId="35049" xr:uid="{00000000-0005-0000-0000-0000E9880000}"/>
    <cellStyle name="Percent 7 4 2 4 4 2" xfId="35050" xr:uid="{00000000-0005-0000-0000-0000EA880000}"/>
    <cellStyle name="Percent 7 4 2 4 4 3" xfId="35051" xr:uid="{00000000-0005-0000-0000-0000EB880000}"/>
    <cellStyle name="Percent 7 4 2 4 4 4" xfId="35052" xr:uid="{00000000-0005-0000-0000-0000EC880000}"/>
    <cellStyle name="Percent 7 4 2 4 4 5" xfId="35053" xr:uid="{00000000-0005-0000-0000-0000ED880000}"/>
    <cellStyle name="Percent 7 4 2 4 4 6" xfId="35054" xr:uid="{00000000-0005-0000-0000-0000EE880000}"/>
    <cellStyle name="Percent 7 4 2 4 4 7" xfId="35055" xr:uid="{00000000-0005-0000-0000-0000EF880000}"/>
    <cellStyle name="Percent 7 4 2 4 5" xfId="35056" xr:uid="{00000000-0005-0000-0000-0000F0880000}"/>
    <cellStyle name="Percent 7 4 2 4 6" xfId="35057" xr:uid="{00000000-0005-0000-0000-0000F1880000}"/>
    <cellStyle name="Percent 7 4 2 4 7" xfId="35058" xr:uid="{00000000-0005-0000-0000-0000F2880000}"/>
    <cellStyle name="Percent 7 4 2 4 8" xfId="35059" xr:uid="{00000000-0005-0000-0000-0000F3880000}"/>
    <cellStyle name="Percent 7 4 2 4 9" xfId="35060" xr:uid="{00000000-0005-0000-0000-0000F4880000}"/>
    <cellStyle name="Percent 7 4 2 5" xfId="35061" xr:uid="{00000000-0005-0000-0000-0000F5880000}"/>
    <cellStyle name="Percent 7 4 2 5 2" xfId="35062" xr:uid="{00000000-0005-0000-0000-0000F6880000}"/>
    <cellStyle name="Percent 7 4 2 5 2 2" xfId="35063" xr:uid="{00000000-0005-0000-0000-0000F7880000}"/>
    <cellStyle name="Percent 7 4 2 5 2 3" xfId="35064" xr:uid="{00000000-0005-0000-0000-0000F8880000}"/>
    <cellStyle name="Percent 7 4 2 5 2 4" xfId="35065" xr:uid="{00000000-0005-0000-0000-0000F9880000}"/>
    <cellStyle name="Percent 7 4 2 5 2 5" xfId="35066" xr:uid="{00000000-0005-0000-0000-0000FA880000}"/>
    <cellStyle name="Percent 7 4 2 5 2 6" xfId="35067" xr:uid="{00000000-0005-0000-0000-0000FB880000}"/>
    <cellStyle name="Percent 7 4 2 5 2 7" xfId="35068" xr:uid="{00000000-0005-0000-0000-0000FC880000}"/>
    <cellStyle name="Percent 7 4 2 5 3" xfId="35069" xr:uid="{00000000-0005-0000-0000-0000FD880000}"/>
    <cellStyle name="Percent 7 4 2 5 3 2" xfId="35070" xr:uid="{00000000-0005-0000-0000-0000FE880000}"/>
    <cellStyle name="Percent 7 4 2 5 3 3" xfId="35071" xr:uid="{00000000-0005-0000-0000-0000FF880000}"/>
    <cellStyle name="Percent 7 4 2 5 3 4" xfId="35072" xr:uid="{00000000-0005-0000-0000-000000890000}"/>
    <cellStyle name="Percent 7 4 2 5 3 5" xfId="35073" xr:uid="{00000000-0005-0000-0000-000001890000}"/>
    <cellStyle name="Percent 7 4 2 5 3 6" xfId="35074" xr:uid="{00000000-0005-0000-0000-000002890000}"/>
    <cellStyle name="Percent 7 4 2 5 3 7" xfId="35075" xr:uid="{00000000-0005-0000-0000-000003890000}"/>
    <cellStyle name="Percent 7 4 2 5 4" xfId="35076" xr:uid="{00000000-0005-0000-0000-000004890000}"/>
    <cellStyle name="Percent 7 4 2 5 5" xfId="35077" xr:uid="{00000000-0005-0000-0000-000005890000}"/>
    <cellStyle name="Percent 7 4 2 5 6" xfId="35078" xr:uid="{00000000-0005-0000-0000-000006890000}"/>
    <cellStyle name="Percent 7 4 2 5 7" xfId="35079" xr:uid="{00000000-0005-0000-0000-000007890000}"/>
    <cellStyle name="Percent 7 4 2 5 8" xfId="35080" xr:uid="{00000000-0005-0000-0000-000008890000}"/>
    <cellStyle name="Percent 7 4 2 5 9" xfId="35081" xr:uid="{00000000-0005-0000-0000-000009890000}"/>
    <cellStyle name="Percent 7 4 2 6" xfId="35082" xr:uid="{00000000-0005-0000-0000-00000A890000}"/>
    <cellStyle name="Percent 7 4 2 6 2" xfId="35083" xr:uid="{00000000-0005-0000-0000-00000B890000}"/>
    <cellStyle name="Percent 7 4 2 6 3" xfId="35084" xr:uid="{00000000-0005-0000-0000-00000C890000}"/>
    <cellStyle name="Percent 7 4 2 6 4" xfId="35085" xr:uid="{00000000-0005-0000-0000-00000D890000}"/>
    <cellStyle name="Percent 7 4 2 6 5" xfId="35086" xr:uid="{00000000-0005-0000-0000-00000E890000}"/>
    <cellStyle name="Percent 7 4 2 6 6" xfId="35087" xr:uid="{00000000-0005-0000-0000-00000F890000}"/>
    <cellStyle name="Percent 7 4 2 6 7" xfId="35088" xr:uid="{00000000-0005-0000-0000-000010890000}"/>
    <cellStyle name="Percent 7 4 2 7" xfId="35089" xr:uid="{00000000-0005-0000-0000-000011890000}"/>
    <cellStyle name="Percent 7 4 2 7 2" xfId="35090" xr:uid="{00000000-0005-0000-0000-000012890000}"/>
    <cellStyle name="Percent 7 4 2 7 3" xfId="35091" xr:uid="{00000000-0005-0000-0000-000013890000}"/>
    <cellStyle name="Percent 7 4 2 7 4" xfId="35092" xr:uid="{00000000-0005-0000-0000-000014890000}"/>
    <cellStyle name="Percent 7 4 2 7 5" xfId="35093" xr:uid="{00000000-0005-0000-0000-000015890000}"/>
    <cellStyle name="Percent 7 4 2 7 6" xfId="35094" xr:uid="{00000000-0005-0000-0000-000016890000}"/>
    <cellStyle name="Percent 7 4 2 7 7" xfId="35095" xr:uid="{00000000-0005-0000-0000-000017890000}"/>
    <cellStyle name="Percent 7 4 2 8" xfId="35096" xr:uid="{00000000-0005-0000-0000-000018890000}"/>
    <cellStyle name="Percent 7 4 2 8 2" xfId="35097" xr:uid="{00000000-0005-0000-0000-000019890000}"/>
    <cellStyle name="Percent 7 4 2 8 3" xfId="35098" xr:uid="{00000000-0005-0000-0000-00001A890000}"/>
    <cellStyle name="Percent 7 4 2 8 4" xfId="35099" xr:uid="{00000000-0005-0000-0000-00001B890000}"/>
    <cellStyle name="Percent 7 4 2 8 5" xfId="35100" xr:uid="{00000000-0005-0000-0000-00001C890000}"/>
    <cellStyle name="Percent 7 4 2 8 6" xfId="35101" xr:uid="{00000000-0005-0000-0000-00001D890000}"/>
    <cellStyle name="Percent 7 4 2 8 7" xfId="35102" xr:uid="{00000000-0005-0000-0000-00001E890000}"/>
    <cellStyle name="Percent 7 4 2 9" xfId="35103" xr:uid="{00000000-0005-0000-0000-00001F890000}"/>
    <cellStyle name="Percent 7 4 3" xfId="35104" xr:uid="{00000000-0005-0000-0000-000020890000}"/>
    <cellStyle name="Percent 7 4 3 10" xfId="35105" xr:uid="{00000000-0005-0000-0000-000021890000}"/>
    <cellStyle name="Percent 7 4 3 11" xfId="35106" xr:uid="{00000000-0005-0000-0000-000022890000}"/>
    <cellStyle name="Percent 7 4 3 12" xfId="35107" xr:uid="{00000000-0005-0000-0000-000023890000}"/>
    <cellStyle name="Percent 7 4 3 13" xfId="35108" xr:uid="{00000000-0005-0000-0000-000024890000}"/>
    <cellStyle name="Percent 7 4 3 2" xfId="35109" xr:uid="{00000000-0005-0000-0000-000025890000}"/>
    <cellStyle name="Percent 7 4 3 2 10" xfId="35110" xr:uid="{00000000-0005-0000-0000-000026890000}"/>
    <cellStyle name="Percent 7 4 3 2 11" xfId="35111" xr:uid="{00000000-0005-0000-0000-000027890000}"/>
    <cellStyle name="Percent 7 4 3 2 12" xfId="35112" xr:uid="{00000000-0005-0000-0000-000028890000}"/>
    <cellStyle name="Percent 7 4 3 2 2" xfId="35113" xr:uid="{00000000-0005-0000-0000-000029890000}"/>
    <cellStyle name="Percent 7 4 3 2 2 10" xfId="35114" xr:uid="{00000000-0005-0000-0000-00002A890000}"/>
    <cellStyle name="Percent 7 4 3 2 2 2" xfId="35115" xr:uid="{00000000-0005-0000-0000-00002B890000}"/>
    <cellStyle name="Percent 7 4 3 2 2 2 2" xfId="35116" xr:uid="{00000000-0005-0000-0000-00002C890000}"/>
    <cellStyle name="Percent 7 4 3 2 2 2 3" xfId="35117" xr:uid="{00000000-0005-0000-0000-00002D890000}"/>
    <cellStyle name="Percent 7 4 3 2 2 2 4" xfId="35118" xr:uid="{00000000-0005-0000-0000-00002E890000}"/>
    <cellStyle name="Percent 7 4 3 2 2 2 5" xfId="35119" xr:uid="{00000000-0005-0000-0000-00002F890000}"/>
    <cellStyle name="Percent 7 4 3 2 2 2 6" xfId="35120" xr:uid="{00000000-0005-0000-0000-000030890000}"/>
    <cellStyle name="Percent 7 4 3 2 2 2 7" xfId="35121" xr:uid="{00000000-0005-0000-0000-000031890000}"/>
    <cellStyle name="Percent 7 4 3 2 2 3" xfId="35122" xr:uid="{00000000-0005-0000-0000-000032890000}"/>
    <cellStyle name="Percent 7 4 3 2 2 3 2" xfId="35123" xr:uid="{00000000-0005-0000-0000-000033890000}"/>
    <cellStyle name="Percent 7 4 3 2 2 3 3" xfId="35124" xr:uid="{00000000-0005-0000-0000-000034890000}"/>
    <cellStyle name="Percent 7 4 3 2 2 3 4" xfId="35125" xr:uid="{00000000-0005-0000-0000-000035890000}"/>
    <cellStyle name="Percent 7 4 3 2 2 3 5" xfId="35126" xr:uid="{00000000-0005-0000-0000-000036890000}"/>
    <cellStyle name="Percent 7 4 3 2 2 3 6" xfId="35127" xr:uid="{00000000-0005-0000-0000-000037890000}"/>
    <cellStyle name="Percent 7 4 3 2 2 3 7" xfId="35128" xr:uid="{00000000-0005-0000-0000-000038890000}"/>
    <cellStyle name="Percent 7 4 3 2 2 4" xfId="35129" xr:uid="{00000000-0005-0000-0000-000039890000}"/>
    <cellStyle name="Percent 7 4 3 2 2 4 2" xfId="35130" xr:uid="{00000000-0005-0000-0000-00003A890000}"/>
    <cellStyle name="Percent 7 4 3 2 2 4 3" xfId="35131" xr:uid="{00000000-0005-0000-0000-00003B890000}"/>
    <cellStyle name="Percent 7 4 3 2 2 4 4" xfId="35132" xr:uid="{00000000-0005-0000-0000-00003C890000}"/>
    <cellStyle name="Percent 7 4 3 2 2 4 5" xfId="35133" xr:uid="{00000000-0005-0000-0000-00003D890000}"/>
    <cellStyle name="Percent 7 4 3 2 2 4 6" xfId="35134" xr:uid="{00000000-0005-0000-0000-00003E890000}"/>
    <cellStyle name="Percent 7 4 3 2 2 4 7" xfId="35135" xr:uid="{00000000-0005-0000-0000-00003F890000}"/>
    <cellStyle name="Percent 7 4 3 2 2 5" xfId="35136" xr:uid="{00000000-0005-0000-0000-000040890000}"/>
    <cellStyle name="Percent 7 4 3 2 2 6" xfId="35137" xr:uid="{00000000-0005-0000-0000-000041890000}"/>
    <cellStyle name="Percent 7 4 3 2 2 7" xfId="35138" xr:uid="{00000000-0005-0000-0000-000042890000}"/>
    <cellStyle name="Percent 7 4 3 2 2 8" xfId="35139" xr:uid="{00000000-0005-0000-0000-000043890000}"/>
    <cellStyle name="Percent 7 4 3 2 2 9" xfId="35140" xr:uid="{00000000-0005-0000-0000-000044890000}"/>
    <cellStyle name="Percent 7 4 3 2 3" xfId="35141" xr:uid="{00000000-0005-0000-0000-000045890000}"/>
    <cellStyle name="Percent 7 4 3 2 3 2" xfId="35142" xr:uid="{00000000-0005-0000-0000-000046890000}"/>
    <cellStyle name="Percent 7 4 3 2 3 2 2" xfId="35143" xr:uid="{00000000-0005-0000-0000-000047890000}"/>
    <cellStyle name="Percent 7 4 3 2 3 2 3" xfId="35144" xr:uid="{00000000-0005-0000-0000-000048890000}"/>
    <cellStyle name="Percent 7 4 3 2 3 2 4" xfId="35145" xr:uid="{00000000-0005-0000-0000-000049890000}"/>
    <cellStyle name="Percent 7 4 3 2 3 2 5" xfId="35146" xr:uid="{00000000-0005-0000-0000-00004A890000}"/>
    <cellStyle name="Percent 7 4 3 2 3 2 6" xfId="35147" xr:uid="{00000000-0005-0000-0000-00004B890000}"/>
    <cellStyle name="Percent 7 4 3 2 3 2 7" xfId="35148" xr:uid="{00000000-0005-0000-0000-00004C890000}"/>
    <cellStyle name="Percent 7 4 3 2 3 3" xfId="35149" xr:uid="{00000000-0005-0000-0000-00004D890000}"/>
    <cellStyle name="Percent 7 4 3 2 3 3 2" xfId="35150" xr:uid="{00000000-0005-0000-0000-00004E890000}"/>
    <cellStyle name="Percent 7 4 3 2 3 3 3" xfId="35151" xr:uid="{00000000-0005-0000-0000-00004F890000}"/>
    <cellStyle name="Percent 7 4 3 2 3 3 4" xfId="35152" xr:uid="{00000000-0005-0000-0000-000050890000}"/>
    <cellStyle name="Percent 7 4 3 2 3 3 5" xfId="35153" xr:uid="{00000000-0005-0000-0000-000051890000}"/>
    <cellStyle name="Percent 7 4 3 2 3 3 6" xfId="35154" xr:uid="{00000000-0005-0000-0000-000052890000}"/>
    <cellStyle name="Percent 7 4 3 2 3 3 7" xfId="35155" xr:uid="{00000000-0005-0000-0000-000053890000}"/>
    <cellStyle name="Percent 7 4 3 2 3 4" xfId="35156" xr:uid="{00000000-0005-0000-0000-000054890000}"/>
    <cellStyle name="Percent 7 4 3 2 3 5" xfId="35157" xr:uid="{00000000-0005-0000-0000-000055890000}"/>
    <cellStyle name="Percent 7 4 3 2 3 6" xfId="35158" xr:uid="{00000000-0005-0000-0000-000056890000}"/>
    <cellStyle name="Percent 7 4 3 2 3 7" xfId="35159" xr:uid="{00000000-0005-0000-0000-000057890000}"/>
    <cellStyle name="Percent 7 4 3 2 3 8" xfId="35160" xr:uid="{00000000-0005-0000-0000-000058890000}"/>
    <cellStyle name="Percent 7 4 3 2 3 9" xfId="35161" xr:uid="{00000000-0005-0000-0000-000059890000}"/>
    <cellStyle name="Percent 7 4 3 2 4" xfId="35162" xr:uid="{00000000-0005-0000-0000-00005A890000}"/>
    <cellStyle name="Percent 7 4 3 2 4 2" xfId="35163" xr:uid="{00000000-0005-0000-0000-00005B890000}"/>
    <cellStyle name="Percent 7 4 3 2 4 3" xfId="35164" xr:uid="{00000000-0005-0000-0000-00005C890000}"/>
    <cellStyle name="Percent 7 4 3 2 4 4" xfId="35165" xr:uid="{00000000-0005-0000-0000-00005D890000}"/>
    <cellStyle name="Percent 7 4 3 2 4 5" xfId="35166" xr:uid="{00000000-0005-0000-0000-00005E890000}"/>
    <cellStyle name="Percent 7 4 3 2 4 6" xfId="35167" xr:uid="{00000000-0005-0000-0000-00005F890000}"/>
    <cellStyle name="Percent 7 4 3 2 4 7" xfId="35168" xr:uid="{00000000-0005-0000-0000-000060890000}"/>
    <cellStyle name="Percent 7 4 3 2 5" xfId="35169" xr:uid="{00000000-0005-0000-0000-000061890000}"/>
    <cellStyle name="Percent 7 4 3 2 5 2" xfId="35170" xr:uid="{00000000-0005-0000-0000-000062890000}"/>
    <cellStyle name="Percent 7 4 3 2 5 3" xfId="35171" xr:uid="{00000000-0005-0000-0000-000063890000}"/>
    <cellStyle name="Percent 7 4 3 2 5 4" xfId="35172" xr:uid="{00000000-0005-0000-0000-000064890000}"/>
    <cellStyle name="Percent 7 4 3 2 5 5" xfId="35173" xr:uid="{00000000-0005-0000-0000-000065890000}"/>
    <cellStyle name="Percent 7 4 3 2 5 6" xfId="35174" xr:uid="{00000000-0005-0000-0000-000066890000}"/>
    <cellStyle name="Percent 7 4 3 2 5 7" xfId="35175" xr:uid="{00000000-0005-0000-0000-000067890000}"/>
    <cellStyle name="Percent 7 4 3 2 6" xfId="35176" xr:uid="{00000000-0005-0000-0000-000068890000}"/>
    <cellStyle name="Percent 7 4 3 2 6 2" xfId="35177" xr:uid="{00000000-0005-0000-0000-000069890000}"/>
    <cellStyle name="Percent 7 4 3 2 6 3" xfId="35178" xr:uid="{00000000-0005-0000-0000-00006A890000}"/>
    <cellStyle name="Percent 7 4 3 2 6 4" xfId="35179" xr:uid="{00000000-0005-0000-0000-00006B890000}"/>
    <cellStyle name="Percent 7 4 3 2 6 5" xfId="35180" xr:uid="{00000000-0005-0000-0000-00006C890000}"/>
    <cellStyle name="Percent 7 4 3 2 6 6" xfId="35181" xr:uid="{00000000-0005-0000-0000-00006D890000}"/>
    <cellStyle name="Percent 7 4 3 2 6 7" xfId="35182" xr:uid="{00000000-0005-0000-0000-00006E890000}"/>
    <cellStyle name="Percent 7 4 3 2 7" xfId="35183" xr:uid="{00000000-0005-0000-0000-00006F890000}"/>
    <cellStyle name="Percent 7 4 3 2 8" xfId="35184" xr:uid="{00000000-0005-0000-0000-000070890000}"/>
    <cellStyle name="Percent 7 4 3 2 9" xfId="35185" xr:uid="{00000000-0005-0000-0000-000071890000}"/>
    <cellStyle name="Percent 7 4 3 3" xfId="35186" xr:uid="{00000000-0005-0000-0000-000072890000}"/>
    <cellStyle name="Percent 7 4 3 3 10" xfId="35187" xr:uid="{00000000-0005-0000-0000-000073890000}"/>
    <cellStyle name="Percent 7 4 3 3 2" xfId="35188" xr:uid="{00000000-0005-0000-0000-000074890000}"/>
    <cellStyle name="Percent 7 4 3 3 2 2" xfId="35189" xr:uid="{00000000-0005-0000-0000-000075890000}"/>
    <cellStyle name="Percent 7 4 3 3 2 3" xfId="35190" xr:uid="{00000000-0005-0000-0000-000076890000}"/>
    <cellStyle name="Percent 7 4 3 3 2 4" xfId="35191" xr:uid="{00000000-0005-0000-0000-000077890000}"/>
    <cellStyle name="Percent 7 4 3 3 2 5" xfId="35192" xr:uid="{00000000-0005-0000-0000-000078890000}"/>
    <cellStyle name="Percent 7 4 3 3 2 6" xfId="35193" xr:uid="{00000000-0005-0000-0000-000079890000}"/>
    <cellStyle name="Percent 7 4 3 3 2 7" xfId="35194" xr:uid="{00000000-0005-0000-0000-00007A890000}"/>
    <cellStyle name="Percent 7 4 3 3 3" xfId="35195" xr:uid="{00000000-0005-0000-0000-00007B890000}"/>
    <cellStyle name="Percent 7 4 3 3 3 2" xfId="35196" xr:uid="{00000000-0005-0000-0000-00007C890000}"/>
    <cellStyle name="Percent 7 4 3 3 3 3" xfId="35197" xr:uid="{00000000-0005-0000-0000-00007D890000}"/>
    <cellStyle name="Percent 7 4 3 3 3 4" xfId="35198" xr:uid="{00000000-0005-0000-0000-00007E890000}"/>
    <cellStyle name="Percent 7 4 3 3 3 5" xfId="35199" xr:uid="{00000000-0005-0000-0000-00007F890000}"/>
    <cellStyle name="Percent 7 4 3 3 3 6" xfId="35200" xr:uid="{00000000-0005-0000-0000-000080890000}"/>
    <cellStyle name="Percent 7 4 3 3 3 7" xfId="35201" xr:uid="{00000000-0005-0000-0000-000081890000}"/>
    <cellStyle name="Percent 7 4 3 3 4" xfId="35202" xr:uid="{00000000-0005-0000-0000-000082890000}"/>
    <cellStyle name="Percent 7 4 3 3 4 2" xfId="35203" xr:uid="{00000000-0005-0000-0000-000083890000}"/>
    <cellStyle name="Percent 7 4 3 3 4 3" xfId="35204" xr:uid="{00000000-0005-0000-0000-000084890000}"/>
    <cellStyle name="Percent 7 4 3 3 4 4" xfId="35205" xr:uid="{00000000-0005-0000-0000-000085890000}"/>
    <cellStyle name="Percent 7 4 3 3 4 5" xfId="35206" xr:uid="{00000000-0005-0000-0000-000086890000}"/>
    <cellStyle name="Percent 7 4 3 3 4 6" xfId="35207" xr:uid="{00000000-0005-0000-0000-000087890000}"/>
    <cellStyle name="Percent 7 4 3 3 4 7" xfId="35208" xr:uid="{00000000-0005-0000-0000-000088890000}"/>
    <cellStyle name="Percent 7 4 3 3 5" xfId="35209" xr:uid="{00000000-0005-0000-0000-000089890000}"/>
    <cellStyle name="Percent 7 4 3 3 6" xfId="35210" xr:uid="{00000000-0005-0000-0000-00008A890000}"/>
    <cellStyle name="Percent 7 4 3 3 7" xfId="35211" xr:uid="{00000000-0005-0000-0000-00008B890000}"/>
    <cellStyle name="Percent 7 4 3 3 8" xfId="35212" xr:uid="{00000000-0005-0000-0000-00008C890000}"/>
    <cellStyle name="Percent 7 4 3 3 9" xfId="35213" xr:uid="{00000000-0005-0000-0000-00008D890000}"/>
    <cellStyle name="Percent 7 4 3 4" xfId="35214" xr:uid="{00000000-0005-0000-0000-00008E890000}"/>
    <cellStyle name="Percent 7 4 3 4 2" xfId="35215" xr:uid="{00000000-0005-0000-0000-00008F890000}"/>
    <cellStyle name="Percent 7 4 3 4 2 2" xfId="35216" xr:uid="{00000000-0005-0000-0000-000090890000}"/>
    <cellStyle name="Percent 7 4 3 4 2 3" xfId="35217" xr:uid="{00000000-0005-0000-0000-000091890000}"/>
    <cellStyle name="Percent 7 4 3 4 2 4" xfId="35218" xr:uid="{00000000-0005-0000-0000-000092890000}"/>
    <cellStyle name="Percent 7 4 3 4 2 5" xfId="35219" xr:uid="{00000000-0005-0000-0000-000093890000}"/>
    <cellStyle name="Percent 7 4 3 4 2 6" xfId="35220" xr:uid="{00000000-0005-0000-0000-000094890000}"/>
    <cellStyle name="Percent 7 4 3 4 2 7" xfId="35221" xr:uid="{00000000-0005-0000-0000-000095890000}"/>
    <cellStyle name="Percent 7 4 3 4 3" xfId="35222" xr:uid="{00000000-0005-0000-0000-000096890000}"/>
    <cellStyle name="Percent 7 4 3 4 3 2" xfId="35223" xr:uid="{00000000-0005-0000-0000-000097890000}"/>
    <cellStyle name="Percent 7 4 3 4 3 3" xfId="35224" xr:uid="{00000000-0005-0000-0000-000098890000}"/>
    <cellStyle name="Percent 7 4 3 4 3 4" xfId="35225" xr:uid="{00000000-0005-0000-0000-000099890000}"/>
    <cellStyle name="Percent 7 4 3 4 3 5" xfId="35226" xr:uid="{00000000-0005-0000-0000-00009A890000}"/>
    <cellStyle name="Percent 7 4 3 4 3 6" xfId="35227" xr:uid="{00000000-0005-0000-0000-00009B890000}"/>
    <cellStyle name="Percent 7 4 3 4 3 7" xfId="35228" xr:uid="{00000000-0005-0000-0000-00009C890000}"/>
    <cellStyle name="Percent 7 4 3 4 4" xfId="35229" xr:uid="{00000000-0005-0000-0000-00009D890000}"/>
    <cellStyle name="Percent 7 4 3 4 5" xfId="35230" xr:uid="{00000000-0005-0000-0000-00009E890000}"/>
    <cellStyle name="Percent 7 4 3 4 6" xfId="35231" xr:uid="{00000000-0005-0000-0000-00009F890000}"/>
    <cellStyle name="Percent 7 4 3 4 7" xfId="35232" xr:uid="{00000000-0005-0000-0000-0000A0890000}"/>
    <cellStyle name="Percent 7 4 3 4 8" xfId="35233" xr:uid="{00000000-0005-0000-0000-0000A1890000}"/>
    <cellStyle name="Percent 7 4 3 4 9" xfId="35234" xr:uid="{00000000-0005-0000-0000-0000A2890000}"/>
    <cellStyle name="Percent 7 4 3 5" xfId="35235" xr:uid="{00000000-0005-0000-0000-0000A3890000}"/>
    <cellStyle name="Percent 7 4 3 5 2" xfId="35236" xr:uid="{00000000-0005-0000-0000-0000A4890000}"/>
    <cellStyle name="Percent 7 4 3 5 3" xfId="35237" xr:uid="{00000000-0005-0000-0000-0000A5890000}"/>
    <cellStyle name="Percent 7 4 3 5 4" xfId="35238" xr:uid="{00000000-0005-0000-0000-0000A6890000}"/>
    <cellStyle name="Percent 7 4 3 5 5" xfId="35239" xr:uid="{00000000-0005-0000-0000-0000A7890000}"/>
    <cellStyle name="Percent 7 4 3 5 6" xfId="35240" xr:uid="{00000000-0005-0000-0000-0000A8890000}"/>
    <cellStyle name="Percent 7 4 3 5 7" xfId="35241" xr:uid="{00000000-0005-0000-0000-0000A9890000}"/>
    <cellStyle name="Percent 7 4 3 6" xfId="35242" xr:uid="{00000000-0005-0000-0000-0000AA890000}"/>
    <cellStyle name="Percent 7 4 3 6 2" xfId="35243" xr:uid="{00000000-0005-0000-0000-0000AB890000}"/>
    <cellStyle name="Percent 7 4 3 6 3" xfId="35244" xr:uid="{00000000-0005-0000-0000-0000AC890000}"/>
    <cellStyle name="Percent 7 4 3 6 4" xfId="35245" xr:uid="{00000000-0005-0000-0000-0000AD890000}"/>
    <cellStyle name="Percent 7 4 3 6 5" xfId="35246" xr:uid="{00000000-0005-0000-0000-0000AE890000}"/>
    <cellStyle name="Percent 7 4 3 6 6" xfId="35247" xr:uid="{00000000-0005-0000-0000-0000AF890000}"/>
    <cellStyle name="Percent 7 4 3 6 7" xfId="35248" xr:uid="{00000000-0005-0000-0000-0000B0890000}"/>
    <cellStyle name="Percent 7 4 3 7" xfId="35249" xr:uid="{00000000-0005-0000-0000-0000B1890000}"/>
    <cellStyle name="Percent 7 4 3 7 2" xfId="35250" xr:uid="{00000000-0005-0000-0000-0000B2890000}"/>
    <cellStyle name="Percent 7 4 3 7 3" xfId="35251" xr:uid="{00000000-0005-0000-0000-0000B3890000}"/>
    <cellStyle name="Percent 7 4 3 7 4" xfId="35252" xr:uid="{00000000-0005-0000-0000-0000B4890000}"/>
    <cellStyle name="Percent 7 4 3 7 5" xfId="35253" xr:uid="{00000000-0005-0000-0000-0000B5890000}"/>
    <cellStyle name="Percent 7 4 3 7 6" xfId="35254" xr:uid="{00000000-0005-0000-0000-0000B6890000}"/>
    <cellStyle name="Percent 7 4 3 7 7" xfId="35255" xr:uid="{00000000-0005-0000-0000-0000B7890000}"/>
    <cellStyle name="Percent 7 4 3 8" xfId="35256" xr:uid="{00000000-0005-0000-0000-0000B8890000}"/>
    <cellStyle name="Percent 7 4 3 9" xfId="35257" xr:uid="{00000000-0005-0000-0000-0000B9890000}"/>
    <cellStyle name="Percent 7 4 4" xfId="35258" xr:uid="{00000000-0005-0000-0000-0000BA890000}"/>
    <cellStyle name="Percent 7 4 4 10" xfId="35259" xr:uid="{00000000-0005-0000-0000-0000BB890000}"/>
    <cellStyle name="Percent 7 4 4 11" xfId="35260" xr:uid="{00000000-0005-0000-0000-0000BC890000}"/>
    <cellStyle name="Percent 7 4 4 12" xfId="35261" xr:uid="{00000000-0005-0000-0000-0000BD890000}"/>
    <cellStyle name="Percent 7 4 4 2" xfId="35262" xr:uid="{00000000-0005-0000-0000-0000BE890000}"/>
    <cellStyle name="Percent 7 4 4 2 10" xfId="35263" xr:uid="{00000000-0005-0000-0000-0000BF890000}"/>
    <cellStyle name="Percent 7 4 4 2 2" xfId="35264" xr:uid="{00000000-0005-0000-0000-0000C0890000}"/>
    <cellStyle name="Percent 7 4 4 2 2 2" xfId="35265" xr:uid="{00000000-0005-0000-0000-0000C1890000}"/>
    <cellStyle name="Percent 7 4 4 2 2 3" xfId="35266" xr:uid="{00000000-0005-0000-0000-0000C2890000}"/>
    <cellStyle name="Percent 7 4 4 2 2 4" xfId="35267" xr:uid="{00000000-0005-0000-0000-0000C3890000}"/>
    <cellStyle name="Percent 7 4 4 2 2 5" xfId="35268" xr:uid="{00000000-0005-0000-0000-0000C4890000}"/>
    <cellStyle name="Percent 7 4 4 2 2 6" xfId="35269" xr:uid="{00000000-0005-0000-0000-0000C5890000}"/>
    <cellStyle name="Percent 7 4 4 2 2 7" xfId="35270" xr:uid="{00000000-0005-0000-0000-0000C6890000}"/>
    <cellStyle name="Percent 7 4 4 2 3" xfId="35271" xr:uid="{00000000-0005-0000-0000-0000C7890000}"/>
    <cellStyle name="Percent 7 4 4 2 3 2" xfId="35272" xr:uid="{00000000-0005-0000-0000-0000C8890000}"/>
    <cellStyle name="Percent 7 4 4 2 3 3" xfId="35273" xr:uid="{00000000-0005-0000-0000-0000C9890000}"/>
    <cellStyle name="Percent 7 4 4 2 3 4" xfId="35274" xr:uid="{00000000-0005-0000-0000-0000CA890000}"/>
    <cellStyle name="Percent 7 4 4 2 3 5" xfId="35275" xr:uid="{00000000-0005-0000-0000-0000CB890000}"/>
    <cellStyle name="Percent 7 4 4 2 3 6" xfId="35276" xr:uid="{00000000-0005-0000-0000-0000CC890000}"/>
    <cellStyle name="Percent 7 4 4 2 3 7" xfId="35277" xr:uid="{00000000-0005-0000-0000-0000CD890000}"/>
    <cellStyle name="Percent 7 4 4 2 4" xfId="35278" xr:uid="{00000000-0005-0000-0000-0000CE890000}"/>
    <cellStyle name="Percent 7 4 4 2 4 2" xfId="35279" xr:uid="{00000000-0005-0000-0000-0000CF890000}"/>
    <cellStyle name="Percent 7 4 4 2 4 3" xfId="35280" xr:uid="{00000000-0005-0000-0000-0000D0890000}"/>
    <cellStyle name="Percent 7 4 4 2 4 4" xfId="35281" xr:uid="{00000000-0005-0000-0000-0000D1890000}"/>
    <cellStyle name="Percent 7 4 4 2 4 5" xfId="35282" xr:uid="{00000000-0005-0000-0000-0000D2890000}"/>
    <cellStyle name="Percent 7 4 4 2 4 6" xfId="35283" xr:uid="{00000000-0005-0000-0000-0000D3890000}"/>
    <cellStyle name="Percent 7 4 4 2 4 7" xfId="35284" xr:uid="{00000000-0005-0000-0000-0000D4890000}"/>
    <cellStyle name="Percent 7 4 4 2 5" xfId="35285" xr:uid="{00000000-0005-0000-0000-0000D5890000}"/>
    <cellStyle name="Percent 7 4 4 2 6" xfId="35286" xr:uid="{00000000-0005-0000-0000-0000D6890000}"/>
    <cellStyle name="Percent 7 4 4 2 7" xfId="35287" xr:uid="{00000000-0005-0000-0000-0000D7890000}"/>
    <cellStyle name="Percent 7 4 4 2 8" xfId="35288" xr:uid="{00000000-0005-0000-0000-0000D8890000}"/>
    <cellStyle name="Percent 7 4 4 2 9" xfId="35289" xr:uid="{00000000-0005-0000-0000-0000D9890000}"/>
    <cellStyle name="Percent 7 4 4 3" xfId="35290" xr:uid="{00000000-0005-0000-0000-0000DA890000}"/>
    <cellStyle name="Percent 7 4 4 3 2" xfId="35291" xr:uid="{00000000-0005-0000-0000-0000DB890000}"/>
    <cellStyle name="Percent 7 4 4 3 2 2" xfId="35292" xr:uid="{00000000-0005-0000-0000-0000DC890000}"/>
    <cellStyle name="Percent 7 4 4 3 2 3" xfId="35293" xr:uid="{00000000-0005-0000-0000-0000DD890000}"/>
    <cellStyle name="Percent 7 4 4 3 2 4" xfId="35294" xr:uid="{00000000-0005-0000-0000-0000DE890000}"/>
    <cellStyle name="Percent 7 4 4 3 2 5" xfId="35295" xr:uid="{00000000-0005-0000-0000-0000DF890000}"/>
    <cellStyle name="Percent 7 4 4 3 2 6" xfId="35296" xr:uid="{00000000-0005-0000-0000-0000E0890000}"/>
    <cellStyle name="Percent 7 4 4 3 2 7" xfId="35297" xr:uid="{00000000-0005-0000-0000-0000E1890000}"/>
    <cellStyle name="Percent 7 4 4 3 3" xfId="35298" xr:uid="{00000000-0005-0000-0000-0000E2890000}"/>
    <cellStyle name="Percent 7 4 4 3 3 2" xfId="35299" xr:uid="{00000000-0005-0000-0000-0000E3890000}"/>
    <cellStyle name="Percent 7 4 4 3 3 3" xfId="35300" xr:uid="{00000000-0005-0000-0000-0000E4890000}"/>
    <cellStyle name="Percent 7 4 4 3 3 4" xfId="35301" xr:uid="{00000000-0005-0000-0000-0000E5890000}"/>
    <cellStyle name="Percent 7 4 4 3 3 5" xfId="35302" xr:uid="{00000000-0005-0000-0000-0000E6890000}"/>
    <cellStyle name="Percent 7 4 4 3 3 6" xfId="35303" xr:uid="{00000000-0005-0000-0000-0000E7890000}"/>
    <cellStyle name="Percent 7 4 4 3 3 7" xfId="35304" xr:uid="{00000000-0005-0000-0000-0000E8890000}"/>
    <cellStyle name="Percent 7 4 4 3 4" xfId="35305" xr:uid="{00000000-0005-0000-0000-0000E9890000}"/>
    <cellStyle name="Percent 7 4 4 3 5" xfId="35306" xr:uid="{00000000-0005-0000-0000-0000EA890000}"/>
    <cellStyle name="Percent 7 4 4 3 6" xfId="35307" xr:uid="{00000000-0005-0000-0000-0000EB890000}"/>
    <cellStyle name="Percent 7 4 4 3 7" xfId="35308" xr:uid="{00000000-0005-0000-0000-0000EC890000}"/>
    <cellStyle name="Percent 7 4 4 3 8" xfId="35309" xr:uid="{00000000-0005-0000-0000-0000ED890000}"/>
    <cellStyle name="Percent 7 4 4 3 9" xfId="35310" xr:uid="{00000000-0005-0000-0000-0000EE890000}"/>
    <cellStyle name="Percent 7 4 4 4" xfId="35311" xr:uid="{00000000-0005-0000-0000-0000EF890000}"/>
    <cellStyle name="Percent 7 4 4 4 2" xfId="35312" xr:uid="{00000000-0005-0000-0000-0000F0890000}"/>
    <cellStyle name="Percent 7 4 4 4 3" xfId="35313" xr:uid="{00000000-0005-0000-0000-0000F1890000}"/>
    <cellStyle name="Percent 7 4 4 4 4" xfId="35314" xr:uid="{00000000-0005-0000-0000-0000F2890000}"/>
    <cellStyle name="Percent 7 4 4 4 5" xfId="35315" xr:uid="{00000000-0005-0000-0000-0000F3890000}"/>
    <cellStyle name="Percent 7 4 4 4 6" xfId="35316" xr:uid="{00000000-0005-0000-0000-0000F4890000}"/>
    <cellStyle name="Percent 7 4 4 4 7" xfId="35317" xr:uid="{00000000-0005-0000-0000-0000F5890000}"/>
    <cellStyle name="Percent 7 4 4 5" xfId="35318" xr:uid="{00000000-0005-0000-0000-0000F6890000}"/>
    <cellStyle name="Percent 7 4 4 5 2" xfId="35319" xr:uid="{00000000-0005-0000-0000-0000F7890000}"/>
    <cellStyle name="Percent 7 4 4 5 3" xfId="35320" xr:uid="{00000000-0005-0000-0000-0000F8890000}"/>
    <cellStyle name="Percent 7 4 4 5 4" xfId="35321" xr:uid="{00000000-0005-0000-0000-0000F9890000}"/>
    <cellStyle name="Percent 7 4 4 5 5" xfId="35322" xr:uid="{00000000-0005-0000-0000-0000FA890000}"/>
    <cellStyle name="Percent 7 4 4 5 6" xfId="35323" xr:uid="{00000000-0005-0000-0000-0000FB890000}"/>
    <cellStyle name="Percent 7 4 4 5 7" xfId="35324" xr:uid="{00000000-0005-0000-0000-0000FC890000}"/>
    <cellStyle name="Percent 7 4 4 6" xfId="35325" xr:uid="{00000000-0005-0000-0000-0000FD890000}"/>
    <cellStyle name="Percent 7 4 4 6 2" xfId="35326" xr:uid="{00000000-0005-0000-0000-0000FE890000}"/>
    <cellStyle name="Percent 7 4 4 6 3" xfId="35327" xr:uid="{00000000-0005-0000-0000-0000FF890000}"/>
    <cellStyle name="Percent 7 4 4 6 4" xfId="35328" xr:uid="{00000000-0005-0000-0000-0000008A0000}"/>
    <cellStyle name="Percent 7 4 4 6 5" xfId="35329" xr:uid="{00000000-0005-0000-0000-0000018A0000}"/>
    <cellStyle name="Percent 7 4 4 6 6" xfId="35330" xr:uid="{00000000-0005-0000-0000-0000028A0000}"/>
    <cellStyle name="Percent 7 4 4 6 7" xfId="35331" xr:uid="{00000000-0005-0000-0000-0000038A0000}"/>
    <cellStyle name="Percent 7 4 4 7" xfId="35332" xr:uid="{00000000-0005-0000-0000-0000048A0000}"/>
    <cellStyle name="Percent 7 4 4 8" xfId="35333" xr:uid="{00000000-0005-0000-0000-0000058A0000}"/>
    <cellStyle name="Percent 7 4 4 9" xfId="35334" xr:uid="{00000000-0005-0000-0000-0000068A0000}"/>
    <cellStyle name="Percent 7 4 5" xfId="35335" xr:uid="{00000000-0005-0000-0000-0000078A0000}"/>
    <cellStyle name="Percent 7 4 5 10" xfId="35336" xr:uid="{00000000-0005-0000-0000-0000088A0000}"/>
    <cellStyle name="Percent 7 4 5 2" xfId="35337" xr:uid="{00000000-0005-0000-0000-0000098A0000}"/>
    <cellStyle name="Percent 7 4 5 2 2" xfId="35338" xr:uid="{00000000-0005-0000-0000-00000A8A0000}"/>
    <cellStyle name="Percent 7 4 5 2 3" xfId="35339" xr:uid="{00000000-0005-0000-0000-00000B8A0000}"/>
    <cellStyle name="Percent 7 4 5 2 4" xfId="35340" xr:uid="{00000000-0005-0000-0000-00000C8A0000}"/>
    <cellStyle name="Percent 7 4 5 2 5" xfId="35341" xr:uid="{00000000-0005-0000-0000-00000D8A0000}"/>
    <cellStyle name="Percent 7 4 5 2 6" xfId="35342" xr:uid="{00000000-0005-0000-0000-00000E8A0000}"/>
    <cellStyle name="Percent 7 4 5 2 7" xfId="35343" xr:uid="{00000000-0005-0000-0000-00000F8A0000}"/>
    <cellStyle name="Percent 7 4 5 3" xfId="35344" xr:uid="{00000000-0005-0000-0000-0000108A0000}"/>
    <cellStyle name="Percent 7 4 5 3 2" xfId="35345" xr:uid="{00000000-0005-0000-0000-0000118A0000}"/>
    <cellStyle name="Percent 7 4 5 3 3" xfId="35346" xr:uid="{00000000-0005-0000-0000-0000128A0000}"/>
    <cellStyle name="Percent 7 4 5 3 4" xfId="35347" xr:uid="{00000000-0005-0000-0000-0000138A0000}"/>
    <cellStyle name="Percent 7 4 5 3 5" xfId="35348" xr:uid="{00000000-0005-0000-0000-0000148A0000}"/>
    <cellStyle name="Percent 7 4 5 3 6" xfId="35349" xr:uid="{00000000-0005-0000-0000-0000158A0000}"/>
    <cellStyle name="Percent 7 4 5 3 7" xfId="35350" xr:uid="{00000000-0005-0000-0000-0000168A0000}"/>
    <cellStyle name="Percent 7 4 5 4" xfId="35351" xr:uid="{00000000-0005-0000-0000-0000178A0000}"/>
    <cellStyle name="Percent 7 4 5 4 2" xfId="35352" xr:uid="{00000000-0005-0000-0000-0000188A0000}"/>
    <cellStyle name="Percent 7 4 5 4 3" xfId="35353" xr:uid="{00000000-0005-0000-0000-0000198A0000}"/>
    <cellStyle name="Percent 7 4 5 4 4" xfId="35354" xr:uid="{00000000-0005-0000-0000-00001A8A0000}"/>
    <cellStyle name="Percent 7 4 5 4 5" xfId="35355" xr:uid="{00000000-0005-0000-0000-00001B8A0000}"/>
    <cellStyle name="Percent 7 4 5 4 6" xfId="35356" xr:uid="{00000000-0005-0000-0000-00001C8A0000}"/>
    <cellStyle name="Percent 7 4 5 4 7" xfId="35357" xr:uid="{00000000-0005-0000-0000-00001D8A0000}"/>
    <cellStyle name="Percent 7 4 5 5" xfId="35358" xr:uid="{00000000-0005-0000-0000-00001E8A0000}"/>
    <cellStyle name="Percent 7 4 5 6" xfId="35359" xr:uid="{00000000-0005-0000-0000-00001F8A0000}"/>
    <cellStyle name="Percent 7 4 5 7" xfId="35360" xr:uid="{00000000-0005-0000-0000-0000208A0000}"/>
    <cellStyle name="Percent 7 4 5 8" xfId="35361" xr:uid="{00000000-0005-0000-0000-0000218A0000}"/>
    <cellStyle name="Percent 7 4 5 9" xfId="35362" xr:uid="{00000000-0005-0000-0000-0000228A0000}"/>
    <cellStyle name="Percent 7 4 6" xfId="35363" xr:uid="{00000000-0005-0000-0000-0000238A0000}"/>
    <cellStyle name="Percent 7 4 6 2" xfId="35364" xr:uid="{00000000-0005-0000-0000-0000248A0000}"/>
    <cellStyle name="Percent 7 4 6 2 2" xfId="35365" xr:uid="{00000000-0005-0000-0000-0000258A0000}"/>
    <cellStyle name="Percent 7 4 6 2 3" xfId="35366" xr:uid="{00000000-0005-0000-0000-0000268A0000}"/>
    <cellStyle name="Percent 7 4 6 2 4" xfId="35367" xr:uid="{00000000-0005-0000-0000-0000278A0000}"/>
    <cellStyle name="Percent 7 4 6 2 5" xfId="35368" xr:uid="{00000000-0005-0000-0000-0000288A0000}"/>
    <cellStyle name="Percent 7 4 6 2 6" xfId="35369" xr:uid="{00000000-0005-0000-0000-0000298A0000}"/>
    <cellStyle name="Percent 7 4 6 2 7" xfId="35370" xr:uid="{00000000-0005-0000-0000-00002A8A0000}"/>
    <cellStyle name="Percent 7 4 6 3" xfId="35371" xr:uid="{00000000-0005-0000-0000-00002B8A0000}"/>
    <cellStyle name="Percent 7 4 6 3 2" xfId="35372" xr:uid="{00000000-0005-0000-0000-00002C8A0000}"/>
    <cellStyle name="Percent 7 4 6 3 3" xfId="35373" xr:uid="{00000000-0005-0000-0000-00002D8A0000}"/>
    <cellStyle name="Percent 7 4 6 3 4" xfId="35374" xr:uid="{00000000-0005-0000-0000-00002E8A0000}"/>
    <cellStyle name="Percent 7 4 6 3 5" xfId="35375" xr:uid="{00000000-0005-0000-0000-00002F8A0000}"/>
    <cellStyle name="Percent 7 4 6 3 6" xfId="35376" xr:uid="{00000000-0005-0000-0000-0000308A0000}"/>
    <cellStyle name="Percent 7 4 6 3 7" xfId="35377" xr:uid="{00000000-0005-0000-0000-0000318A0000}"/>
    <cellStyle name="Percent 7 4 6 4" xfId="35378" xr:uid="{00000000-0005-0000-0000-0000328A0000}"/>
    <cellStyle name="Percent 7 4 6 5" xfId="35379" xr:uid="{00000000-0005-0000-0000-0000338A0000}"/>
    <cellStyle name="Percent 7 4 6 6" xfId="35380" xr:uid="{00000000-0005-0000-0000-0000348A0000}"/>
    <cellStyle name="Percent 7 4 6 7" xfId="35381" xr:uid="{00000000-0005-0000-0000-0000358A0000}"/>
    <cellStyle name="Percent 7 4 6 8" xfId="35382" xr:uid="{00000000-0005-0000-0000-0000368A0000}"/>
    <cellStyle name="Percent 7 4 6 9" xfId="35383" xr:uid="{00000000-0005-0000-0000-0000378A0000}"/>
    <cellStyle name="Percent 7 4 7" xfId="35384" xr:uid="{00000000-0005-0000-0000-0000388A0000}"/>
    <cellStyle name="Percent 7 4 7 2" xfId="35385" xr:uid="{00000000-0005-0000-0000-0000398A0000}"/>
    <cellStyle name="Percent 7 4 7 3" xfId="35386" xr:uid="{00000000-0005-0000-0000-00003A8A0000}"/>
    <cellStyle name="Percent 7 4 7 4" xfId="35387" xr:uid="{00000000-0005-0000-0000-00003B8A0000}"/>
    <cellStyle name="Percent 7 4 7 5" xfId="35388" xr:uid="{00000000-0005-0000-0000-00003C8A0000}"/>
    <cellStyle name="Percent 7 4 7 6" xfId="35389" xr:uid="{00000000-0005-0000-0000-00003D8A0000}"/>
    <cellStyle name="Percent 7 4 7 7" xfId="35390" xr:uid="{00000000-0005-0000-0000-00003E8A0000}"/>
    <cellStyle name="Percent 7 4 8" xfId="35391" xr:uid="{00000000-0005-0000-0000-00003F8A0000}"/>
    <cellStyle name="Percent 7 4 8 2" xfId="35392" xr:uid="{00000000-0005-0000-0000-0000408A0000}"/>
    <cellStyle name="Percent 7 4 8 3" xfId="35393" xr:uid="{00000000-0005-0000-0000-0000418A0000}"/>
    <cellStyle name="Percent 7 4 8 4" xfId="35394" xr:uid="{00000000-0005-0000-0000-0000428A0000}"/>
    <cellStyle name="Percent 7 4 8 5" xfId="35395" xr:uid="{00000000-0005-0000-0000-0000438A0000}"/>
    <cellStyle name="Percent 7 4 8 6" xfId="35396" xr:uid="{00000000-0005-0000-0000-0000448A0000}"/>
    <cellStyle name="Percent 7 4 8 7" xfId="35397" xr:uid="{00000000-0005-0000-0000-0000458A0000}"/>
    <cellStyle name="Percent 7 4 9" xfId="35398" xr:uid="{00000000-0005-0000-0000-0000468A0000}"/>
    <cellStyle name="Percent 7 4 9 2" xfId="35399" xr:uid="{00000000-0005-0000-0000-0000478A0000}"/>
    <cellStyle name="Percent 7 4 9 3" xfId="35400" xr:uid="{00000000-0005-0000-0000-0000488A0000}"/>
    <cellStyle name="Percent 7 4 9 4" xfId="35401" xr:uid="{00000000-0005-0000-0000-0000498A0000}"/>
    <cellStyle name="Percent 7 4 9 5" xfId="35402" xr:uid="{00000000-0005-0000-0000-00004A8A0000}"/>
    <cellStyle name="Percent 7 4 9 6" xfId="35403" xr:uid="{00000000-0005-0000-0000-00004B8A0000}"/>
    <cellStyle name="Percent 7 4 9 7" xfId="35404" xr:uid="{00000000-0005-0000-0000-00004C8A0000}"/>
    <cellStyle name="Percent 7 5" xfId="35405" xr:uid="{00000000-0005-0000-0000-00004D8A0000}"/>
    <cellStyle name="Percent 7 5 10" xfId="35406" xr:uid="{00000000-0005-0000-0000-00004E8A0000}"/>
    <cellStyle name="Percent 7 5 11" xfId="35407" xr:uid="{00000000-0005-0000-0000-00004F8A0000}"/>
    <cellStyle name="Percent 7 5 12" xfId="35408" xr:uid="{00000000-0005-0000-0000-0000508A0000}"/>
    <cellStyle name="Percent 7 5 13" xfId="35409" xr:uid="{00000000-0005-0000-0000-0000518A0000}"/>
    <cellStyle name="Percent 7 5 14" xfId="35410" xr:uid="{00000000-0005-0000-0000-0000528A0000}"/>
    <cellStyle name="Percent 7 5 2" xfId="35411" xr:uid="{00000000-0005-0000-0000-0000538A0000}"/>
    <cellStyle name="Percent 7 5 2 10" xfId="35412" xr:uid="{00000000-0005-0000-0000-0000548A0000}"/>
    <cellStyle name="Percent 7 5 2 11" xfId="35413" xr:uid="{00000000-0005-0000-0000-0000558A0000}"/>
    <cellStyle name="Percent 7 5 2 12" xfId="35414" xr:uid="{00000000-0005-0000-0000-0000568A0000}"/>
    <cellStyle name="Percent 7 5 2 2" xfId="35415" xr:uid="{00000000-0005-0000-0000-0000578A0000}"/>
    <cellStyle name="Percent 7 5 2 2 10" xfId="35416" xr:uid="{00000000-0005-0000-0000-0000588A0000}"/>
    <cellStyle name="Percent 7 5 2 2 2" xfId="35417" xr:uid="{00000000-0005-0000-0000-0000598A0000}"/>
    <cellStyle name="Percent 7 5 2 2 2 2" xfId="35418" xr:uid="{00000000-0005-0000-0000-00005A8A0000}"/>
    <cellStyle name="Percent 7 5 2 2 2 3" xfId="35419" xr:uid="{00000000-0005-0000-0000-00005B8A0000}"/>
    <cellStyle name="Percent 7 5 2 2 2 4" xfId="35420" xr:uid="{00000000-0005-0000-0000-00005C8A0000}"/>
    <cellStyle name="Percent 7 5 2 2 2 5" xfId="35421" xr:uid="{00000000-0005-0000-0000-00005D8A0000}"/>
    <cellStyle name="Percent 7 5 2 2 2 6" xfId="35422" xr:uid="{00000000-0005-0000-0000-00005E8A0000}"/>
    <cellStyle name="Percent 7 5 2 2 2 7" xfId="35423" xr:uid="{00000000-0005-0000-0000-00005F8A0000}"/>
    <cellStyle name="Percent 7 5 2 2 3" xfId="35424" xr:uid="{00000000-0005-0000-0000-0000608A0000}"/>
    <cellStyle name="Percent 7 5 2 2 3 2" xfId="35425" xr:uid="{00000000-0005-0000-0000-0000618A0000}"/>
    <cellStyle name="Percent 7 5 2 2 3 3" xfId="35426" xr:uid="{00000000-0005-0000-0000-0000628A0000}"/>
    <cellStyle name="Percent 7 5 2 2 3 4" xfId="35427" xr:uid="{00000000-0005-0000-0000-0000638A0000}"/>
    <cellStyle name="Percent 7 5 2 2 3 5" xfId="35428" xr:uid="{00000000-0005-0000-0000-0000648A0000}"/>
    <cellStyle name="Percent 7 5 2 2 3 6" xfId="35429" xr:uid="{00000000-0005-0000-0000-0000658A0000}"/>
    <cellStyle name="Percent 7 5 2 2 3 7" xfId="35430" xr:uid="{00000000-0005-0000-0000-0000668A0000}"/>
    <cellStyle name="Percent 7 5 2 2 4" xfId="35431" xr:uid="{00000000-0005-0000-0000-0000678A0000}"/>
    <cellStyle name="Percent 7 5 2 2 4 2" xfId="35432" xr:uid="{00000000-0005-0000-0000-0000688A0000}"/>
    <cellStyle name="Percent 7 5 2 2 4 3" xfId="35433" xr:uid="{00000000-0005-0000-0000-0000698A0000}"/>
    <cellStyle name="Percent 7 5 2 2 4 4" xfId="35434" xr:uid="{00000000-0005-0000-0000-00006A8A0000}"/>
    <cellStyle name="Percent 7 5 2 2 4 5" xfId="35435" xr:uid="{00000000-0005-0000-0000-00006B8A0000}"/>
    <cellStyle name="Percent 7 5 2 2 4 6" xfId="35436" xr:uid="{00000000-0005-0000-0000-00006C8A0000}"/>
    <cellStyle name="Percent 7 5 2 2 4 7" xfId="35437" xr:uid="{00000000-0005-0000-0000-00006D8A0000}"/>
    <cellStyle name="Percent 7 5 2 2 5" xfId="35438" xr:uid="{00000000-0005-0000-0000-00006E8A0000}"/>
    <cellStyle name="Percent 7 5 2 2 6" xfId="35439" xr:uid="{00000000-0005-0000-0000-00006F8A0000}"/>
    <cellStyle name="Percent 7 5 2 2 7" xfId="35440" xr:uid="{00000000-0005-0000-0000-0000708A0000}"/>
    <cellStyle name="Percent 7 5 2 2 8" xfId="35441" xr:uid="{00000000-0005-0000-0000-0000718A0000}"/>
    <cellStyle name="Percent 7 5 2 2 9" xfId="35442" xr:uid="{00000000-0005-0000-0000-0000728A0000}"/>
    <cellStyle name="Percent 7 5 2 3" xfId="35443" xr:uid="{00000000-0005-0000-0000-0000738A0000}"/>
    <cellStyle name="Percent 7 5 2 3 2" xfId="35444" xr:uid="{00000000-0005-0000-0000-0000748A0000}"/>
    <cellStyle name="Percent 7 5 2 3 2 2" xfId="35445" xr:uid="{00000000-0005-0000-0000-0000758A0000}"/>
    <cellStyle name="Percent 7 5 2 3 2 3" xfId="35446" xr:uid="{00000000-0005-0000-0000-0000768A0000}"/>
    <cellStyle name="Percent 7 5 2 3 2 4" xfId="35447" xr:uid="{00000000-0005-0000-0000-0000778A0000}"/>
    <cellStyle name="Percent 7 5 2 3 2 5" xfId="35448" xr:uid="{00000000-0005-0000-0000-0000788A0000}"/>
    <cellStyle name="Percent 7 5 2 3 2 6" xfId="35449" xr:uid="{00000000-0005-0000-0000-0000798A0000}"/>
    <cellStyle name="Percent 7 5 2 3 2 7" xfId="35450" xr:uid="{00000000-0005-0000-0000-00007A8A0000}"/>
    <cellStyle name="Percent 7 5 2 3 3" xfId="35451" xr:uid="{00000000-0005-0000-0000-00007B8A0000}"/>
    <cellStyle name="Percent 7 5 2 3 3 2" xfId="35452" xr:uid="{00000000-0005-0000-0000-00007C8A0000}"/>
    <cellStyle name="Percent 7 5 2 3 3 3" xfId="35453" xr:uid="{00000000-0005-0000-0000-00007D8A0000}"/>
    <cellStyle name="Percent 7 5 2 3 3 4" xfId="35454" xr:uid="{00000000-0005-0000-0000-00007E8A0000}"/>
    <cellStyle name="Percent 7 5 2 3 3 5" xfId="35455" xr:uid="{00000000-0005-0000-0000-00007F8A0000}"/>
    <cellStyle name="Percent 7 5 2 3 3 6" xfId="35456" xr:uid="{00000000-0005-0000-0000-0000808A0000}"/>
    <cellStyle name="Percent 7 5 2 3 3 7" xfId="35457" xr:uid="{00000000-0005-0000-0000-0000818A0000}"/>
    <cellStyle name="Percent 7 5 2 3 4" xfId="35458" xr:uid="{00000000-0005-0000-0000-0000828A0000}"/>
    <cellStyle name="Percent 7 5 2 3 5" xfId="35459" xr:uid="{00000000-0005-0000-0000-0000838A0000}"/>
    <cellStyle name="Percent 7 5 2 3 6" xfId="35460" xr:uid="{00000000-0005-0000-0000-0000848A0000}"/>
    <cellStyle name="Percent 7 5 2 3 7" xfId="35461" xr:uid="{00000000-0005-0000-0000-0000858A0000}"/>
    <cellStyle name="Percent 7 5 2 3 8" xfId="35462" xr:uid="{00000000-0005-0000-0000-0000868A0000}"/>
    <cellStyle name="Percent 7 5 2 3 9" xfId="35463" xr:uid="{00000000-0005-0000-0000-0000878A0000}"/>
    <cellStyle name="Percent 7 5 2 4" xfId="35464" xr:uid="{00000000-0005-0000-0000-0000888A0000}"/>
    <cellStyle name="Percent 7 5 2 4 2" xfId="35465" xr:uid="{00000000-0005-0000-0000-0000898A0000}"/>
    <cellStyle name="Percent 7 5 2 4 3" xfId="35466" xr:uid="{00000000-0005-0000-0000-00008A8A0000}"/>
    <cellStyle name="Percent 7 5 2 4 4" xfId="35467" xr:uid="{00000000-0005-0000-0000-00008B8A0000}"/>
    <cellStyle name="Percent 7 5 2 4 5" xfId="35468" xr:uid="{00000000-0005-0000-0000-00008C8A0000}"/>
    <cellStyle name="Percent 7 5 2 4 6" xfId="35469" xr:uid="{00000000-0005-0000-0000-00008D8A0000}"/>
    <cellStyle name="Percent 7 5 2 4 7" xfId="35470" xr:uid="{00000000-0005-0000-0000-00008E8A0000}"/>
    <cellStyle name="Percent 7 5 2 5" xfId="35471" xr:uid="{00000000-0005-0000-0000-00008F8A0000}"/>
    <cellStyle name="Percent 7 5 2 5 2" xfId="35472" xr:uid="{00000000-0005-0000-0000-0000908A0000}"/>
    <cellStyle name="Percent 7 5 2 5 3" xfId="35473" xr:uid="{00000000-0005-0000-0000-0000918A0000}"/>
    <cellStyle name="Percent 7 5 2 5 4" xfId="35474" xr:uid="{00000000-0005-0000-0000-0000928A0000}"/>
    <cellStyle name="Percent 7 5 2 5 5" xfId="35475" xr:uid="{00000000-0005-0000-0000-0000938A0000}"/>
    <cellStyle name="Percent 7 5 2 5 6" xfId="35476" xr:uid="{00000000-0005-0000-0000-0000948A0000}"/>
    <cellStyle name="Percent 7 5 2 5 7" xfId="35477" xr:uid="{00000000-0005-0000-0000-0000958A0000}"/>
    <cellStyle name="Percent 7 5 2 6" xfId="35478" xr:uid="{00000000-0005-0000-0000-0000968A0000}"/>
    <cellStyle name="Percent 7 5 2 6 2" xfId="35479" xr:uid="{00000000-0005-0000-0000-0000978A0000}"/>
    <cellStyle name="Percent 7 5 2 6 3" xfId="35480" xr:uid="{00000000-0005-0000-0000-0000988A0000}"/>
    <cellStyle name="Percent 7 5 2 6 4" xfId="35481" xr:uid="{00000000-0005-0000-0000-0000998A0000}"/>
    <cellStyle name="Percent 7 5 2 6 5" xfId="35482" xr:uid="{00000000-0005-0000-0000-00009A8A0000}"/>
    <cellStyle name="Percent 7 5 2 6 6" xfId="35483" xr:uid="{00000000-0005-0000-0000-00009B8A0000}"/>
    <cellStyle name="Percent 7 5 2 6 7" xfId="35484" xr:uid="{00000000-0005-0000-0000-00009C8A0000}"/>
    <cellStyle name="Percent 7 5 2 7" xfId="35485" xr:uid="{00000000-0005-0000-0000-00009D8A0000}"/>
    <cellStyle name="Percent 7 5 2 8" xfId="35486" xr:uid="{00000000-0005-0000-0000-00009E8A0000}"/>
    <cellStyle name="Percent 7 5 2 9" xfId="35487" xr:uid="{00000000-0005-0000-0000-00009F8A0000}"/>
    <cellStyle name="Percent 7 5 3" xfId="35488" xr:uid="{00000000-0005-0000-0000-0000A08A0000}"/>
    <cellStyle name="Percent 7 5 3 10" xfId="35489" xr:uid="{00000000-0005-0000-0000-0000A18A0000}"/>
    <cellStyle name="Percent 7 5 3 11" xfId="35490" xr:uid="{00000000-0005-0000-0000-0000A28A0000}"/>
    <cellStyle name="Percent 7 5 3 12" xfId="35491" xr:uid="{00000000-0005-0000-0000-0000A38A0000}"/>
    <cellStyle name="Percent 7 5 3 2" xfId="35492" xr:uid="{00000000-0005-0000-0000-0000A48A0000}"/>
    <cellStyle name="Percent 7 5 3 2 10" xfId="35493" xr:uid="{00000000-0005-0000-0000-0000A58A0000}"/>
    <cellStyle name="Percent 7 5 3 2 2" xfId="35494" xr:uid="{00000000-0005-0000-0000-0000A68A0000}"/>
    <cellStyle name="Percent 7 5 3 2 2 2" xfId="35495" xr:uid="{00000000-0005-0000-0000-0000A78A0000}"/>
    <cellStyle name="Percent 7 5 3 2 2 3" xfId="35496" xr:uid="{00000000-0005-0000-0000-0000A88A0000}"/>
    <cellStyle name="Percent 7 5 3 2 2 4" xfId="35497" xr:uid="{00000000-0005-0000-0000-0000A98A0000}"/>
    <cellStyle name="Percent 7 5 3 2 2 5" xfId="35498" xr:uid="{00000000-0005-0000-0000-0000AA8A0000}"/>
    <cellStyle name="Percent 7 5 3 2 2 6" xfId="35499" xr:uid="{00000000-0005-0000-0000-0000AB8A0000}"/>
    <cellStyle name="Percent 7 5 3 2 2 7" xfId="35500" xr:uid="{00000000-0005-0000-0000-0000AC8A0000}"/>
    <cellStyle name="Percent 7 5 3 2 3" xfId="35501" xr:uid="{00000000-0005-0000-0000-0000AD8A0000}"/>
    <cellStyle name="Percent 7 5 3 2 3 2" xfId="35502" xr:uid="{00000000-0005-0000-0000-0000AE8A0000}"/>
    <cellStyle name="Percent 7 5 3 2 3 3" xfId="35503" xr:uid="{00000000-0005-0000-0000-0000AF8A0000}"/>
    <cellStyle name="Percent 7 5 3 2 3 4" xfId="35504" xr:uid="{00000000-0005-0000-0000-0000B08A0000}"/>
    <cellStyle name="Percent 7 5 3 2 3 5" xfId="35505" xr:uid="{00000000-0005-0000-0000-0000B18A0000}"/>
    <cellStyle name="Percent 7 5 3 2 3 6" xfId="35506" xr:uid="{00000000-0005-0000-0000-0000B28A0000}"/>
    <cellStyle name="Percent 7 5 3 2 3 7" xfId="35507" xr:uid="{00000000-0005-0000-0000-0000B38A0000}"/>
    <cellStyle name="Percent 7 5 3 2 4" xfId="35508" xr:uid="{00000000-0005-0000-0000-0000B48A0000}"/>
    <cellStyle name="Percent 7 5 3 2 4 2" xfId="35509" xr:uid="{00000000-0005-0000-0000-0000B58A0000}"/>
    <cellStyle name="Percent 7 5 3 2 4 3" xfId="35510" xr:uid="{00000000-0005-0000-0000-0000B68A0000}"/>
    <cellStyle name="Percent 7 5 3 2 4 4" xfId="35511" xr:uid="{00000000-0005-0000-0000-0000B78A0000}"/>
    <cellStyle name="Percent 7 5 3 2 4 5" xfId="35512" xr:uid="{00000000-0005-0000-0000-0000B88A0000}"/>
    <cellStyle name="Percent 7 5 3 2 4 6" xfId="35513" xr:uid="{00000000-0005-0000-0000-0000B98A0000}"/>
    <cellStyle name="Percent 7 5 3 2 4 7" xfId="35514" xr:uid="{00000000-0005-0000-0000-0000BA8A0000}"/>
    <cellStyle name="Percent 7 5 3 2 5" xfId="35515" xr:uid="{00000000-0005-0000-0000-0000BB8A0000}"/>
    <cellStyle name="Percent 7 5 3 2 6" xfId="35516" xr:uid="{00000000-0005-0000-0000-0000BC8A0000}"/>
    <cellStyle name="Percent 7 5 3 2 7" xfId="35517" xr:uid="{00000000-0005-0000-0000-0000BD8A0000}"/>
    <cellStyle name="Percent 7 5 3 2 8" xfId="35518" xr:uid="{00000000-0005-0000-0000-0000BE8A0000}"/>
    <cellStyle name="Percent 7 5 3 2 9" xfId="35519" xr:uid="{00000000-0005-0000-0000-0000BF8A0000}"/>
    <cellStyle name="Percent 7 5 3 3" xfId="35520" xr:uid="{00000000-0005-0000-0000-0000C08A0000}"/>
    <cellStyle name="Percent 7 5 3 3 2" xfId="35521" xr:uid="{00000000-0005-0000-0000-0000C18A0000}"/>
    <cellStyle name="Percent 7 5 3 3 2 2" xfId="35522" xr:uid="{00000000-0005-0000-0000-0000C28A0000}"/>
    <cellStyle name="Percent 7 5 3 3 2 3" xfId="35523" xr:uid="{00000000-0005-0000-0000-0000C38A0000}"/>
    <cellStyle name="Percent 7 5 3 3 2 4" xfId="35524" xr:uid="{00000000-0005-0000-0000-0000C48A0000}"/>
    <cellStyle name="Percent 7 5 3 3 2 5" xfId="35525" xr:uid="{00000000-0005-0000-0000-0000C58A0000}"/>
    <cellStyle name="Percent 7 5 3 3 2 6" xfId="35526" xr:uid="{00000000-0005-0000-0000-0000C68A0000}"/>
    <cellStyle name="Percent 7 5 3 3 2 7" xfId="35527" xr:uid="{00000000-0005-0000-0000-0000C78A0000}"/>
    <cellStyle name="Percent 7 5 3 3 3" xfId="35528" xr:uid="{00000000-0005-0000-0000-0000C88A0000}"/>
    <cellStyle name="Percent 7 5 3 3 3 2" xfId="35529" xr:uid="{00000000-0005-0000-0000-0000C98A0000}"/>
    <cellStyle name="Percent 7 5 3 3 3 3" xfId="35530" xr:uid="{00000000-0005-0000-0000-0000CA8A0000}"/>
    <cellStyle name="Percent 7 5 3 3 3 4" xfId="35531" xr:uid="{00000000-0005-0000-0000-0000CB8A0000}"/>
    <cellStyle name="Percent 7 5 3 3 3 5" xfId="35532" xr:uid="{00000000-0005-0000-0000-0000CC8A0000}"/>
    <cellStyle name="Percent 7 5 3 3 3 6" xfId="35533" xr:uid="{00000000-0005-0000-0000-0000CD8A0000}"/>
    <cellStyle name="Percent 7 5 3 3 3 7" xfId="35534" xr:uid="{00000000-0005-0000-0000-0000CE8A0000}"/>
    <cellStyle name="Percent 7 5 3 3 4" xfId="35535" xr:uid="{00000000-0005-0000-0000-0000CF8A0000}"/>
    <cellStyle name="Percent 7 5 3 3 5" xfId="35536" xr:uid="{00000000-0005-0000-0000-0000D08A0000}"/>
    <cellStyle name="Percent 7 5 3 3 6" xfId="35537" xr:uid="{00000000-0005-0000-0000-0000D18A0000}"/>
    <cellStyle name="Percent 7 5 3 3 7" xfId="35538" xr:uid="{00000000-0005-0000-0000-0000D28A0000}"/>
    <cellStyle name="Percent 7 5 3 3 8" xfId="35539" xr:uid="{00000000-0005-0000-0000-0000D38A0000}"/>
    <cellStyle name="Percent 7 5 3 3 9" xfId="35540" xr:uid="{00000000-0005-0000-0000-0000D48A0000}"/>
    <cellStyle name="Percent 7 5 3 4" xfId="35541" xr:uid="{00000000-0005-0000-0000-0000D58A0000}"/>
    <cellStyle name="Percent 7 5 3 4 2" xfId="35542" xr:uid="{00000000-0005-0000-0000-0000D68A0000}"/>
    <cellStyle name="Percent 7 5 3 4 3" xfId="35543" xr:uid="{00000000-0005-0000-0000-0000D78A0000}"/>
    <cellStyle name="Percent 7 5 3 4 4" xfId="35544" xr:uid="{00000000-0005-0000-0000-0000D88A0000}"/>
    <cellStyle name="Percent 7 5 3 4 5" xfId="35545" xr:uid="{00000000-0005-0000-0000-0000D98A0000}"/>
    <cellStyle name="Percent 7 5 3 4 6" xfId="35546" xr:uid="{00000000-0005-0000-0000-0000DA8A0000}"/>
    <cellStyle name="Percent 7 5 3 4 7" xfId="35547" xr:uid="{00000000-0005-0000-0000-0000DB8A0000}"/>
    <cellStyle name="Percent 7 5 3 5" xfId="35548" xr:uid="{00000000-0005-0000-0000-0000DC8A0000}"/>
    <cellStyle name="Percent 7 5 3 5 2" xfId="35549" xr:uid="{00000000-0005-0000-0000-0000DD8A0000}"/>
    <cellStyle name="Percent 7 5 3 5 3" xfId="35550" xr:uid="{00000000-0005-0000-0000-0000DE8A0000}"/>
    <cellStyle name="Percent 7 5 3 5 4" xfId="35551" xr:uid="{00000000-0005-0000-0000-0000DF8A0000}"/>
    <cellStyle name="Percent 7 5 3 5 5" xfId="35552" xr:uid="{00000000-0005-0000-0000-0000E08A0000}"/>
    <cellStyle name="Percent 7 5 3 5 6" xfId="35553" xr:uid="{00000000-0005-0000-0000-0000E18A0000}"/>
    <cellStyle name="Percent 7 5 3 5 7" xfId="35554" xr:uid="{00000000-0005-0000-0000-0000E28A0000}"/>
    <cellStyle name="Percent 7 5 3 6" xfId="35555" xr:uid="{00000000-0005-0000-0000-0000E38A0000}"/>
    <cellStyle name="Percent 7 5 3 6 2" xfId="35556" xr:uid="{00000000-0005-0000-0000-0000E48A0000}"/>
    <cellStyle name="Percent 7 5 3 6 3" xfId="35557" xr:uid="{00000000-0005-0000-0000-0000E58A0000}"/>
    <cellStyle name="Percent 7 5 3 6 4" xfId="35558" xr:uid="{00000000-0005-0000-0000-0000E68A0000}"/>
    <cellStyle name="Percent 7 5 3 6 5" xfId="35559" xr:uid="{00000000-0005-0000-0000-0000E78A0000}"/>
    <cellStyle name="Percent 7 5 3 6 6" xfId="35560" xr:uid="{00000000-0005-0000-0000-0000E88A0000}"/>
    <cellStyle name="Percent 7 5 3 6 7" xfId="35561" xr:uid="{00000000-0005-0000-0000-0000E98A0000}"/>
    <cellStyle name="Percent 7 5 3 7" xfId="35562" xr:uid="{00000000-0005-0000-0000-0000EA8A0000}"/>
    <cellStyle name="Percent 7 5 3 8" xfId="35563" xr:uid="{00000000-0005-0000-0000-0000EB8A0000}"/>
    <cellStyle name="Percent 7 5 3 9" xfId="35564" xr:uid="{00000000-0005-0000-0000-0000EC8A0000}"/>
    <cellStyle name="Percent 7 5 4" xfId="35565" xr:uid="{00000000-0005-0000-0000-0000ED8A0000}"/>
    <cellStyle name="Percent 7 5 4 10" xfId="35566" xr:uid="{00000000-0005-0000-0000-0000EE8A0000}"/>
    <cellStyle name="Percent 7 5 4 2" xfId="35567" xr:uid="{00000000-0005-0000-0000-0000EF8A0000}"/>
    <cellStyle name="Percent 7 5 4 2 2" xfId="35568" xr:uid="{00000000-0005-0000-0000-0000F08A0000}"/>
    <cellStyle name="Percent 7 5 4 2 3" xfId="35569" xr:uid="{00000000-0005-0000-0000-0000F18A0000}"/>
    <cellStyle name="Percent 7 5 4 2 4" xfId="35570" xr:uid="{00000000-0005-0000-0000-0000F28A0000}"/>
    <cellStyle name="Percent 7 5 4 2 5" xfId="35571" xr:uid="{00000000-0005-0000-0000-0000F38A0000}"/>
    <cellStyle name="Percent 7 5 4 2 6" xfId="35572" xr:uid="{00000000-0005-0000-0000-0000F48A0000}"/>
    <cellStyle name="Percent 7 5 4 2 7" xfId="35573" xr:uid="{00000000-0005-0000-0000-0000F58A0000}"/>
    <cellStyle name="Percent 7 5 4 3" xfId="35574" xr:uid="{00000000-0005-0000-0000-0000F68A0000}"/>
    <cellStyle name="Percent 7 5 4 3 2" xfId="35575" xr:uid="{00000000-0005-0000-0000-0000F78A0000}"/>
    <cellStyle name="Percent 7 5 4 3 3" xfId="35576" xr:uid="{00000000-0005-0000-0000-0000F88A0000}"/>
    <cellStyle name="Percent 7 5 4 3 4" xfId="35577" xr:uid="{00000000-0005-0000-0000-0000F98A0000}"/>
    <cellStyle name="Percent 7 5 4 3 5" xfId="35578" xr:uid="{00000000-0005-0000-0000-0000FA8A0000}"/>
    <cellStyle name="Percent 7 5 4 3 6" xfId="35579" xr:uid="{00000000-0005-0000-0000-0000FB8A0000}"/>
    <cellStyle name="Percent 7 5 4 3 7" xfId="35580" xr:uid="{00000000-0005-0000-0000-0000FC8A0000}"/>
    <cellStyle name="Percent 7 5 4 4" xfId="35581" xr:uid="{00000000-0005-0000-0000-0000FD8A0000}"/>
    <cellStyle name="Percent 7 5 4 4 2" xfId="35582" xr:uid="{00000000-0005-0000-0000-0000FE8A0000}"/>
    <cellStyle name="Percent 7 5 4 4 3" xfId="35583" xr:uid="{00000000-0005-0000-0000-0000FF8A0000}"/>
    <cellStyle name="Percent 7 5 4 4 4" xfId="35584" xr:uid="{00000000-0005-0000-0000-0000008B0000}"/>
    <cellStyle name="Percent 7 5 4 4 5" xfId="35585" xr:uid="{00000000-0005-0000-0000-0000018B0000}"/>
    <cellStyle name="Percent 7 5 4 4 6" xfId="35586" xr:uid="{00000000-0005-0000-0000-0000028B0000}"/>
    <cellStyle name="Percent 7 5 4 4 7" xfId="35587" xr:uid="{00000000-0005-0000-0000-0000038B0000}"/>
    <cellStyle name="Percent 7 5 4 5" xfId="35588" xr:uid="{00000000-0005-0000-0000-0000048B0000}"/>
    <cellStyle name="Percent 7 5 4 6" xfId="35589" xr:uid="{00000000-0005-0000-0000-0000058B0000}"/>
    <cellStyle name="Percent 7 5 4 7" xfId="35590" xr:uid="{00000000-0005-0000-0000-0000068B0000}"/>
    <cellStyle name="Percent 7 5 4 8" xfId="35591" xr:uid="{00000000-0005-0000-0000-0000078B0000}"/>
    <cellStyle name="Percent 7 5 4 9" xfId="35592" xr:uid="{00000000-0005-0000-0000-0000088B0000}"/>
    <cellStyle name="Percent 7 5 5" xfId="35593" xr:uid="{00000000-0005-0000-0000-0000098B0000}"/>
    <cellStyle name="Percent 7 5 5 2" xfId="35594" xr:uid="{00000000-0005-0000-0000-00000A8B0000}"/>
    <cellStyle name="Percent 7 5 5 2 2" xfId="35595" xr:uid="{00000000-0005-0000-0000-00000B8B0000}"/>
    <cellStyle name="Percent 7 5 5 2 3" xfId="35596" xr:uid="{00000000-0005-0000-0000-00000C8B0000}"/>
    <cellStyle name="Percent 7 5 5 2 4" xfId="35597" xr:uid="{00000000-0005-0000-0000-00000D8B0000}"/>
    <cellStyle name="Percent 7 5 5 2 5" xfId="35598" xr:uid="{00000000-0005-0000-0000-00000E8B0000}"/>
    <cellStyle name="Percent 7 5 5 2 6" xfId="35599" xr:uid="{00000000-0005-0000-0000-00000F8B0000}"/>
    <cellStyle name="Percent 7 5 5 2 7" xfId="35600" xr:uid="{00000000-0005-0000-0000-0000108B0000}"/>
    <cellStyle name="Percent 7 5 5 3" xfId="35601" xr:uid="{00000000-0005-0000-0000-0000118B0000}"/>
    <cellStyle name="Percent 7 5 5 3 2" xfId="35602" xr:uid="{00000000-0005-0000-0000-0000128B0000}"/>
    <cellStyle name="Percent 7 5 5 3 3" xfId="35603" xr:uid="{00000000-0005-0000-0000-0000138B0000}"/>
    <cellStyle name="Percent 7 5 5 3 4" xfId="35604" xr:uid="{00000000-0005-0000-0000-0000148B0000}"/>
    <cellStyle name="Percent 7 5 5 3 5" xfId="35605" xr:uid="{00000000-0005-0000-0000-0000158B0000}"/>
    <cellStyle name="Percent 7 5 5 3 6" xfId="35606" xr:uid="{00000000-0005-0000-0000-0000168B0000}"/>
    <cellStyle name="Percent 7 5 5 3 7" xfId="35607" xr:uid="{00000000-0005-0000-0000-0000178B0000}"/>
    <cellStyle name="Percent 7 5 5 4" xfId="35608" xr:uid="{00000000-0005-0000-0000-0000188B0000}"/>
    <cellStyle name="Percent 7 5 5 5" xfId="35609" xr:uid="{00000000-0005-0000-0000-0000198B0000}"/>
    <cellStyle name="Percent 7 5 5 6" xfId="35610" xr:uid="{00000000-0005-0000-0000-00001A8B0000}"/>
    <cellStyle name="Percent 7 5 5 7" xfId="35611" xr:uid="{00000000-0005-0000-0000-00001B8B0000}"/>
    <cellStyle name="Percent 7 5 5 8" xfId="35612" xr:uid="{00000000-0005-0000-0000-00001C8B0000}"/>
    <cellStyle name="Percent 7 5 5 9" xfId="35613" xr:uid="{00000000-0005-0000-0000-00001D8B0000}"/>
    <cellStyle name="Percent 7 5 6" xfId="35614" xr:uid="{00000000-0005-0000-0000-00001E8B0000}"/>
    <cellStyle name="Percent 7 5 6 2" xfId="35615" xr:uid="{00000000-0005-0000-0000-00001F8B0000}"/>
    <cellStyle name="Percent 7 5 6 3" xfId="35616" xr:uid="{00000000-0005-0000-0000-0000208B0000}"/>
    <cellStyle name="Percent 7 5 6 4" xfId="35617" xr:uid="{00000000-0005-0000-0000-0000218B0000}"/>
    <cellStyle name="Percent 7 5 6 5" xfId="35618" xr:uid="{00000000-0005-0000-0000-0000228B0000}"/>
    <cellStyle name="Percent 7 5 6 6" xfId="35619" xr:uid="{00000000-0005-0000-0000-0000238B0000}"/>
    <cellStyle name="Percent 7 5 6 7" xfId="35620" xr:uid="{00000000-0005-0000-0000-0000248B0000}"/>
    <cellStyle name="Percent 7 5 7" xfId="35621" xr:uid="{00000000-0005-0000-0000-0000258B0000}"/>
    <cellStyle name="Percent 7 5 7 2" xfId="35622" xr:uid="{00000000-0005-0000-0000-0000268B0000}"/>
    <cellStyle name="Percent 7 5 7 3" xfId="35623" xr:uid="{00000000-0005-0000-0000-0000278B0000}"/>
    <cellStyle name="Percent 7 5 7 4" xfId="35624" xr:uid="{00000000-0005-0000-0000-0000288B0000}"/>
    <cellStyle name="Percent 7 5 7 5" xfId="35625" xr:uid="{00000000-0005-0000-0000-0000298B0000}"/>
    <cellStyle name="Percent 7 5 7 6" xfId="35626" xr:uid="{00000000-0005-0000-0000-00002A8B0000}"/>
    <cellStyle name="Percent 7 5 7 7" xfId="35627" xr:uid="{00000000-0005-0000-0000-00002B8B0000}"/>
    <cellStyle name="Percent 7 5 8" xfId="35628" xr:uid="{00000000-0005-0000-0000-00002C8B0000}"/>
    <cellStyle name="Percent 7 5 8 2" xfId="35629" xr:uid="{00000000-0005-0000-0000-00002D8B0000}"/>
    <cellStyle name="Percent 7 5 8 3" xfId="35630" xr:uid="{00000000-0005-0000-0000-00002E8B0000}"/>
    <cellStyle name="Percent 7 5 8 4" xfId="35631" xr:uid="{00000000-0005-0000-0000-00002F8B0000}"/>
    <cellStyle name="Percent 7 5 8 5" xfId="35632" xr:uid="{00000000-0005-0000-0000-0000308B0000}"/>
    <cellStyle name="Percent 7 5 8 6" xfId="35633" xr:uid="{00000000-0005-0000-0000-0000318B0000}"/>
    <cellStyle name="Percent 7 5 8 7" xfId="35634" xr:uid="{00000000-0005-0000-0000-0000328B0000}"/>
    <cellStyle name="Percent 7 5 9" xfId="35635" xr:uid="{00000000-0005-0000-0000-0000338B0000}"/>
    <cellStyle name="Percent 7 6" xfId="35636" xr:uid="{00000000-0005-0000-0000-0000348B0000}"/>
    <cellStyle name="Percent 7 6 10" xfId="35637" xr:uid="{00000000-0005-0000-0000-0000358B0000}"/>
    <cellStyle name="Percent 7 6 11" xfId="35638" xr:uid="{00000000-0005-0000-0000-0000368B0000}"/>
    <cellStyle name="Percent 7 6 12" xfId="35639" xr:uid="{00000000-0005-0000-0000-0000378B0000}"/>
    <cellStyle name="Percent 7 6 13" xfId="35640" xr:uid="{00000000-0005-0000-0000-0000388B0000}"/>
    <cellStyle name="Percent 7 6 14" xfId="35641" xr:uid="{00000000-0005-0000-0000-0000398B0000}"/>
    <cellStyle name="Percent 7 6 2" xfId="35642" xr:uid="{00000000-0005-0000-0000-00003A8B0000}"/>
    <cellStyle name="Percent 7 6 2 10" xfId="35643" xr:uid="{00000000-0005-0000-0000-00003B8B0000}"/>
    <cellStyle name="Percent 7 6 2 11" xfId="35644" xr:uid="{00000000-0005-0000-0000-00003C8B0000}"/>
    <cellStyle name="Percent 7 6 2 12" xfId="35645" xr:uid="{00000000-0005-0000-0000-00003D8B0000}"/>
    <cellStyle name="Percent 7 6 2 2" xfId="35646" xr:uid="{00000000-0005-0000-0000-00003E8B0000}"/>
    <cellStyle name="Percent 7 6 2 2 10" xfId="35647" xr:uid="{00000000-0005-0000-0000-00003F8B0000}"/>
    <cellStyle name="Percent 7 6 2 2 2" xfId="35648" xr:uid="{00000000-0005-0000-0000-0000408B0000}"/>
    <cellStyle name="Percent 7 6 2 2 2 2" xfId="35649" xr:uid="{00000000-0005-0000-0000-0000418B0000}"/>
    <cellStyle name="Percent 7 6 2 2 2 3" xfId="35650" xr:uid="{00000000-0005-0000-0000-0000428B0000}"/>
    <cellStyle name="Percent 7 6 2 2 2 4" xfId="35651" xr:uid="{00000000-0005-0000-0000-0000438B0000}"/>
    <cellStyle name="Percent 7 6 2 2 2 5" xfId="35652" xr:uid="{00000000-0005-0000-0000-0000448B0000}"/>
    <cellStyle name="Percent 7 6 2 2 2 6" xfId="35653" xr:uid="{00000000-0005-0000-0000-0000458B0000}"/>
    <cellStyle name="Percent 7 6 2 2 2 7" xfId="35654" xr:uid="{00000000-0005-0000-0000-0000468B0000}"/>
    <cellStyle name="Percent 7 6 2 2 3" xfId="35655" xr:uid="{00000000-0005-0000-0000-0000478B0000}"/>
    <cellStyle name="Percent 7 6 2 2 3 2" xfId="35656" xr:uid="{00000000-0005-0000-0000-0000488B0000}"/>
    <cellStyle name="Percent 7 6 2 2 3 3" xfId="35657" xr:uid="{00000000-0005-0000-0000-0000498B0000}"/>
    <cellStyle name="Percent 7 6 2 2 3 4" xfId="35658" xr:uid="{00000000-0005-0000-0000-00004A8B0000}"/>
    <cellStyle name="Percent 7 6 2 2 3 5" xfId="35659" xr:uid="{00000000-0005-0000-0000-00004B8B0000}"/>
    <cellStyle name="Percent 7 6 2 2 3 6" xfId="35660" xr:uid="{00000000-0005-0000-0000-00004C8B0000}"/>
    <cellStyle name="Percent 7 6 2 2 3 7" xfId="35661" xr:uid="{00000000-0005-0000-0000-00004D8B0000}"/>
    <cellStyle name="Percent 7 6 2 2 4" xfId="35662" xr:uid="{00000000-0005-0000-0000-00004E8B0000}"/>
    <cellStyle name="Percent 7 6 2 2 4 2" xfId="35663" xr:uid="{00000000-0005-0000-0000-00004F8B0000}"/>
    <cellStyle name="Percent 7 6 2 2 4 3" xfId="35664" xr:uid="{00000000-0005-0000-0000-0000508B0000}"/>
    <cellStyle name="Percent 7 6 2 2 4 4" xfId="35665" xr:uid="{00000000-0005-0000-0000-0000518B0000}"/>
    <cellStyle name="Percent 7 6 2 2 4 5" xfId="35666" xr:uid="{00000000-0005-0000-0000-0000528B0000}"/>
    <cellStyle name="Percent 7 6 2 2 4 6" xfId="35667" xr:uid="{00000000-0005-0000-0000-0000538B0000}"/>
    <cellStyle name="Percent 7 6 2 2 4 7" xfId="35668" xr:uid="{00000000-0005-0000-0000-0000548B0000}"/>
    <cellStyle name="Percent 7 6 2 2 5" xfId="35669" xr:uid="{00000000-0005-0000-0000-0000558B0000}"/>
    <cellStyle name="Percent 7 6 2 2 6" xfId="35670" xr:uid="{00000000-0005-0000-0000-0000568B0000}"/>
    <cellStyle name="Percent 7 6 2 2 7" xfId="35671" xr:uid="{00000000-0005-0000-0000-0000578B0000}"/>
    <cellStyle name="Percent 7 6 2 2 8" xfId="35672" xr:uid="{00000000-0005-0000-0000-0000588B0000}"/>
    <cellStyle name="Percent 7 6 2 2 9" xfId="35673" xr:uid="{00000000-0005-0000-0000-0000598B0000}"/>
    <cellStyle name="Percent 7 6 2 3" xfId="35674" xr:uid="{00000000-0005-0000-0000-00005A8B0000}"/>
    <cellStyle name="Percent 7 6 2 3 2" xfId="35675" xr:uid="{00000000-0005-0000-0000-00005B8B0000}"/>
    <cellStyle name="Percent 7 6 2 3 2 2" xfId="35676" xr:uid="{00000000-0005-0000-0000-00005C8B0000}"/>
    <cellStyle name="Percent 7 6 2 3 2 3" xfId="35677" xr:uid="{00000000-0005-0000-0000-00005D8B0000}"/>
    <cellStyle name="Percent 7 6 2 3 2 4" xfId="35678" xr:uid="{00000000-0005-0000-0000-00005E8B0000}"/>
    <cellStyle name="Percent 7 6 2 3 2 5" xfId="35679" xr:uid="{00000000-0005-0000-0000-00005F8B0000}"/>
    <cellStyle name="Percent 7 6 2 3 2 6" xfId="35680" xr:uid="{00000000-0005-0000-0000-0000608B0000}"/>
    <cellStyle name="Percent 7 6 2 3 2 7" xfId="35681" xr:uid="{00000000-0005-0000-0000-0000618B0000}"/>
    <cellStyle name="Percent 7 6 2 3 3" xfId="35682" xr:uid="{00000000-0005-0000-0000-0000628B0000}"/>
    <cellStyle name="Percent 7 6 2 3 3 2" xfId="35683" xr:uid="{00000000-0005-0000-0000-0000638B0000}"/>
    <cellStyle name="Percent 7 6 2 3 3 3" xfId="35684" xr:uid="{00000000-0005-0000-0000-0000648B0000}"/>
    <cellStyle name="Percent 7 6 2 3 3 4" xfId="35685" xr:uid="{00000000-0005-0000-0000-0000658B0000}"/>
    <cellStyle name="Percent 7 6 2 3 3 5" xfId="35686" xr:uid="{00000000-0005-0000-0000-0000668B0000}"/>
    <cellStyle name="Percent 7 6 2 3 3 6" xfId="35687" xr:uid="{00000000-0005-0000-0000-0000678B0000}"/>
    <cellStyle name="Percent 7 6 2 3 3 7" xfId="35688" xr:uid="{00000000-0005-0000-0000-0000688B0000}"/>
    <cellStyle name="Percent 7 6 2 3 4" xfId="35689" xr:uid="{00000000-0005-0000-0000-0000698B0000}"/>
    <cellStyle name="Percent 7 6 2 3 5" xfId="35690" xr:uid="{00000000-0005-0000-0000-00006A8B0000}"/>
    <cellStyle name="Percent 7 6 2 3 6" xfId="35691" xr:uid="{00000000-0005-0000-0000-00006B8B0000}"/>
    <cellStyle name="Percent 7 6 2 3 7" xfId="35692" xr:uid="{00000000-0005-0000-0000-00006C8B0000}"/>
    <cellStyle name="Percent 7 6 2 3 8" xfId="35693" xr:uid="{00000000-0005-0000-0000-00006D8B0000}"/>
    <cellStyle name="Percent 7 6 2 3 9" xfId="35694" xr:uid="{00000000-0005-0000-0000-00006E8B0000}"/>
    <cellStyle name="Percent 7 6 2 4" xfId="35695" xr:uid="{00000000-0005-0000-0000-00006F8B0000}"/>
    <cellStyle name="Percent 7 6 2 4 2" xfId="35696" xr:uid="{00000000-0005-0000-0000-0000708B0000}"/>
    <cellStyle name="Percent 7 6 2 4 3" xfId="35697" xr:uid="{00000000-0005-0000-0000-0000718B0000}"/>
    <cellStyle name="Percent 7 6 2 4 4" xfId="35698" xr:uid="{00000000-0005-0000-0000-0000728B0000}"/>
    <cellStyle name="Percent 7 6 2 4 5" xfId="35699" xr:uid="{00000000-0005-0000-0000-0000738B0000}"/>
    <cellStyle name="Percent 7 6 2 4 6" xfId="35700" xr:uid="{00000000-0005-0000-0000-0000748B0000}"/>
    <cellStyle name="Percent 7 6 2 4 7" xfId="35701" xr:uid="{00000000-0005-0000-0000-0000758B0000}"/>
    <cellStyle name="Percent 7 6 2 5" xfId="35702" xr:uid="{00000000-0005-0000-0000-0000768B0000}"/>
    <cellStyle name="Percent 7 6 2 5 2" xfId="35703" xr:uid="{00000000-0005-0000-0000-0000778B0000}"/>
    <cellStyle name="Percent 7 6 2 5 3" xfId="35704" xr:uid="{00000000-0005-0000-0000-0000788B0000}"/>
    <cellStyle name="Percent 7 6 2 5 4" xfId="35705" xr:uid="{00000000-0005-0000-0000-0000798B0000}"/>
    <cellStyle name="Percent 7 6 2 5 5" xfId="35706" xr:uid="{00000000-0005-0000-0000-00007A8B0000}"/>
    <cellStyle name="Percent 7 6 2 5 6" xfId="35707" xr:uid="{00000000-0005-0000-0000-00007B8B0000}"/>
    <cellStyle name="Percent 7 6 2 5 7" xfId="35708" xr:uid="{00000000-0005-0000-0000-00007C8B0000}"/>
    <cellStyle name="Percent 7 6 2 6" xfId="35709" xr:uid="{00000000-0005-0000-0000-00007D8B0000}"/>
    <cellStyle name="Percent 7 6 2 6 2" xfId="35710" xr:uid="{00000000-0005-0000-0000-00007E8B0000}"/>
    <cellStyle name="Percent 7 6 2 6 3" xfId="35711" xr:uid="{00000000-0005-0000-0000-00007F8B0000}"/>
    <cellStyle name="Percent 7 6 2 6 4" xfId="35712" xr:uid="{00000000-0005-0000-0000-0000808B0000}"/>
    <cellStyle name="Percent 7 6 2 6 5" xfId="35713" xr:uid="{00000000-0005-0000-0000-0000818B0000}"/>
    <cellStyle name="Percent 7 6 2 6 6" xfId="35714" xr:uid="{00000000-0005-0000-0000-0000828B0000}"/>
    <cellStyle name="Percent 7 6 2 6 7" xfId="35715" xr:uid="{00000000-0005-0000-0000-0000838B0000}"/>
    <cellStyle name="Percent 7 6 2 7" xfId="35716" xr:uid="{00000000-0005-0000-0000-0000848B0000}"/>
    <cellStyle name="Percent 7 6 2 8" xfId="35717" xr:uid="{00000000-0005-0000-0000-0000858B0000}"/>
    <cellStyle name="Percent 7 6 2 9" xfId="35718" xr:uid="{00000000-0005-0000-0000-0000868B0000}"/>
    <cellStyle name="Percent 7 6 3" xfId="35719" xr:uid="{00000000-0005-0000-0000-0000878B0000}"/>
    <cellStyle name="Percent 7 6 3 10" xfId="35720" xr:uid="{00000000-0005-0000-0000-0000888B0000}"/>
    <cellStyle name="Percent 7 6 3 11" xfId="35721" xr:uid="{00000000-0005-0000-0000-0000898B0000}"/>
    <cellStyle name="Percent 7 6 3 12" xfId="35722" xr:uid="{00000000-0005-0000-0000-00008A8B0000}"/>
    <cellStyle name="Percent 7 6 3 2" xfId="35723" xr:uid="{00000000-0005-0000-0000-00008B8B0000}"/>
    <cellStyle name="Percent 7 6 3 2 10" xfId="35724" xr:uid="{00000000-0005-0000-0000-00008C8B0000}"/>
    <cellStyle name="Percent 7 6 3 2 2" xfId="35725" xr:uid="{00000000-0005-0000-0000-00008D8B0000}"/>
    <cellStyle name="Percent 7 6 3 2 2 2" xfId="35726" xr:uid="{00000000-0005-0000-0000-00008E8B0000}"/>
    <cellStyle name="Percent 7 6 3 2 2 3" xfId="35727" xr:uid="{00000000-0005-0000-0000-00008F8B0000}"/>
    <cellStyle name="Percent 7 6 3 2 2 4" xfId="35728" xr:uid="{00000000-0005-0000-0000-0000908B0000}"/>
    <cellStyle name="Percent 7 6 3 2 2 5" xfId="35729" xr:uid="{00000000-0005-0000-0000-0000918B0000}"/>
    <cellStyle name="Percent 7 6 3 2 2 6" xfId="35730" xr:uid="{00000000-0005-0000-0000-0000928B0000}"/>
    <cellStyle name="Percent 7 6 3 2 2 7" xfId="35731" xr:uid="{00000000-0005-0000-0000-0000938B0000}"/>
    <cellStyle name="Percent 7 6 3 2 3" xfId="35732" xr:uid="{00000000-0005-0000-0000-0000948B0000}"/>
    <cellStyle name="Percent 7 6 3 2 3 2" xfId="35733" xr:uid="{00000000-0005-0000-0000-0000958B0000}"/>
    <cellStyle name="Percent 7 6 3 2 3 3" xfId="35734" xr:uid="{00000000-0005-0000-0000-0000968B0000}"/>
    <cellStyle name="Percent 7 6 3 2 3 4" xfId="35735" xr:uid="{00000000-0005-0000-0000-0000978B0000}"/>
    <cellStyle name="Percent 7 6 3 2 3 5" xfId="35736" xr:uid="{00000000-0005-0000-0000-0000988B0000}"/>
    <cellStyle name="Percent 7 6 3 2 3 6" xfId="35737" xr:uid="{00000000-0005-0000-0000-0000998B0000}"/>
    <cellStyle name="Percent 7 6 3 2 3 7" xfId="35738" xr:uid="{00000000-0005-0000-0000-00009A8B0000}"/>
    <cellStyle name="Percent 7 6 3 2 4" xfId="35739" xr:uid="{00000000-0005-0000-0000-00009B8B0000}"/>
    <cellStyle name="Percent 7 6 3 2 4 2" xfId="35740" xr:uid="{00000000-0005-0000-0000-00009C8B0000}"/>
    <cellStyle name="Percent 7 6 3 2 4 3" xfId="35741" xr:uid="{00000000-0005-0000-0000-00009D8B0000}"/>
    <cellStyle name="Percent 7 6 3 2 4 4" xfId="35742" xr:uid="{00000000-0005-0000-0000-00009E8B0000}"/>
    <cellStyle name="Percent 7 6 3 2 4 5" xfId="35743" xr:uid="{00000000-0005-0000-0000-00009F8B0000}"/>
    <cellStyle name="Percent 7 6 3 2 4 6" xfId="35744" xr:uid="{00000000-0005-0000-0000-0000A08B0000}"/>
    <cellStyle name="Percent 7 6 3 2 4 7" xfId="35745" xr:uid="{00000000-0005-0000-0000-0000A18B0000}"/>
    <cellStyle name="Percent 7 6 3 2 5" xfId="35746" xr:uid="{00000000-0005-0000-0000-0000A28B0000}"/>
    <cellStyle name="Percent 7 6 3 2 6" xfId="35747" xr:uid="{00000000-0005-0000-0000-0000A38B0000}"/>
    <cellStyle name="Percent 7 6 3 2 7" xfId="35748" xr:uid="{00000000-0005-0000-0000-0000A48B0000}"/>
    <cellStyle name="Percent 7 6 3 2 8" xfId="35749" xr:uid="{00000000-0005-0000-0000-0000A58B0000}"/>
    <cellStyle name="Percent 7 6 3 2 9" xfId="35750" xr:uid="{00000000-0005-0000-0000-0000A68B0000}"/>
    <cellStyle name="Percent 7 6 3 3" xfId="35751" xr:uid="{00000000-0005-0000-0000-0000A78B0000}"/>
    <cellStyle name="Percent 7 6 3 3 2" xfId="35752" xr:uid="{00000000-0005-0000-0000-0000A88B0000}"/>
    <cellStyle name="Percent 7 6 3 3 2 2" xfId="35753" xr:uid="{00000000-0005-0000-0000-0000A98B0000}"/>
    <cellStyle name="Percent 7 6 3 3 2 3" xfId="35754" xr:uid="{00000000-0005-0000-0000-0000AA8B0000}"/>
    <cellStyle name="Percent 7 6 3 3 2 4" xfId="35755" xr:uid="{00000000-0005-0000-0000-0000AB8B0000}"/>
    <cellStyle name="Percent 7 6 3 3 2 5" xfId="35756" xr:uid="{00000000-0005-0000-0000-0000AC8B0000}"/>
    <cellStyle name="Percent 7 6 3 3 2 6" xfId="35757" xr:uid="{00000000-0005-0000-0000-0000AD8B0000}"/>
    <cellStyle name="Percent 7 6 3 3 2 7" xfId="35758" xr:uid="{00000000-0005-0000-0000-0000AE8B0000}"/>
    <cellStyle name="Percent 7 6 3 3 3" xfId="35759" xr:uid="{00000000-0005-0000-0000-0000AF8B0000}"/>
    <cellStyle name="Percent 7 6 3 3 3 2" xfId="35760" xr:uid="{00000000-0005-0000-0000-0000B08B0000}"/>
    <cellStyle name="Percent 7 6 3 3 3 3" xfId="35761" xr:uid="{00000000-0005-0000-0000-0000B18B0000}"/>
    <cellStyle name="Percent 7 6 3 3 3 4" xfId="35762" xr:uid="{00000000-0005-0000-0000-0000B28B0000}"/>
    <cellStyle name="Percent 7 6 3 3 3 5" xfId="35763" xr:uid="{00000000-0005-0000-0000-0000B38B0000}"/>
    <cellStyle name="Percent 7 6 3 3 3 6" xfId="35764" xr:uid="{00000000-0005-0000-0000-0000B48B0000}"/>
    <cellStyle name="Percent 7 6 3 3 3 7" xfId="35765" xr:uid="{00000000-0005-0000-0000-0000B58B0000}"/>
    <cellStyle name="Percent 7 6 3 3 4" xfId="35766" xr:uid="{00000000-0005-0000-0000-0000B68B0000}"/>
    <cellStyle name="Percent 7 6 3 3 5" xfId="35767" xr:uid="{00000000-0005-0000-0000-0000B78B0000}"/>
    <cellStyle name="Percent 7 6 3 3 6" xfId="35768" xr:uid="{00000000-0005-0000-0000-0000B88B0000}"/>
    <cellStyle name="Percent 7 6 3 3 7" xfId="35769" xr:uid="{00000000-0005-0000-0000-0000B98B0000}"/>
    <cellStyle name="Percent 7 6 3 3 8" xfId="35770" xr:uid="{00000000-0005-0000-0000-0000BA8B0000}"/>
    <cellStyle name="Percent 7 6 3 3 9" xfId="35771" xr:uid="{00000000-0005-0000-0000-0000BB8B0000}"/>
    <cellStyle name="Percent 7 6 3 4" xfId="35772" xr:uid="{00000000-0005-0000-0000-0000BC8B0000}"/>
    <cellStyle name="Percent 7 6 3 4 2" xfId="35773" xr:uid="{00000000-0005-0000-0000-0000BD8B0000}"/>
    <cellStyle name="Percent 7 6 3 4 3" xfId="35774" xr:uid="{00000000-0005-0000-0000-0000BE8B0000}"/>
    <cellStyle name="Percent 7 6 3 4 4" xfId="35775" xr:uid="{00000000-0005-0000-0000-0000BF8B0000}"/>
    <cellStyle name="Percent 7 6 3 4 5" xfId="35776" xr:uid="{00000000-0005-0000-0000-0000C08B0000}"/>
    <cellStyle name="Percent 7 6 3 4 6" xfId="35777" xr:uid="{00000000-0005-0000-0000-0000C18B0000}"/>
    <cellStyle name="Percent 7 6 3 4 7" xfId="35778" xr:uid="{00000000-0005-0000-0000-0000C28B0000}"/>
    <cellStyle name="Percent 7 6 3 5" xfId="35779" xr:uid="{00000000-0005-0000-0000-0000C38B0000}"/>
    <cellStyle name="Percent 7 6 3 5 2" xfId="35780" xr:uid="{00000000-0005-0000-0000-0000C48B0000}"/>
    <cellStyle name="Percent 7 6 3 5 3" xfId="35781" xr:uid="{00000000-0005-0000-0000-0000C58B0000}"/>
    <cellStyle name="Percent 7 6 3 5 4" xfId="35782" xr:uid="{00000000-0005-0000-0000-0000C68B0000}"/>
    <cellStyle name="Percent 7 6 3 5 5" xfId="35783" xr:uid="{00000000-0005-0000-0000-0000C78B0000}"/>
    <cellStyle name="Percent 7 6 3 5 6" xfId="35784" xr:uid="{00000000-0005-0000-0000-0000C88B0000}"/>
    <cellStyle name="Percent 7 6 3 5 7" xfId="35785" xr:uid="{00000000-0005-0000-0000-0000C98B0000}"/>
    <cellStyle name="Percent 7 6 3 6" xfId="35786" xr:uid="{00000000-0005-0000-0000-0000CA8B0000}"/>
    <cellStyle name="Percent 7 6 3 6 2" xfId="35787" xr:uid="{00000000-0005-0000-0000-0000CB8B0000}"/>
    <cellStyle name="Percent 7 6 3 6 3" xfId="35788" xr:uid="{00000000-0005-0000-0000-0000CC8B0000}"/>
    <cellStyle name="Percent 7 6 3 6 4" xfId="35789" xr:uid="{00000000-0005-0000-0000-0000CD8B0000}"/>
    <cellStyle name="Percent 7 6 3 6 5" xfId="35790" xr:uid="{00000000-0005-0000-0000-0000CE8B0000}"/>
    <cellStyle name="Percent 7 6 3 6 6" xfId="35791" xr:uid="{00000000-0005-0000-0000-0000CF8B0000}"/>
    <cellStyle name="Percent 7 6 3 6 7" xfId="35792" xr:uid="{00000000-0005-0000-0000-0000D08B0000}"/>
    <cellStyle name="Percent 7 6 3 7" xfId="35793" xr:uid="{00000000-0005-0000-0000-0000D18B0000}"/>
    <cellStyle name="Percent 7 6 3 8" xfId="35794" xr:uid="{00000000-0005-0000-0000-0000D28B0000}"/>
    <cellStyle name="Percent 7 6 3 9" xfId="35795" xr:uid="{00000000-0005-0000-0000-0000D38B0000}"/>
    <cellStyle name="Percent 7 6 4" xfId="35796" xr:uid="{00000000-0005-0000-0000-0000D48B0000}"/>
    <cellStyle name="Percent 7 6 4 10" xfId="35797" xr:uid="{00000000-0005-0000-0000-0000D58B0000}"/>
    <cellStyle name="Percent 7 6 4 2" xfId="35798" xr:uid="{00000000-0005-0000-0000-0000D68B0000}"/>
    <cellStyle name="Percent 7 6 4 2 2" xfId="35799" xr:uid="{00000000-0005-0000-0000-0000D78B0000}"/>
    <cellStyle name="Percent 7 6 4 2 3" xfId="35800" xr:uid="{00000000-0005-0000-0000-0000D88B0000}"/>
    <cellStyle name="Percent 7 6 4 2 4" xfId="35801" xr:uid="{00000000-0005-0000-0000-0000D98B0000}"/>
    <cellStyle name="Percent 7 6 4 2 5" xfId="35802" xr:uid="{00000000-0005-0000-0000-0000DA8B0000}"/>
    <cellStyle name="Percent 7 6 4 2 6" xfId="35803" xr:uid="{00000000-0005-0000-0000-0000DB8B0000}"/>
    <cellStyle name="Percent 7 6 4 2 7" xfId="35804" xr:uid="{00000000-0005-0000-0000-0000DC8B0000}"/>
    <cellStyle name="Percent 7 6 4 3" xfId="35805" xr:uid="{00000000-0005-0000-0000-0000DD8B0000}"/>
    <cellStyle name="Percent 7 6 4 3 2" xfId="35806" xr:uid="{00000000-0005-0000-0000-0000DE8B0000}"/>
    <cellStyle name="Percent 7 6 4 3 3" xfId="35807" xr:uid="{00000000-0005-0000-0000-0000DF8B0000}"/>
    <cellStyle name="Percent 7 6 4 3 4" xfId="35808" xr:uid="{00000000-0005-0000-0000-0000E08B0000}"/>
    <cellStyle name="Percent 7 6 4 3 5" xfId="35809" xr:uid="{00000000-0005-0000-0000-0000E18B0000}"/>
    <cellStyle name="Percent 7 6 4 3 6" xfId="35810" xr:uid="{00000000-0005-0000-0000-0000E28B0000}"/>
    <cellStyle name="Percent 7 6 4 3 7" xfId="35811" xr:uid="{00000000-0005-0000-0000-0000E38B0000}"/>
    <cellStyle name="Percent 7 6 4 4" xfId="35812" xr:uid="{00000000-0005-0000-0000-0000E48B0000}"/>
    <cellStyle name="Percent 7 6 4 4 2" xfId="35813" xr:uid="{00000000-0005-0000-0000-0000E58B0000}"/>
    <cellStyle name="Percent 7 6 4 4 3" xfId="35814" xr:uid="{00000000-0005-0000-0000-0000E68B0000}"/>
    <cellStyle name="Percent 7 6 4 4 4" xfId="35815" xr:uid="{00000000-0005-0000-0000-0000E78B0000}"/>
    <cellStyle name="Percent 7 6 4 4 5" xfId="35816" xr:uid="{00000000-0005-0000-0000-0000E88B0000}"/>
    <cellStyle name="Percent 7 6 4 4 6" xfId="35817" xr:uid="{00000000-0005-0000-0000-0000E98B0000}"/>
    <cellStyle name="Percent 7 6 4 4 7" xfId="35818" xr:uid="{00000000-0005-0000-0000-0000EA8B0000}"/>
    <cellStyle name="Percent 7 6 4 5" xfId="35819" xr:uid="{00000000-0005-0000-0000-0000EB8B0000}"/>
    <cellStyle name="Percent 7 6 4 6" xfId="35820" xr:uid="{00000000-0005-0000-0000-0000EC8B0000}"/>
    <cellStyle name="Percent 7 6 4 7" xfId="35821" xr:uid="{00000000-0005-0000-0000-0000ED8B0000}"/>
    <cellStyle name="Percent 7 6 4 8" xfId="35822" xr:uid="{00000000-0005-0000-0000-0000EE8B0000}"/>
    <cellStyle name="Percent 7 6 4 9" xfId="35823" xr:uid="{00000000-0005-0000-0000-0000EF8B0000}"/>
    <cellStyle name="Percent 7 6 5" xfId="35824" xr:uid="{00000000-0005-0000-0000-0000F08B0000}"/>
    <cellStyle name="Percent 7 6 5 2" xfId="35825" xr:uid="{00000000-0005-0000-0000-0000F18B0000}"/>
    <cellStyle name="Percent 7 6 5 2 2" xfId="35826" xr:uid="{00000000-0005-0000-0000-0000F28B0000}"/>
    <cellStyle name="Percent 7 6 5 2 3" xfId="35827" xr:uid="{00000000-0005-0000-0000-0000F38B0000}"/>
    <cellStyle name="Percent 7 6 5 2 4" xfId="35828" xr:uid="{00000000-0005-0000-0000-0000F48B0000}"/>
    <cellStyle name="Percent 7 6 5 2 5" xfId="35829" xr:uid="{00000000-0005-0000-0000-0000F58B0000}"/>
    <cellStyle name="Percent 7 6 5 2 6" xfId="35830" xr:uid="{00000000-0005-0000-0000-0000F68B0000}"/>
    <cellStyle name="Percent 7 6 5 2 7" xfId="35831" xr:uid="{00000000-0005-0000-0000-0000F78B0000}"/>
    <cellStyle name="Percent 7 6 5 3" xfId="35832" xr:uid="{00000000-0005-0000-0000-0000F88B0000}"/>
    <cellStyle name="Percent 7 6 5 3 2" xfId="35833" xr:uid="{00000000-0005-0000-0000-0000F98B0000}"/>
    <cellStyle name="Percent 7 6 5 3 3" xfId="35834" xr:uid="{00000000-0005-0000-0000-0000FA8B0000}"/>
    <cellStyle name="Percent 7 6 5 3 4" xfId="35835" xr:uid="{00000000-0005-0000-0000-0000FB8B0000}"/>
    <cellStyle name="Percent 7 6 5 3 5" xfId="35836" xr:uid="{00000000-0005-0000-0000-0000FC8B0000}"/>
    <cellStyle name="Percent 7 6 5 3 6" xfId="35837" xr:uid="{00000000-0005-0000-0000-0000FD8B0000}"/>
    <cellStyle name="Percent 7 6 5 3 7" xfId="35838" xr:uid="{00000000-0005-0000-0000-0000FE8B0000}"/>
    <cellStyle name="Percent 7 6 5 4" xfId="35839" xr:uid="{00000000-0005-0000-0000-0000FF8B0000}"/>
    <cellStyle name="Percent 7 6 5 5" xfId="35840" xr:uid="{00000000-0005-0000-0000-0000008C0000}"/>
    <cellStyle name="Percent 7 6 5 6" xfId="35841" xr:uid="{00000000-0005-0000-0000-0000018C0000}"/>
    <cellStyle name="Percent 7 6 5 7" xfId="35842" xr:uid="{00000000-0005-0000-0000-0000028C0000}"/>
    <cellStyle name="Percent 7 6 5 8" xfId="35843" xr:uid="{00000000-0005-0000-0000-0000038C0000}"/>
    <cellStyle name="Percent 7 6 5 9" xfId="35844" xr:uid="{00000000-0005-0000-0000-0000048C0000}"/>
    <cellStyle name="Percent 7 6 6" xfId="35845" xr:uid="{00000000-0005-0000-0000-0000058C0000}"/>
    <cellStyle name="Percent 7 6 6 2" xfId="35846" xr:uid="{00000000-0005-0000-0000-0000068C0000}"/>
    <cellStyle name="Percent 7 6 6 3" xfId="35847" xr:uid="{00000000-0005-0000-0000-0000078C0000}"/>
    <cellStyle name="Percent 7 6 6 4" xfId="35848" xr:uid="{00000000-0005-0000-0000-0000088C0000}"/>
    <cellStyle name="Percent 7 6 6 5" xfId="35849" xr:uid="{00000000-0005-0000-0000-0000098C0000}"/>
    <cellStyle name="Percent 7 6 6 6" xfId="35850" xr:uid="{00000000-0005-0000-0000-00000A8C0000}"/>
    <cellStyle name="Percent 7 6 6 7" xfId="35851" xr:uid="{00000000-0005-0000-0000-00000B8C0000}"/>
    <cellStyle name="Percent 7 6 7" xfId="35852" xr:uid="{00000000-0005-0000-0000-00000C8C0000}"/>
    <cellStyle name="Percent 7 6 7 2" xfId="35853" xr:uid="{00000000-0005-0000-0000-00000D8C0000}"/>
    <cellStyle name="Percent 7 6 7 3" xfId="35854" xr:uid="{00000000-0005-0000-0000-00000E8C0000}"/>
    <cellStyle name="Percent 7 6 7 4" xfId="35855" xr:uid="{00000000-0005-0000-0000-00000F8C0000}"/>
    <cellStyle name="Percent 7 6 7 5" xfId="35856" xr:uid="{00000000-0005-0000-0000-0000108C0000}"/>
    <cellStyle name="Percent 7 6 7 6" xfId="35857" xr:uid="{00000000-0005-0000-0000-0000118C0000}"/>
    <cellStyle name="Percent 7 6 7 7" xfId="35858" xr:uid="{00000000-0005-0000-0000-0000128C0000}"/>
    <cellStyle name="Percent 7 6 8" xfId="35859" xr:uid="{00000000-0005-0000-0000-0000138C0000}"/>
    <cellStyle name="Percent 7 6 8 2" xfId="35860" xr:uid="{00000000-0005-0000-0000-0000148C0000}"/>
    <cellStyle name="Percent 7 6 8 3" xfId="35861" xr:uid="{00000000-0005-0000-0000-0000158C0000}"/>
    <cellStyle name="Percent 7 6 8 4" xfId="35862" xr:uid="{00000000-0005-0000-0000-0000168C0000}"/>
    <cellStyle name="Percent 7 6 8 5" xfId="35863" xr:uid="{00000000-0005-0000-0000-0000178C0000}"/>
    <cellStyle name="Percent 7 6 8 6" xfId="35864" xr:uid="{00000000-0005-0000-0000-0000188C0000}"/>
    <cellStyle name="Percent 7 6 8 7" xfId="35865" xr:uid="{00000000-0005-0000-0000-0000198C0000}"/>
    <cellStyle name="Percent 7 6 9" xfId="35866" xr:uid="{00000000-0005-0000-0000-00001A8C0000}"/>
    <cellStyle name="Percent 7 7" xfId="35867" xr:uid="{00000000-0005-0000-0000-00001B8C0000}"/>
    <cellStyle name="Percent 7 7 10" xfId="35868" xr:uid="{00000000-0005-0000-0000-00001C8C0000}"/>
    <cellStyle name="Percent 7 7 11" xfId="35869" xr:uid="{00000000-0005-0000-0000-00001D8C0000}"/>
    <cellStyle name="Percent 7 7 12" xfId="35870" xr:uid="{00000000-0005-0000-0000-00001E8C0000}"/>
    <cellStyle name="Percent 7 7 13" xfId="35871" xr:uid="{00000000-0005-0000-0000-00001F8C0000}"/>
    <cellStyle name="Percent 7 7 2" xfId="35872" xr:uid="{00000000-0005-0000-0000-0000208C0000}"/>
    <cellStyle name="Percent 7 7 2 10" xfId="35873" xr:uid="{00000000-0005-0000-0000-0000218C0000}"/>
    <cellStyle name="Percent 7 7 2 11" xfId="35874" xr:uid="{00000000-0005-0000-0000-0000228C0000}"/>
    <cellStyle name="Percent 7 7 2 12" xfId="35875" xr:uid="{00000000-0005-0000-0000-0000238C0000}"/>
    <cellStyle name="Percent 7 7 2 2" xfId="35876" xr:uid="{00000000-0005-0000-0000-0000248C0000}"/>
    <cellStyle name="Percent 7 7 2 2 10" xfId="35877" xr:uid="{00000000-0005-0000-0000-0000258C0000}"/>
    <cellStyle name="Percent 7 7 2 2 2" xfId="35878" xr:uid="{00000000-0005-0000-0000-0000268C0000}"/>
    <cellStyle name="Percent 7 7 2 2 2 2" xfId="35879" xr:uid="{00000000-0005-0000-0000-0000278C0000}"/>
    <cellStyle name="Percent 7 7 2 2 2 3" xfId="35880" xr:uid="{00000000-0005-0000-0000-0000288C0000}"/>
    <cellStyle name="Percent 7 7 2 2 2 4" xfId="35881" xr:uid="{00000000-0005-0000-0000-0000298C0000}"/>
    <cellStyle name="Percent 7 7 2 2 2 5" xfId="35882" xr:uid="{00000000-0005-0000-0000-00002A8C0000}"/>
    <cellStyle name="Percent 7 7 2 2 2 6" xfId="35883" xr:uid="{00000000-0005-0000-0000-00002B8C0000}"/>
    <cellStyle name="Percent 7 7 2 2 2 7" xfId="35884" xr:uid="{00000000-0005-0000-0000-00002C8C0000}"/>
    <cellStyle name="Percent 7 7 2 2 3" xfId="35885" xr:uid="{00000000-0005-0000-0000-00002D8C0000}"/>
    <cellStyle name="Percent 7 7 2 2 3 2" xfId="35886" xr:uid="{00000000-0005-0000-0000-00002E8C0000}"/>
    <cellStyle name="Percent 7 7 2 2 3 3" xfId="35887" xr:uid="{00000000-0005-0000-0000-00002F8C0000}"/>
    <cellStyle name="Percent 7 7 2 2 3 4" xfId="35888" xr:uid="{00000000-0005-0000-0000-0000308C0000}"/>
    <cellStyle name="Percent 7 7 2 2 3 5" xfId="35889" xr:uid="{00000000-0005-0000-0000-0000318C0000}"/>
    <cellStyle name="Percent 7 7 2 2 3 6" xfId="35890" xr:uid="{00000000-0005-0000-0000-0000328C0000}"/>
    <cellStyle name="Percent 7 7 2 2 3 7" xfId="35891" xr:uid="{00000000-0005-0000-0000-0000338C0000}"/>
    <cellStyle name="Percent 7 7 2 2 4" xfId="35892" xr:uid="{00000000-0005-0000-0000-0000348C0000}"/>
    <cellStyle name="Percent 7 7 2 2 4 2" xfId="35893" xr:uid="{00000000-0005-0000-0000-0000358C0000}"/>
    <cellStyle name="Percent 7 7 2 2 4 3" xfId="35894" xr:uid="{00000000-0005-0000-0000-0000368C0000}"/>
    <cellStyle name="Percent 7 7 2 2 4 4" xfId="35895" xr:uid="{00000000-0005-0000-0000-0000378C0000}"/>
    <cellStyle name="Percent 7 7 2 2 4 5" xfId="35896" xr:uid="{00000000-0005-0000-0000-0000388C0000}"/>
    <cellStyle name="Percent 7 7 2 2 4 6" xfId="35897" xr:uid="{00000000-0005-0000-0000-0000398C0000}"/>
    <cellStyle name="Percent 7 7 2 2 4 7" xfId="35898" xr:uid="{00000000-0005-0000-0000-00003A8C0000}"/>
    <cellStyle name="Percent 7 7 2 2 5" xfId="35899" xr:uid="{00000000-0005-0000-0000-00003B8C0000}"/>
    <cellStyle name="Percent 7 7 2 2 6" xfId="35900" xr:uid="{00000000-0005-0000-0000-00003C8C0000}"/>
    <cellStyle name="Percent 7 7 2 2 7" xfId="35901" xr:uid="{00000000-0005-0000-0000-00003D8C0000}"/>
    <cellStyle name="Percent 7 7 2 2 8" xfId="35902" xr:uid="{00000000-0005-0000-0000-00003E8C0000}"/>
    <cellStyle name="Percent 7 7 2 2 9" xfId="35903" xr:uid="{00000000-0005-0000-0000-00003F8C0000}"/>
    <cellStyle name="Percent 7 7 2 3" xfId="35904" xr:uid="{00000000-0005-0000-0000-0000408C0000}"/>
    <cellStyle name="Percent 7 7 2 3 2" xfId="35905" xr:uid="{00000000-0005-0000-0000-0000418C0000}"/>
    <cellStyle name="Percent 7 7 2 3 2 2" xfId="35906" xr:uid="{00000000-0005-0000-0000-0000428C0000}"/>
    <cellStyle name="Percent 7 7 2 3 2 3" xfId="35907" xr:uid="{00000000-0005-0000-0000-0000438C0000}"/>
    <cellStyle name="Percent 7 7 2 3 2 4" xfId="35908" xr:uid="{00000000-0005-0000-0000-0000448C0000}"/>
    <cellStyle name="Percent 7 7 2 3 2 5" xfId="35909" xr:uid="{00000000-0005-0000-0000-0000458C0000}"/>
    <cellStyle name="Percent 7 7 2 3 2 6" xfId="35910" xr:uid="{00000000-0005-0000-0000-0000468C0000}"/>
    <cellStyle name="Percent 7 7 2 3 2 7" xfId="35911" xr:uid="{00000000-0005-0000-0000-0000478C0000}"/>
    <cellStyle name="Percent 7 7 2 3 3" xfId="35912" xr:uid="{00000000-0005-0000-0000-0000488C0000}"/>
    <cellStyle name="Percent 7 7 2 3 3 2" xfId="35913" xr:uid="{00000000-0005-0000-0000-0000498C0000}"/>
    <cellStyle name="Percent 7 7 2 3 3 3" xfId="35914" xr:uid="{00000000-0005-0000-0000-00004A8C0000}"/>
    <cellStyle name="Percent 7 7 2 3 3 4" xfId="35915" xr:uid="{00000000-0005-0000-0000-00004B8C0000}"/>
    <cellStyle name="Percent 7 7 2 3 3 5" xfId="35916" xr:uid="{00000000-0005-0000-0000-00004C8C0000}"/>
    <cellStyle name="Percent 7 7 2 3 3 6" xfId="35917" xr:uid="{00000000-0005-0000-0000-00004D8C0000}"/>
    <cellStyle name="Percent 7 7 2 3 3 7" xfId="35918" xr:uid="{00000000-0005-0000-0000-00004E8C0000}"/>
    <cellStyle name="Percent 7 7 2 3 4" xfId="35919" xr:uid="{00000000-0005-0000-0000-00004F8C0000}"/>
    <cellStyle name="Percent 7 7 2 3 5" xfId="35920" xr:uid="{00000000-0005-0000-0000-0000508C0000}"/>
    <cellStyle name="Percent 7 7 2 3 6" xfId="35921" xr:uid="{00000000-0005-0000-0000-0000518C0000}"/>
    <cellStyle name="Percent 7 7 2 3 7" xfId="35922" xr:uid="{00000000-0005-0000-0000-0000528C0000}"/>
    <cellStyle name="Percent 7 7 2 3 8" xfId="35923" xr:uid="{00000000-0005-0000-0000-0000538C0000}"/>
    <cellStyle name="Percent 7 7 2 3 9" xfId="35924" xr:uid="{00000000-0005-0000-0000-0000548C0000}"/>
    <cellStyle name="Percent 7 7 2 4" xfId="35925" xr:uid="{00000000-0005-0000-0000-0000558C0000}"/>
    <cellStyle name="Percent 7 7 2 4 2" xfId="35926" xr:uid="{00000000-0005-0000-0000-0000568C0000}"/>
    <cellStyle name="Percent 7 7 2 4 3" xfId="35927" xr:uid="{00000000-0005-0000-0000-0000578C0000}"/>
    <cellStyle name="Percent 7 7 2 4 4" xfId="35928" xr:uid="{00000000-0005-0000-0000-0000588C0000}"/>
    <cellStyle name="Percent 7 7 2 4 5" xfId="35929" xr:uid="{00000000-0005-0000-0000-0000598C0000}"/>
    <cellStyle name="Percent 7 7 2 4 6" xfId="35930" xr:uid="{00000000-0005-0000-0000-00005A8C0000}"/>
    <cellStyle name="Percent 7 7 2 4 7" xfId="35931" xr:uid="{00000000-0005-0000-0000-00005B8C0000}"/>
    <cellStyle name="Percent 7 7 2 5" xfId="35932" xr:uid="{00000000-0005-0000-0000-00005C8C0000}"/>
    <cellStyle name="Percent 7 7 2 5 2" xfId="35933" xr:uid="{00000000-0005-0000-0000-00005D8C0000}"/>
    <cellStyle name="Percent 7 7 2 5 3" xfId="35934" xr:uid="{00000000-0005-0000-0000-00005E8C0000}"/>
    <cellStyle name="Percent 7 7 2 5 4" xfId="35935" xr:uid="{00000000-0005-0000-0000-00005F8C0000}"/>
    <cellStyle name="Percent 7 7 2 5 5" xfId="35936" xr:uid="{00000000-0005-0000-0000-0000608C0000}"/>
    <cellStyle name="Percent 7 7 2 5 6" xfId="35937" xr:uid="{00000000-0005-0000-0000-0000618C0000}"/>
    <cellStyle name="Percent 7 7 2 5 7" xfId="35938" xr:uid="{00000000-0005-0000-0000-0000628C0000}"/>
    <cellStyle name="Percent 7 7 2 6" xfId="35939" xr:uid="{00000000-0005-0000-0000-0000638C0000}"/>
    <cellStyle name="Percent 7 7 2 6 2" xfId="35940" xr:uid="{00000000-0005-0000-0000-0000648C0000}"/>
    <cellStyle name="Percent 7 7 2 6 3" xfId="35941" xr:uid="{00000000-0005-0000-0000-0000658C0000}"/>
    <cellStyle name="Percent 7 7 2 6 4" xfId="35942" xr:uid="{00000000-0005-0000-0000-0000668C0000}"/>
    <cellStyle name="Percent 7 7 2 6 5" xfId="35943" xr:uid="{00000000-0005-0000-0000-0000678C0000}"/>
    <cellStyle name="Percent 7 7 2 6 6" xfId="35944" xr:uid="{00000000-0005-0000-0000-0000688C0000}"/>
    <cellStyle name="Percent 7 7 2 6 7" xfId="35945" xr:uid="{00000000-0005-0000-0000-0000698C0000}"/>
    <cellStyle name="Percent 7 7 2 7" xfId="35946" xr:uid="{00000000-0005-0000-0000-00006A8C0000}"/>
    <cellStyle name="Percent 7 7 2 8" xfId="35947" xr:uid="{00000000-0005-0000-0000-00006B8C0000}"/>
    <cellStyle name="Percent 7 7 2 9" xfId="35948" xr:uid="{00000000-0005-0000-0000-00006C8C0000}"/>
    <cellStyle name="Percent 7 7 3" xfId="35949" xr:uid="{00000000-0005-0000-0000-00006D8C0000}"/>
    <cellStyle name="Percent 7 7 3 10" xfId="35950" xr:uid="{00000000-0005-0000-0000-00006E8C0000}"/>
    <cellStyle name="Percent 7 7 3 2" xfId="35951" xr:uid="{00000000-0005-0000-0000-00006F8C0000}"/>
    <cellStyle name="Percent 7 7 3 2 2" xfId="35952" xr:uid="{00000000-0005-0000-0000-0000708C0000}"/>
    <cellStyle name="Percent 7 7 3 2 3" xfId="35953" xr:uid="{00000000-0005-0000-0000-0000718C0000}"/>
    <cellStyle name="Percent 7 7 3 2 4" xfId="35954" xr:uid="{00000000-0005-0000-0000-0000728C0000}"/>
    <cellStyle name="Percent 7 7 3 2 5" xfId="35955" xr:uid="{00000000-0005-0000-0000-0000738C0000}"/>
    <cellStyle name="Percent 7 7 3 2 6" xfId="35956" xr:uid="{00000000-0005-0000-0000-0000748C0000}"/>
    <cellStyle name="Percent 7 7 3 2 7" xfId="35957" xr:uid="{00000000-0005-0000-0000-0000758C0000}"/>
    <cellStyle name="Percent 7 7 3 3" xfId="35958" xr:uid="{00000000-0005-0000-0000-0000768C0000}"/>
    <cellStyle name="Percent 7 7 3 3 2" xfId="35959" xr:uid="{00000000-0005-0000-0000-0000778C0000}"/>
    <cellStyle name="Percent 7 7 3 3 3" xfId="35960" xr:uid="{00000000-0005-0000-0000-0000788C0000}"/>
    <cellStyle name="Percent 7 7 3 3 4" xfId="35961" xr:uid="{00000000-0005-0000-0000-0000798C0000}"/>
    <cellStyle name="Percent 7 7 3 3 5" xfId="35962" xr:uid="{00000000-0005-0000-0000-00007A8C0000}"/>
    <cellStyle name="Percent 7 7 3 3 6" xfId="35963" xr:uid="{00000000-0005-0000-0000-00007B8C0000}"/>
    <cellStyle name="Percent 7 7 3 3 7" xfId="35964" xr:uid="{00000000-0005-0000-0000-00007C8C0000}"/>
    <cellStyle name="Percent 7 7 3 4" xfId="35965" xr:uid="{00000000-0005-0000-0000-00007D8C0000}"/>
    <cellStyle name="Percent 7 7 3 4 2" xfId="35966" xr:uid="{00000000-0005-0000-0000-00007E8C0000}"/>
    <cellStyle name="Percent 7 7 3 4 3" xfId="35967" xr:uid="{00000000-0005-0000-0000-00007F8C0000}"/>
    <cellStyle name="Percent 7 7 3 4 4" xfId="35968" xr:uid="{00000000-0005-0000-0000-0000808C0000}"/>
    <cellStyle name="Percent 7 7 3 4 5" xfId="35969" xr:uid="{00000000-0005-0000-0000-0000818C0000}"/>
    <cellStyle name="Percent 7 7 3 4 6" xfId="35970" xr:uid="{00000000-0005-0000-0000-0000828C0000}"/>
    <cellStyle name="Percent 7 7 3 4 7" xfId="35971" xr:uid="{00000000-0005-0000-0000-0000838C0000}"/>
    <cellStyle name="Percent 7 7 3 5" xfId="35972" xr:uid="{00000000-0005-0000-0000-0000848C0000}"/>
    <cellStyle name="Percent 7 7 3 6" xfId="35973" xr:uid="{00000000-0005-0000-0000-0000858C0000}"/>
    <cellStyle name="Percent 7 7 3 7" xfId="35974" xr:uid="{00000000-0005-0000-0000-0000868C0000}"/>
    <cellStyle name="Percent 7 7 3 8" xfId="35975" xr:uid="{00000000-0005-0000-0000-0000878C0000}"/>
    <cellStyle name="Percent 7 7 3 9" xfId="35976" xr:uid="{00000000-0005-0000-0000-0000888C0000}"/>
    <cellStyle name="Percent 7 7 4" xfId="35977" xr:uid="{00000000-0005-0000-0000-0000898C0000}"/>
    <cellStyle name="Percent 7 7 4 2" xfId="35978" xr:uid="{00000000-0005-0000-0000-00008A8C0000}"/>
    <cellStyle name="Percent 7 7 4 2 2" xfId="35979" xr:uid="{00000000-0005-0000-0000-00008B8C0000}"/>
    <cellStyle name="Percent 7 7 4 2 3" xfId="35980" xr:uid="{00000000-0005-0000-0000-00008C8C0000}"/>
    <cellStyle name="Percent 7 7 4 2 4" xfId="35981" xr:uid="{00000000-0005-0000-0000-00008D8C0000}"/>
    <cellStyle name="Percent 7 7 4 2 5" xfId="35982" xr:uid="{00000000-0005-0000-0000-00008E8C0000}"/>
    <cellStyle name="Percent 7 7 4 2 6" xfId="35983" xr:uid="{00000000-0005-0000-0000-00008F8C0000}"/>
    <cellStyle name="Percent 7 7 4 2 7" xfId="35984" xr:uid="{00000000-0005-0000-0000-0000908C0000}"/>
    <cellStyle name="Percent 7 7 4 3" xfId="35985" xr:uid="{00000000-0005-0000-0000-0000918C0000}"/>
    <cellStyle name="Percent 7 7 4 3 2" xfId="35986" xr:uid="{00000000-0005-0000-0000-0000928C0000}"/>
    <cellStyle name="Percent 7 7 4 3 3" xfId="35987" xr:uid="{00000000-0005-0000-0000-0000938C0000}"/>
    <cellStyle name="Percent 7 7 4 3 4" xfId="35988" xr:uid="{00000000-0005-0000-0000-0000948C0000}"/>
    <cellStyle name="Percent 7 7 4 3 5" xfId="35989" xr:uid="{00000000-0005-0000-0000-0000958C0000}"/>
    <cellStyle name="Percent 7 7 4 3 6" xfId="35990" xr:uid="{00000000-0005-0000-0000-0000968C0000}"/>
    <cellStyle name="Percent 7 7 4 3 7" xfId="35991" xr:uid="{00000000-0005-0000-0000-0000978C0000}"/>
    <cellStyle name="Percent 7 7 4 4" xfId="35992" xr:uid="{00000000-0005-0000-0000-0000988C0000}"/>
    <cellStyle name="Percent 7 7 4 5" xfId="35993" xr:uid="{00000000-0005-0000-0000-0000998C0000}"/>
    <cellStyle name="Percent 7 7 4 6" xfId="35994" xr:uid="{00000000-0005-0000-0000-00009A8C0000}"/>
    <cellStyle name="Percent 7 7 4 7" xfId="35995" xr:uid="{00000000-0005-0000-0000-00009B8C0000}"/>
    <cellStyle name="Percent 7 7 4 8" xfId="35996" xr:uid="{00000000-0005-0000-0000-00009C8C0000}"/>
    <cellStyle name="Percent 7 7 4 9" xfId="35997" xr:uid="{00000000-0005-0000-0000-00009D8C0000}"/>
    <cellStyle name="Percent 7 7 5" xfId="35998" xr:uid="{00000000-0005-0000-0000-00009E8C0000}"/>
    <cellStyle name="Percent 7 7 5 2" xfId="35999" xr:uid="{00000000-0005-0000-0000-00009F8C0000}"/>
    <cellStyle name="Percent 7 7 5 3" xfId="36000" xr:uid="{00000000-0005-0000-0000-0000A08C0000}"/>
    <cellStyle name="Percent 7 7 5 4" xfId="36001" xr:uid="{00000000-0005-0000-0000-0000A18C0000}"/>
    <cellStyle name="Percent 7 7 5 5" xfId="36002" xr:uid="{00000000-0005-0000-0000-0000A28C0000}"/>
    <cellStyle name="Percent 7 7 5 6" xfId="36003" xr:uid="{00000000-0005-0000-0000-0000A38C0000}"/>
    <cellStyle name="Percent 7 7 5 7" xfId="36004" xr:uid="{00000000-0005-0000-0000-0000A48C0000}"/>
    <cellStyle name="Percent 7 7 6" xfId="36005" xr:uid="{00000000-0005-0000-0000-0000A58C0000}"/>
    <cellStyle name="Percent 7 7 6 2" xfId="36006" xr:uid="{00000000-0005-0000-0000-0000A68C0000}"/>
    <cellStyle name="Percent 7 7 6 3" xfId="36007" xr:uid="{00000000-0005-0000-0000-0000A78C0000}"/>
    <cellStyle name="Percent 7 7 6 4" xfId="36008" xr:uid="{00000000-0005-0000-0000-0000A88C0000}"/>
    <cellStyle name="Percent 7 7 6 5" xfId="36009" xr:uid="{00000000-0005-0000-0000-0000A98C0000}"/>
    <cellStyle name="Percent 7 7 6 6" xfId="36010" xr:uid="{00000000-0005-0000-0000-0000AA8C0000}"/>
    <cellStyle name="Percent 7 7 6 7" xfId="36011" xr:uid="{00000000-0005-0000-0000-0000AB8C0000}"/>
    <cellStyle name="Percent 7 7 7" xfId="36012" xr:uid="{00000000-0005-0000-0000-0000AC8C0000}"/>
    <cellStyle name="Percent 7 7 7 2" xfId="36013" xr:uid="{00000000-0005-0000-0000-0000AD8C0000}"/>
    <cellStyle name="Percent 7 7 7 3" xfId="36014" xr:uid="{00000000-0005-0000-0000-0000AE8C0000}"/>
    <cellStyle name="Percent 7 7 7 4" xfId="36015" xr:uid="{00000000-0005-0000-0000-0000AF8C0000}"/>
    <cellStyle name="Percent 7 7 7 5" xfId="36016" xr:uid="{00000000-0005-0000-0000-0000B08C0000}"/>
    <cellStyle name="Percent 7 7 7 6" xfId="36017" xr:uid="{00000000-0005-0000-0000-0000B18C0000}"/>
    <cellStyle name="Percent 7 7 7 7" xfId="36018" xr:uid="{00000000-0005-0000-0000-0000B28C0000}"/>
    <cellStyle name="Percent 7 7 8" xfId="36019" xr:uid="{00000000-0005-0000-0000-0000B38C0000}"/>
    <cellStyle name="Percent 7 7 9" xfId="36020" xr:uid="{00000000-0005-0000-0000-0000B48C0000}"/>
    <cellStyle name="Percent 7 8" xfId="36021" xr:uid="{00000000-0005-0000-0000-0000B58C0000}"/>
    <cellStyle name="Percent 7 8 10" xfId="36022" xr:uid="{00000000-0005-0000-0000-0000B68C0000}"/>
    <cellStyle name="Percent 7 8 11" xfId="36023" xr:uid="{00000000-0005-0000-0000-0000B78C0000}"/>
    <cellStyle name="Percent 7 8 12" xfId="36024" xr:uid="{00000000-0005-0000-0000-0000B88C0000}"/>
    <cellStyle name="Percent 7 8 2" xfId="36025" xr:uid="{00000000-0005-0000-0000-0000B98C0000}"/>
    <cellStyle name="Percent 7 8 2 10" xfId="36026" xr:uid="{00000000-0005-0000-0000-0000BA8C0000}"/>
    <cellStyle name="Percent 7 8 2 2" xfId="36027" xr:uid="{00000000-0005-0000-0000-0000BB8C0000}"/>
    <cellStyle name="Percent 7 8 2 2 2" xfId="36028" xr:uid="{00000000-0005-0000-0000-0000BC8C0000}"/>
    <cellStyle name="Percent 7 8 2 2 3" xfId="36029" xr:uid="{00000000-0005-0000-0000-0000BD8C0000}"/>
    <cellStyle name="Percent 7 8 2 2 4" xfId="36030" xr:uid="{00000000-0005-0000-0000-0000BE8C0000}"/>
    <cellStyle name="Percent 7 8 2 2 5" xfId="36031" xr:uid="{00000000-0005-0000-0000-0000BF8C0000}"/>
    <cellStyle name="Percent 7 8 2 2 6" xfId="36032" xr:uid="{00000000-0005-0000-0000-0000C08C0000}"/>
    <cellStyle name="Percent 7 8 2 2 7" xfId="36033" xr:uid="{00000000-0005-0000-0000-0000C18C0000}"/>
    <cellStyle name="Percent 7 8 2 3" xfId="36034" xr:uid="{00000000-0005-0000-0000-0000C28C0000}"/>
    <cellStyle name="Percent 7 8 2 3 2" xfId="36035" xr:uid="{00000000-0005-0000-0000-0000C38C0000}"/>
    <cellStyle name="Percent 7 8 2 3 3" xfId="36036" xr:uid="{00000000-0005-0000-0000-0000C48C0000}"/>
    <cellStyle name="Percent 7 8 2 3 4" xfId="36037" xr:uid="{00000000-0005-0000-0000-0000C58C0000}"/>
    <cellStyle name="Percent 7 8 2 3 5" xfId="36038" xr:uid="{00000000-0005-0000-0000-0000C68C0000}"/>
    <cellStyle name="Percent 7 8 2 3 6" xfId="36039" xr:uid="{00000000-0005-0000-0000-0000C78C0000}"/>
    <cellStyle name="Percent 7 8 2 3 7" xfId="36040" xr:uid="{00000000-0005-0000-0000-0000C88C0000}"/>
    <cellStyle name="Percent 7 8 2 4" xfId="36041" xr:uid="{00000000-0005-0000-0000-0000C98C0000}"/>
    <cellStyle name="Percent 7 8 2 4 2" xfId="36042" xr:uid="{00000000-0005-0000-0000-0000CA8C0000}"/>
    <cellStyle name="Percent 7 8 2 4 3" xfId="36043" xr:uid="{00000000-0005-0000-0000-0000CB8C0000}"/>
    <cellStyle name="Percent 7 8 2 4 4" xfId="36044" xr:uid="{00000000-0005-0000-0000-0000CC8C0000}"/>
    <cellStyle name="Percent 7 8 2 4 5" xfId="36045" xr:uid="{00000000-0005-0000-0000-0000CD8C0000}"/>
    <cellStyle name="Percent 7 8 2 4 6" xfId="36046" xr:uid="{00000000-0005-0000-0000-0000CE8C0000}"/>
    <cellStyle name="Percent 7 8 2 4 7" xfId="36047" xr:uid="{00000000-0005-0000-0000-0000CF8C0000}"/>
    <cellStyle name="Percent 7 8 2 5" xfId="36048" xr:uid="{00000000-0005-0000-0000-0000D08C0000}"/>
    <cellStyle name="Percent 7 8 2 6" xfId="36049" xr:uid="{00000000-0005-0000-0000-0000D18C0000}"/>
    <cellStyle name="Percent 7 8 2 7" xfId="36050" xr:uid="{00000000-0005-0000-0000-0000D28C0000}"/>
    <cellStyle name="Percent 7 8 2 8" xfId="36051" xr:uid="{00000000-0005-0000-0000-0000D38C0000}"/>
    <cellStyle name="Percent 7 8 2 9" xfId="36052" xr:uid="{00000000-0005-0000-0000-0000D48C0000}"/>
    <cellStyle name="Percent 7 8 3" xfId="36053" xr:uid="{00000000-0005-0000-0000-0000D58C0000}"/>
    <cellStyle name="Percent 7 8 3 2" xfId="36054" xr:uid="{00000000-0005-0000-0000-0000D68C0000}"/>
    <cellStyle name="Percent 7 8 3 2 2" xfId="36055" xr:uid="{00000000-0005-0000-0000-0000D78C0000}"/>
    <cellStyle name="Percent 7 8 3 2 3" xfId="36056" xr:uid="{00000000-0005-0000-0000-0000D88C0000}"/>
    <cellStyle name="Percent 7 8 3 2 4" xfId="36057" xr:uid="{00000000-0005-0000-0000-0000D98C0000}"/>
    <cellStyle name="Percent 7 8 3 2 5" xfId="36058" xr:uid="{00000000-0005-0000-0000-0000DA8C0000}"/>
    <cellStyle name="Percent 7 8 3 2 6" xfId="36059" xr:uid="{00000000-0005-0000-0000-0000DB8C0000}"/>
    <cellStyle name="Percent 7 8 3 2 7" xfId="36060" xr:uid="{00000000-0005-0000-0000-0000DC8C0000}"/>
    <cellStyle name="Percent 7 8 3 3" xfId="36061" xr:uid="{00000000-0005-0000-0000-0000DD8C0000}"/>
    <cellStyle name="Percent 7 8 3 3 2" xfId="36062" xr:uid="{00000000-0005-0000-0000-0000DE8C0000}"/>
    <cellStyle name="Percent 7 8 3 3 3" xfId="36063" xr:uid="{00000000-0005-0000-0000-0000DF8C0000}"/>
    <cellStyle name="Percent 7 8 3 3 4" xfId="36064" xr:uid="{00000000-0005-0000-0000-0000E08C0000}"/>
    <cellStyle name="Percent 7 8 3 3 5" xfId="36065" xr:uid="{00000000-0005-0000-0000-0000E18C0000}"/>
    <cellStyle name="Percent 7 8 3 3 6" xfId="36066" xr:uid="{00000000-0005-0000-0000-0000E28C0000}"/>
    <cellStyle name="Percent 7 8 3 3 7" xfId="36067" xr:uid="{00000000-0005-0000-0000-0000E38C0000}"/>
    <cellStyle name="Percent 7 8 3 4" xfId="36068" xr:uid="{00000000-0005-0000-0000-0000E48C0000}"/>
    <cellStyle name="Percent 7 8 3 5" xfId="36069" xr:uid="{00000000-0005-0000-0000-0000E58C0000}"/>
    <cellStyle name="Percent 7 8 3 6" xfId="36070" xr:uid="{00000000-0005-0000-0000-0000E68C0000}"/>
    <cellStyle name="Percent 7 8 3 7" xfId="36071" xr:uid="{00000000-0005-0000-0000-0000E78C0000}"/>
    <cellStyle name="Percent 7 8 3 8" xfId="36072" xr:uid="{00000000-0005-0000-0000-0000E88C0000}"/>
    <cellStyle name="Percent 7 8 3 9" xfId="36073" xr:uid="{00000000-0005-0000-0000-0000E98C0000}"/>
    <cellStyle name="Percent 7 8 4" xfId="36074" xr:uid="{00000000-0005-0000-0000-0000EA8C0000}"/>
    <cellStyle name="Percent 7 8 4 2" xfId="36075" xr:uid="{00000000-0005-0000-0000-0000EB8C0000}"/>
    <cellStyle name="Percent 7 8 4 3" xfId="36076" xr:uid="{00000000-0005-0000-0000-0000EC8C0000}"/>
    <cellStyle name="Percent 7 8 4 4" xfId="36077" xr:uid="{00000000-0005-0000-0000-0000ED8C0000}"/>
    <cellStyle name="Percent 7 8 4 5" xfId="36078" xr:uid="{00000000-0005-0000-0000-0000EE8C0000}"/>
    <cellStyle name="Percent 7 8 4 6" xfId="36079" xr:uid="{00000000-0005-0000-0000-0000EF8C0000}"/>
    <cellStyle name="Percent 7 8 4 7" xfId="36080" xr:uid="{00000000-0005-0000-0000-0000F08C0000}"/>
    <cellStyle name="Percent 7 8 5" xfId="36081" xr:uid="{00000000-0005-0000-0000-0000F18C0000}"/>
    <cellStyle name="Percent 7 8 5 2" xfId="36082" xr:uid="{00000000-0005-0000-0000-0000F28C0000}"/>
    <cellStyle name="Percent 7 8 5 3" xfId="36083" xr:uid="{00000000-0005-0000-0000-0000F38C0000}"/>
    <cellStyle name="Percent 7 8 5 4" xfId="36084" xr:uid="{00000000-0005-0000-0000-0000F48C0000}"/>
    <cellStyle name="Percent 7 8 5 5" xfId="36085" xr:uid="{00000000-0005-0000-0000-0000F58C0000}"/>
    <cellStyle name="Percent 7 8 5 6" xfId="36086" xr:uid="{00000000-0005-0000-0000-0000F68C0000}"/>
    <cellStyle name="Percent 7 8 5 7" xfId="36087" xr:uid="{00000000-0005-0000-0000-0000F78C0000}"/>
    <cellStyle name="Percent 7 8 6" xfId="36088" xr:uid="{00000000-0005-0000-0000-0000F88C0000}"/>
    <cellStyle name="Percent 7 8 6 2" xfId="36089" xr:uid="{00000000-0005-0000-0000-0000F98C0000}"/>
    <cellStyle name="Percent 7 8 6 3" xfId="36090" xr:uid="{00000000-0005-0000-0000-0000FA8C0000}"/>
    <cellStyle name="Percent 7 8 6 4" xfId="36091" xr:uid="{00000000-0005-0000-0000-0000FB8C0000}"/>
    <cellStyle name="Percent 7 8 6 5" xfId="36092" xr:uid="{00000000-0005-0000-0000-0000FC8C0000}"/>
    <cellStyle name="Percent 7 8 6 6" xfId="36093" xr:uid="{00000000-0005-0000-0000-0000FD8C0000}"/>
    <cellStyle name="Percent 7 8 6 7" xfId="36094" xr:uid="{00000000-0005-0000-0000-0000FE8C0000}"/>
    <cellStyle name="Percent 7 8 7" xfId="36095" xr:uid="{00000000-0005-0000-0000-0000FF8C0000}"/>
    <cellStyle name="Percent 7 8 8" xfId="36096" xr:uid="{00000000-0005-0000-0000-0000008D0000}"/>
    <cellStyle name="Percent 7 8 9" xfId="36097" xr:uid="{00000000-0005-0000-0000-0000018D0000}"/>
    <cellStyle name="Percent 7 9" xfId="36098" xr:uid="{00000000-0005-0000-0000-0000028D0000}"/>
    <cellStyle name="Percent 7 9 10" xfId="36099" xr:uid="{00000000-0005-0000-0000-0000038D0000}"/>
    <cellStyle name="Percent 7 9 2" xfId="36100" xr:uid="{00000000-0005-0000-0000-0000048D0000}"/>
    <cellStyle name="Percent 7 9 2 2" xfId="36101" xr:uid="{00000000-0005-0000-0000-0000058D0000}"/>
    <cellStyle name="Percent 7 9 2 3" xfId="36102" xr:uid="{00000000-0005-0000-0000-0000068D0000}"/>
    <cellStyle name="Percent 7 9 2 4" xfId="36103" xr:uid="{00000000-0005-0000-0000-0000078D0000}"/>
    <cellStyle name="Percent 7 9 2 5" xfId="36104" xr:uid="{00000000-0005-0000-0000-0000088D0000}"/>
    <cellStyle name="Percent 7 9 2 6" xfId="36105" xr:uid="{00000000-0005-0000-0000-0000098D0000}"/>
    <cellStyle name="Percent 7 9 2 7" xfId="36106" xr:uid="{00000000-0005-0000-0000-00000A8D0000}"/>
    <cellStyle name="Percent 7 9 3" xfId="36107" xr:uid="{00000000-0005-0000-0000-00000B8D0000}"/>
    <cellStyle name="Percent 7 9 3 2" xfId="36108" xr:uid="{00000000-0005-0000-0000-00000C8D0000}"/>
    <cellStyle name="Percent 7 9 3 3" xfId="36109" xr:uid="{00000000-0005-0000-0000-00000D8D0000}"/>
    <cellStyle name="Percent 7 9 3 4" xfId="36110" xr:uid="{00000000-0005-0000-0000-00000E8D0000}"/>
    <cellStyle name="Percent 7 9 3 5" xfId="36111" xr:uid="{00000000-0005-0000-0000-00000F8D0000}"/>
    <cellStyle name="Percent 7 9 3 6" xfId="36112" xr:uid="{00000000-0005-0000-0000-0000108D0000}"/>
    <cellStyle name="Percent 7 9 3 7" xfId="36113" xr:uid="{00000000-0005-0000-0000-0000118D0000}"/>
    <cellStyle name="Percent 7 9 4" xfId="36114" xr:uid="{00000000-0005-0000-0000-0000128D0000}"/>
    <cellStyle name="Percent 7 9 4 2" xfId="36115" xr:uid="{00000000-0005-0000-0000-0000138D0000}"/>
    <cellStyle name="Percent 7 9 4 3" xfId="36116" xr:uid="{00000000-0005-0000-0000-0000148D0000}"/>
    <cellStyle name="Percent 7 9 4 4" xfId="36117" xr:uid="{00000000-0005-0000-0000-0000158D0000}"/>
    <cellStyle name="Percent 7 9 4 5" xfId="36118" xr:uid="{00000000-0005-0000-0000-0000168D0000}"/>
    <cellStyle name="Percent 7 9 4 6" xfId="36119" xr:uid="{00000000-0005-0000-0000-0000178D0000}"/>
    <cellStyle name="Percent 7 9 4 7" xfId="36120" xr:uid="{00000000-0005-0000-0000-0000188D0000}"/>
    <cellStyle name="Percent 7 9 5" xfId="36121" xr:uid="{00000000-0005-0000-0000-0000198D0000}"/>
    <cellStyle name="Percent 7 9 6" xfId="36122" xr:uid="{00000000-0005-0000-0000-00001A8D0000}"/>
    <cellStyle name="Percent 7 9 7" xfId="36123" xr:uid="{00000000-0005-0000-0000-00001B8D0000}"/>
    <cellStyle name="Percent 7 9 8" xfId="36124" xr:uid="{00000000-0005-0000-0000-00001C8D0000}"/>
    <cellStyle name="Percent 7 9 9" xfId="36125" xr:uid="{00000000-0005-0000-0000-00001D8D0000}"/>
    <cellStyle name="Percent 8" xfId="36126" xr:uid="{00000000-0005-0000-0000-00001E8D0000}"/>
    <cellStyle name="Percent 8 10" xfId="36127" xr:uid="{00000000-0005-0000-0000-00001F8D0000}"/>
    <cellStyle name="Percent 8 10 2" xfId="36128" xr:uid="{00000000-0005-0000-0000-0000208D0000}"/>
    <cellStyle name="Percent 8 10 3" xfId="36129" xr:uid="{00000000-0005-0000-0000-0000218D0000}"/>
    <cellStyle name="Percent 8 10 4" xfId="36130" xr:uid="{00000000-0005-0000-0000-0000228D0000}"/>
    <cellStyle name="Percent 8 10 5" xfId="36131" xr:uid="{00000000-0005-0000-0000-0000238D0000}"/>
    <cellStyle name="Percent 8 10 6" xfId="36132" xr:uid="{00000000-0005-0000-0000-0000248D0000}"/>
    <cellStyle name="Percent 8 10 7" xfId="36133" xr:uid="{00000000-0005-0000-0000-0000258D0000}"/>
    <cellStyle name="Percent 8 11" xfId="36134" xr:uid="{00000000-0005-0000-0000-0000268D0000}"/>
    <cellStyle name="Percent 8 11 2" xfId="36135" xr:uid="{00000000-0005-0000-0000-0000278D0000}"/>
    <cellStyle name="Percent 8 11 3" xfId="36136" xr:uid="{00000000-0005-0000-0000-0000288D0000}"/>
    <cellStyle name="Percent 8 11 4" xfId="36137" xr:uid="{00000000-0005-0000-0000-0000298D0000}"/>
    <cellStyle name="Percent 8 11 5" xfId="36138" xr:uid="{00000000-0005-0000-0000-00002A8D0000}"/>
    <cellStyle name="Percent 8 11 6" xfId="36139" xr:uid="{00000000-0005-0000-0000-00002B8D0000}"/>
    <cellStyle name="Percent 8 11 7" xfId="36140" xr:uid="{00000000-0005-0000-0000-00002C8D0000}"/>
    <cellStyle name="Percent 8 12" xfId="36141" xr:uid="{00000000-0005-0000-0000-00002D8D0000}"/>
    <cellStyle name="Percent 8 13" xfId="36142" xr:uid="{00000000-0005-0000-0000-00002E8D0000}"/>
    <cellStyle name="Percent 8 14" xfId="36143" xr:uid="{00000000-0005-0000-0000-00002F8D0000}"/>
    <cellStyle name="Percent 8 15" xfId="36144" xr:uid="{00000000-0005-0000-0000-0000308D0000}"/>
    <cellStyle name="Percent 8 16" xfId="36145" xr:uid="{00000000-0005-0000-0000-0000318D0000}"/>
    <cellStyle name="Percent 8 17" xfId="36146" xr:uid="{00000000-0005-0000-0000-0000328D0000}"/>
    <cellStyle name="Percent 8 2" xfId="36147" xr:uid="{00000000-0005-0000-0000-0000338D0000}"/>
    <cellStyle name="Percent 8 2 10" xfId="36148" xr:uid="{00000000-0005-0000-0000-0000348D0000}"/>
    <cellStyle name="Percent 8 2 11" xfId="36149" xr:uid="{00000000-0005-0000-0000-0000358D0000}"/>
    <cellStyle name="Percent 8 2 12" xfId="36150" xr:uid="{00000000-0005-0000-0000-0000368D0000}"/>
    <cellStyle name="Percent 8 2 13" xfId="36151" xr:uid="{00000000-0005-0000-0000-0000378D0000}"/>
    <cellStyle name="Percent 8 2 14" xfId="36152" xr:uid="{00000000-0005-0000-0000-0000388D0000}"/>
    <cellStyle name="Percent 8 2 15" xfId="36153" xr:uid="{00000000-0005-0000-0000-0000398D0000}"/>
    <cellStyle name="Percent 8 2 2" xfId="36154" xr:uid="{00000000-0005-0000-0000-00003A8D0000}"/>
    <cellStyle name="Percent 8 2 2 10" xfId="36155" xr:uid="{00000000-0005-0000-0000-00003B8D0000}"/>
    <cellStyle name="Percent 8 2 2 11" xfId="36156" xr:uid="{00000000-0005-0000-0000-00003C8D0000}"/>
    <cellStyle name="Percent 8 2 2 12" xfId="36157" xr:uid="{00000000-0005-0000-0000-00003D8D0000}"/>
    <cellStyle name="Percent 8 2 2 13" xfId="36158" xr:uid="{00000000-0005-0000-0000-00003E8D0000}"/>
    <cellStyle name="Percent 8 2 2 14" xfId="36159" xr:uid="{00000000-0005-0000-0000-00003F8D0000}"/>
    <cellStyle name="Percent 8 2 2 2" xfId="36160" xr:uid="{00000000-0005-0000-0000-0000408D0000}"/>
    <cellStyle name="Percent 8 2 2 2 10" xfId="36161" xr:uid="{00000000-0005-0000-0000-0000418D0000}"/>
    <cellStyle name="Percent 8 2 2 2 11" xfId="36162" xr:uid="{00000000-0005-0000-0000-0000428D0000}"/>
    <cellStyle name="Percent 8 2 2 2 12" xfId="36163" xr:uid="{00000000-0005-0000-0000-0000438D0000}"/>
    <cellStyle name="Percent 8 2 2 2 2" xfId="36164" xr:uid="{00000000-0005-0000-0000-0000448D0000}"/>
    <cellStyle name="Percent 8 2 2 2 2 10" xfId="36165" xr:uid="{00000000-0005-0000-0000-0000458D0000}"/>
    <cellStyle name="Percent 8 2 2 2 2 2" xfId="36166" xr:uid="{00000000-0005-0000-0000-0000468D0000}"/>
    <cellStyle name="Percent 8 2 2 2 2 2 2" xfId="36167" xr:uid="{00000000-0005-0000-0000-0000478D0000}"/>
    <cellStyle name="Percent 8 2 2 2 2 2 3" xfId="36168" xr:uid="{00000000-0005-0000-0000-0000488D0000}"/>
    <cellStyle name="Percent 8 2 2 2 2 2 4" xfId="36169" xr:uid="{00000000-0005-0000-0000-0000498D0000}"/>
    <cellStyle name="Percent 8 2 2 2 2 2 5" xfId="36170" xr:uid="{00000000-0005-0000-0000-00004A8D0000}"/>
    <cellStyle name="Percent 8 2 2 2 2 2 6" xfId="36171" xr:uid="{00000000-0005-0000-0000-00004B8D0000}"/>
    <cellStyle name="Percent 8 2 2 2 2 2 7" xfId="36172" xr:uid="{00000000-0005-0000-0000-00004C8D0000}"/>
    <cellStyle name="Percent 8 2 2 2 2 3" xfId="36173" xr:uid="{00000000-0005-0000-0000-00004D8D0000}"/>
    <cellStyle name="Percent 8 2 2 2 2 3 2" xfId="36174" xr:uid="{00000000-0005-0000-0000-00004E8D0000}"/>
    <cellStyle name="Percent 8 2 2 2 2 3 3" xfId="36175" xr:uid="{00000000-0005-0000-0000-00004F8D0000}"/>
    <cellStyle name="Percent 8 2 2 2 2 3 4" xfId="36176" xr:uid="{00000000-0005-0000-0000-0000508D0000}"/>
    <cellStyle name="Percent 8 2 2 2 2 3 5" xfId="36177" xr:uid="{00000000-0005-0000-0000-0000518D0000}"/>
    <cellStyle name="Percent 8 2 2 2 2 3 6" xfId="36178" xr:uid="{00000000-0005-0000-0000-0000528D0000}"/>
    <cellStyle name="Percent 8 2 2 2 2 3 7" xfId="36179" xr:uid="{00000000-0005-0000-0000-0000538D0000}"/>
    <cellStyle name="Percent 8 2 2 2 2 4" xfId="36180" xr:uid="{00000000-0005-0000-0000-0000548D0000}"/>
    <cellStyle name="Percent 8 2 2 2 2 4 2" xfId="36181" xr:uid="{00000000-0005-0000-0000-0000558D0000}"/>
    <cellStyle name="Percent 8 2 2 2 2 4 3" xfId="36182" xr:uid="{00000000-0005-0000-0000-0000568D0000}"/>
    <cellStyle name="Percent 8 2 2 2 2 4 4" xfId="36183" xr:uid="{00000000-0005-0000-0000-0000578D0000}"/>
    <cellStyle name="Percent 8 2 2 2 2 4 5" xfId="36184" xr:uid="{00000000-0005-0000-0000-0000588D0000}"/>
    <cellStyle name="Percent 8 2 2 2 2 4 6" xfId="36185" xr:uid="{00000000-0005-0000-0000-0000598D0000}"/>
    <cellStyle name="Percent 8 2 2 2 2 4 7" xfId="36186" xr:uid="{00000000-0005-0000-0000-00005A8D0000}"/>
    <cellStyle name="Percent 8 2 2 2 2 5" xfId="36187" xr:uid="{00000000-0005-0000-0000-00005B8D0000}"/>
    <cellStyle name="Percent 8 2 2 2 2 6" xfId="36188" xr:uid="{00000000-0005-0000-0000-00005C8D0000}"/>
    <cellStyle name="Percent 8 2 2 2 2 7" xfId="36189" xr:uid="{00000000-0005-0000-0000-00005D8D0000}"/>
    <cellStyle name="Percent 8 2 2 2 2 8" xfId="36190" xr:uid="{00000000-0005-0000-0000-00005E8D0000}"/>
    <cellStyle name="Percent 8 2 2 2 2 9" xfId="36191" xr:uid="{00000000-0005-0000-0000-00005F8D0000}"/>
    <cellStyle name="Percent 8 2 2 2 3" xfId="36192" xr:uid="{00000000-0005-0000-0000-0000608D0000}"/>
    <cellStyle name="Percent 8 2 2 2 3 2" xfId="36193" xr:uid="{00000000-0005-0000-0000-0000618D0000}"/>
    <cellStyle name="Percent 8 2 2 2 3 2 2" xfId="36194" xr:uid="{00000000-0005-0000-0000-0000628D0000}"/>
    <cellStyle name="Percent 8 2 2 2 3 2 3" xfId="36195" xr:uid="{00000000-0005-0000-0000-0000638D0000}"/>
    <cellStyle name="Percent 8 2 2 2 3 2 4" xfId="36196" xr:uid="{00000000-0005-0000-0000-0000648D0000}"/>
    <cellStyle name="Percent 8 2 2 2 3 2 5" xfId="36197" xr:uid="{00000000-0005-0000-0000-0000658D0000}"/>
    <cellStyle name="Percent 8 2 2 2 3 2 6" xfId="36198" xr:uid="{00000000-0005-0000-0000-0000668D0000}"/>
    <cellStyle name="Percent 8 2 2 2 3 2 7" xfId="36199" xr:uid="{00000000-0005-0000-0000-0000678D0000}"/>
    <cellStyle name="Percent 8 2 2 2 3 3" xfId="36200" xr:uid="{00000000-0005-0000-0000-0000688D0000}"/>
    <cellStyle name="Percent 8 2 2 2 3 3 2" xfId="36201" xr:uid="{00000000-0005-0000-0000-0000698D0000}"/>
    <cellStyle name="Percent 8 2 2 2 3 3 3" xfId="36202" xr:uid="{00000000-0005-0000-0000-00006A8D0000}"/>
    <cellStyle name="Percent 8 2 2 2 3 3 4" xfId="36203" xr:uid="{00000000-0005-0000-0000-00006B8D0000}"/>
    <cellStyle name="Percent 8 2 2 2 3 3 5" xfId="36204" xr:uid="{00000000-0005-0000-0000-00006C8D0000}"/>
    <cellStyle name="Percent 8 2 2 2 3 3 6" xfId="36205" xr:uid="{00000000-0005-0000-0000-00006D8D0000}"/>
    <cellStyle name="Percent 8 2 2 2 3 3 7" xfId="36206" xr:uid="{00000000-0005-0000-0000-00006E8D0000}"/>
    <cellStyle name="Percent 8 2 2 2 3 4" xfId="36207" xr:uid="{00000000-0005-0000-0000-00006F8D0000}"/>
    <cellStyle name="Percent 8 2 2 2 3 5" xfId="36208" xr:uid="{00000000-0005-0000-0000-0000708D0000}"/>
    <cellStyle name="Percent 8 2 2 2 3 6" xfId="36209" xr:uid="{00000000-0005-0000-0000-0000718D0000}"/>
    <cellStyle name="Percent 8 2 2 2 3 7" xfId="36210" xr:uid="{00000000-0005-0000-0000-0000728D0000}"/>
    <cellStyle name="Percent 8 2 2 2 3 8" xfId="36211" xr:uid="{00000000-0005-0000-0000-0000738D0000}"/>
    <cellStyle name="Percent 8 2 2 2 3 9" xfId="36212" xr:uid="{00000000-0005-0000-0000-0000748D0000}"/>
    <cellStyle name="Percent 8 2 2 2 4" xfId="36213" xr:uid="{00000000-0005-0000-0000-0000758D0000}"/>
    <cellStyle name="Percent 8 2 2 2 4 2" xfId="36214" xr:uid="{00000000-0005-0000-0000-0000768D0000}"/>
    <cellStyle name="Percent 8 2 2 2 4 3" xfId="36215" xr:uid="{00000000-0005-0000-0000-0000778D0000}"/>
    <cellStyle name="Percent 8 2 2 2 4 4" xfId="36216" xr:uid="{00000000-0005-0000-0000-0000788D0000}"/>
    <cellStyle name="Percent 8 2 2 2 4 5" xfId="36217" xr:uid="{00000000-0005-0000-0000-0000798D0000}"/>
    <cellStyle name="Percent 8 2 2 2 4 6" xfId="36218" xr:uid="{00000000-0005-0000-0000-00007A8D0000}"/>
    <cellStyle name="Percent 8 2 2 2 4 7" xfId="36219" xr:uid="{00000000-0005-0000-0000-00007B8D0000}"/>
    <cellStyle name="Percent 8 2 2 2 5" xfId="36220" xr:uid="{00000000-0005-0000-0000-00007C8D0000}"/>
    <cellStyle name="Percent 8 2 2 2 5 2" xfId="36221" xr:uid="{00000000-0005-0000-0000-00007D8D0000}"/>
    <cellStyle name="Percent 8 2 2 2 5 3" xfId="36222" xr:uid="{00000000-0005-0000-0000-00007E8D0000}"/>
    <cellStyle name="Percent 8 2 2 2 5 4" xfId="36223" xr:uid="{00000000-0005-0000-0000-00007F8D0000}"/>
    <cellStyle name="Percent 8 2 2 2 5 5" xfId="36224" xr:uid="{00000000-0005-0000-0000-0000808D0000}"/>
    <cellStyle name="Percent 8 2 2 2 5 6" xfId="36225" xr:uid="{00000000-0005-0000-0000-0000818D0000}"/>
    <cellStyle name="Percent 8 2 2 2 5 7" xfId="36226" xr:uid="{00000000-0005-0000-0000-0000828D0000}"/>
    <cellStyle name="Percent 8 2 2 2 6" xfId="36227" xr:uid="{00000000-0005-0000-0000-0000838D0000}"/>
    <cellStyle name="Percent 8 2 2 2 6 2" xfId="36228" xr:uid="{00000000-0005-0000-0000-0000848D0000}"/>
    <cellStyle name="Percent 8 2 2 2 6 3" xfId="36229" xr:uid="{00000000-0005-0000-0000-0000858D0000}"/>
    <cellStyle name="Percent 8 2 2 2 6 4" xfId="36230" xr:uid="{00000000-0005-0000-0000-0000868D0000}"/>
    <cellStyle name="Percent 8 2 2 2 6 5" xfId="36231" xr:uid="{00000000-0005-0000-0000-0000878D0000}"/>
    <cellStyle name="Percent 8 2 2 2 6 6" xfId="36232" xr:uid="{00000000-0005-0000-0000-0000888D0000}"/>
    <cellStyle name="Percent 8 2 2 2 6 7" xfId="36233" xr:uid="{00000000-0005-0000-0000-0000898D0000}"/>
    <cellStyle name="Percent 8 2 2 2 7" xfId="36234" xr:uid="{00000000-0005-0000-0000-00008A8D0000}"/>
    <cellStyle name="Percent 8 2 2 2 8" xfId="36235" xr:uid="{00000000-0005-0000-0000-00008B8D0000}"/>
    <cellStyle name="Percent 8 2 2 2 9" xfId="36236" xr:uid="{00000000-0005-0000-0000-00008C8D0000}"/>
    <cellStyle name="Percent 8 2 2 3" xfId="36237" xr:uid="{00000000-0005-0000-0000-00008D8D0000}"/>
    <cellStyle name="Percent 8 2 2 3 10" xfId="36238" xr:uid="{00000000-0005-0000-0000-00008E8D0000}"/>
    <cellStyle name="Percent 8 2 2 3 11" xfId="36239" xr:uid="{00000000-0005-0000-0000-00008F8D0000}"/>
    <cellStyle name="Percent 8 2 2 3 12" xfId="36240" xr:uid="{00000000-0005-0000-0000-0000908D0000}"/>
    <cellStyle name="Percent 8 2 2 3 2" xfId="36241" xr:uid="{00000000-0005-0000-0000-0000918D0000}"/>
    <cellStyle name="Percent 8 2 2 3 2 10" xfId="36242" xr:uid="{00000000-0005-0000-0000-0000928D0000}"/>
    <cellStyle name="Percent 8 2 2 3 2 2" xfId="36243" xr:uid="{00000000-0005-0000-0000-0000938D0000}"/>
    <cellStyle name="Percent 8 2 2 3 2 2 2" xfId="36244" xr:uid="{00000000-0005-0000-0000-0000948D0000}"/>
    <cellStyle name="Percent 8 2 2 3 2 2 3" xfId="36245" xr:uid="{00000000-0005-0000-0000-0000958D0000}"/>
    <cellStyle name="Percent 8 2 2 3 2 2 4" xfId="36246" xr:uid="{00000000-0005-0000-0000-0000968D0000}"/>
    <cellStyle name="Percent 8 2 2 3 2 2 5" xfId="36247" xr:uid="{00000000-0005-0000-0000-0000978D0000}"/>
    <cellStyle name="Percent 8 2 2 3 2 2 6" xfId="36248" xr:uid="{00000000-0005-0000-0000-0000988D0000}"/>
    <cellStyle name="Percent 8 2 2 3 2 2 7" xfId="36249" xr:uid="{00000000-0005-0000-0000-0000998D0000}"/>
    <cellStyle name="Percent 8 2 2 3 2 3" xfId="36250" xr:uid="{00000000-0005-0000-0000-00009A8D0000}"/>
    <cellStyle name="Percent 8 2 2 3 2 3 2" xfId="36251" xr:uid="{00000000-0005-0000-0000-00009B8D0000}"/>
    <cellStyle name="Percent 8 2 2 3 2 3 3" xfId="36252" xr:uid="{00000000-0005-0000-0000-00009C8D0000}"/>
    <cellStyle name="Percent 8 2 2 3 2 3 4" xfId="36253" xr:uid="{00000000-0005-0000-0000-00009D8D0000}"/>
    <cellStyle name="Percent 8 2 2 3 2 3 5" xfId="36254" xr:uid="{00000000-0005-0000-0000-00009E8D0000}"/>
    <cellStyle name="Percent 8 2 2 3 2 3 6" xfId="36255" xr:uid="{00000000-0005-0000-0000-00009F8D0000}"/>
    <cellStyle name="Percent 8 2 2 3 2 3 7" xfId="36256" xr:uid="{00000000-0005-0000-0000-0000A08D0000}"/>
    <cellStyle name="Percent 8 2 2 3 2 4" xfId="36257" xr:uid="{00000000-0005-0000-0000-0000A18D0000}"/>
    <cellStyle name="Percent 8 2 2 3 2 4 2" xfId="36258" xr:uid="{00000000-0005-0000-0000-0000A28D0000}"/>
    <cellStyle name="Percent 8 2 2 3 2 4 3" xfId="36259" xr:uid="{00000000-0005-0000-0000-0000A38D0000}"/>
    <cellStyle name="Percent 8 2 2 3 2 4 4" xfId="36260" xr:uid="{00000000-0005-0000-0000-0000A48D0000}"/>
    <cellStyle name="Percent 8 2 2 3 2 4 5" xfId="36261" xr:uid="{00000000-0005-0000-0000-0000A58D0000}"/>
    <cellStyle name="Percent 8 2 2 3 2 4 6" xfId="36262" xr:uid="{00000000-0005-0000-0000-0000A68D0000}"/>
    <cellStyle name="Percent 8 2 2 3 2 4 7" xfId="36263" xr:uid="{00000000-0005-0000-0000-0000A78D0000}"/>
    <cellStyle name="Percent 8 2 2 3 2 5" xfId="36264" xr:uid="{00000000-0005-0000-0000-0000A88D0000}"/>
    <cellStyle name="Percent 8 2 2 3 2 6" xfId="36265" xr:uid="{00000000-0005-0000-0000-0000A98D0000}"/>
    <cellStyle name="Percent 8 2 2 3 2 7" xfId="36266" xr:uid="{00000000-0005-0000-0000-0000AA8D0000}"/>
    <cellStyle name="Percent 8 2 2 3 2 8" xfId="36267" xr:uid="{00000000-0005-0000-0000-0000AB8D0000}"/>
    <cellStyle name="Percent 8 2 2 3 2 9" xfId="36268" xr:uid="{00000000-0005-0000-0000-0000AC8D0000}"/>
    <cellStyle name="Percent 8 2 2 3 3" xfId="36269" xr:uid="{00000000-0005-0000-0000-0000AD8D0000}"/>
    <cellStyle name="Percent 8 2 2 3 3 2" xfId="36270" xr:uid="{00000000-0005-0000-0000-0000AE8D0000}"/>
    <cellStyle name="Percent 8 2 2 3 3 2 2" xfId="36271" xr:uid="{00000000-0005-0000-0000-0000AF8D0000}"/>
    <cellStyle name="Percent 8 2 2 3 3 2 3" xfId="36272" xr:uid="{00000000-0005-0000-0000-0000B08D0000}"/>
    <cellStyle name="Percent 8 2 2 3 3 2 4" xfId="36273" xr:uid="{00000000-0005-0000-0000-0000B18D0000}"/>
    <cellStyle name="Percent 8 2 2 3 3 2 5" xfId="36274" xr:uid="{00000000-0005-0000-0000-0000B28D0000}"/>
    <cellStyle name="Percent 8 2 2 3 3 2 6" xfId="36275" xr:uid="{00000000-0005-0000-0000-0000B38D0000}"/>
    <cellStyle name="Percent 8 2 2 3 3 2 7" xfId="36276" xr:uid="{00000000-0005-0000-0000-0000B48D0000}"/>
    <cellStyle name="Percent 8 2 2 3 3 3" xfId="36277" xr:uid="{00000000-0005-0000-0000-0000B58D0000}"/>
    <cellStyle name="Percent 8 2 2 3 3 3 2" xfId="36278" xr:uid="{00000000-0005-0000-0000-0000B68D0000}"/>
    <cellStyle name="Percent 8 2 2 3 3 3 3" xfId="36279" xr:uid="{00000000-0005-0000-0000-0000B78D0000}"/>
    <cellStyle name="Percent 8 2 2 3 3 3 4" xfId="36280" xr:uid="{00000000-0005-0000-0000-0000B88D0000}"/>
    <cellStyle name="Percent 8 2 2 3 3 3 5" xfId="36281" xr:uid="{00000000-0005-0000-0000-0000B98D0000}"/>
    <cellStyle name="Percent 8 2 2 3 3 3 6" xfId="36282" xr:uid="{00000000-0005-0000-0000-0000BA8D0000}"/>
    <cellStyle name="Percent 8 2 2 3 3 3 7" xfId="36283" xr:uid="{00000000-0005-0000-0000-0000BB8D0000}"/>
    <cellStyle name="Percent 8 2 2 3 3 4" xfId="36284" xr:uid="{00000000-0005-0000-0000-0000BC8D0000}"/>
    <cellStyle name="Percent 8 2 2 3 3 5" xfId="36285" xr:uid="{00000000-0005-0000-0000-0000BD8D0000}"/>
    <cellStyle name="Percent 8 2 2 3 3 6" xfId="36286" xr:uid="{00000000-0005-0000-0000-0000BE8D0000}"/>
    <cellStyle name="Percent 8 2 2 3 3 7" xfId="36287" xr:uid="{00000000-0005-0000-0000-0000BF8D0000}"/>
    <cellStyle name="Percent 8 2 2 3 3 8" xfId="36288" xr:uid="{00000000-0005-0000-0000-0000C08D0000}"/>
    <cellStyle name="Percent 8 2 2 3 3 9" xfId="36289" xr:uid="{00000000-0005-0000-0000-0000C18D0000}"/>
    <cellStyle name="Percent 8 2 2 3 4" xfId="36290" xr:uid="{00000000-0005-0000-0000-0000C28D0000}"/>
    <cellStyle name="Percent 8 2 2 3 4 2" xfId="36291" xr:uid="{00000000-0005-0000-0000-0000C38D0000}"/>
    <cellStyle name="Percent 8 2 2 3 4 3" xfId="36292" xr:uid="{00000000-0005-0000-0000-0000C48D0000}"/>
    <cellStyle name="Percent 8 2 2 3 4 4" xfId="36293" xr:uid="{00000000-0005-0000-0000-0000C58D0000}"/>
    <cellStyle name="Percent 8 2 2 3 4 5" xfId="36294" xr:uid="{00000000-0005-0000-0000-0000C68D0000}"/>
    <cellStyle name="Percent 8 2 2 3 4 6" xfId="36295" xr:uid="{00000000-0005-0000-0000-0000C78D0000}"/>
    <cellStyle name="Percent 8 2 2 3 4 7" xfId="36296" xr:uid="{00000000-0005-0000-0000-0000C88D0000}"/>
    <cellStyle name="Percent 8 2 2 3 5" xfId="36297" xr:uid="{00000000-0005-0000-0000-0000C98D0000}"/>
    <cellStyle name="Percent 8 2 2 3 5 2" xfId="36298" xr:uid="{00000000-0005-0000-0000-0000CA8D0000}"/>
    <cellStyle name="Percent 8 2 2 3 5 3" xfId="36299" xr:uid="{00000000-0005-0000-0000-0000CB8D0000}"/>
    <cellStyle name="Percent 8 2 2 3 5 4" xfId="36300" xr:uid="{00000000-0005-0000-0000-0000CC8D0000}"/>
    <cellStyle name="Percent 8 2 2 3 5 5" xfId="36301" xr:uid="{00000000-0005-0000-0000-0000CD8D0000}"/>
    <cellStyle name="Percent 8 2 2 3 5 6" xfId="36302" xr:uid="{00000000-0005-0000-0000-0000CE8D0000}"/>
    <cellStyle name="Percent 8 2 2 3 5 7" xfId="36303" xr:uid="{00000000-0005-0000-0000-0000CF8D0000}"/>
    <cellStyle name="Percent 8 2 2 3 6" xfId="36304" xr:uid="{00000000-0005-0000-0000-0000D08D0000}"/>
    <cellStyle name="Percent 8 2 2 3 6 2" xfId="36305" xr:uid="{00000000-0005-0000-0000-0000D18D0000}"/>
    <cellStyle name="Percent 8 2 2 3 6 3" xfId="36306" xr:uid="{00000000-0005-0000-0000-0000D28D0000}"/>
    <cellStyle name="Percent 8 2 2 3 6 4" xfId="36307" xr:uid="{00000000-0005-0000-0000-0000D38D0000}"/>
    <cellStyle name="Percent 8 2 2 3 6 5" xfId="36308" xr:uid="{00000000-0005-0000-0000-0000D48D0000}"/>
    <cellStyle name="Percent 8 2 2 3 6 6" xfId="36309" xr:uid="{00000000-0005-0000-0000-0000D58D0000}"/>
    <cellStyle name="Percent 8 2 2 3 6 7" xfId="36310" xr:uid="{00000000-0005-0000-0000-0000D68D0000}"/>
    <cellStyle name="Percent 8 2 2 3 7" xfId="36311" xr:uid="{00000000-0005-0000-0000-0000D78D0000}"/>
    <cellStyle name="Percent 8 2 2 3 8" xfId="36312" xr:uid="{00000000-0005-0000-0000-0000D88D0000}"/>
    <cellStyle name="Percent 8 2 2 3 9" xfId="36313" xr:uid="{00000000-0005-0000-0000-0000D98D0000}"/>
    <cellStyle name="Percent 8 2 2 4" xfId="36314" xr:uid="{00000000-0005-0000-0000-0000DA8D0000}"/>
    <cellStyle name="Percent 8 2 2 4 10" xfId="36315" xr:uid="{00000000-0005-0000-0000-0000DB8D0000}"/>
    <cellStyle name="Percent 8 2 2 4 2" xfId="36316" xr:uid="{00000000-0005-0000-0000-0000DC8D0000}"/>
    <cellStyle name="Percent 8 2 2 4 2 2" xfId="36317" xr:uid="{00000000-0005-0000-0000-0000DD8D0000}"/>
    <cellStyle name="Percent 8 2 2 4 2 3" xfId="36318" xr:uid="{00000000-0005-0000-0000-0000DE8D0000}"/>
    <cellStyle name="Percent 8 2 2 4 2 4" xfId="36319" xr:uid="{00000000-0005-0000-0000-0000DF8D0000}"/>
    <cellStyle name="Percent 8 2 2 4 2 5" xfId="36320" xr:uid="{00000000-0005-0000-0000-0000E08D0000}"/>
    <cellStyle name="Percent 8 2 2 4 2 6" xfId="36321" xr:uid="{00000000-0005-0000-0000-0000E18D0000}"/>
    <cellStyle name="Percent 8 2 2 4 2 7" xfId="36322" xr:uid="{00000000-0005-0000-0000-0000E28D0000}"/>
    <cellStyle name="Percent 8 2 2 4 3" xfId="36323" xr:uid="{00000000-0005-0000-0000-0000E38D0000}"/>
    <cellStyle name="Percent 8 2 2 4 3 2" xfId="36324" xr:uid="{00000000-0005-0000-0000-0000E48D0000}"/>
    <cellStyle name="Percent 8 2 2 4 3 3" xfId="36325" xr:uid="{00000000-0005-0000-0000-0000E58D0000}"/>
    <cellStyle name="Percent 8 2 2 4 3 4" xfId="36326" xr:uid="{00000000-0005-0000-0000-0000E68D0000}"/>
    <cellStyle name="Percent 8 2 2 4 3 5" xfId="36327" xr:uid="{00000000-0005-0000-0000-0000E78D0000}"/>
    <cellStyle name="Percent 8 2 2 4 3 6" xfId="36328" xr:uid="{00000000-0005-0000-0000-0000E88D0000}"/>
    <cellStyle name="Percent 8 2 2 4 3 7" xfId="36329" xr:uid="{00000000-0005-0000-0000-0000E98D0000}"/>
    <cellStyle name="Percent 8 2 2 4 4" xfId="36330" xr:uid="{00000000-0005-0000-0000-0000EA8D0000}"/>
    <cellStyle name="Percent 8 2 2 4 4 2" xfId="36331" xr:uid="{00000000-0005-0000-0000-0000EB8D0000}"/>
    <cellStyle name="Percent 8 2 2 4 4 3" xfId="36332" xr:uid="{00000000-0005-0000-0000-0000EC8D0000}"/>
    <cellStyle name="Percent 8 2 2 4 4 4" xfId="36333" xr:uid="{00000000-0005-0000-0000-0000ED8D0000}"/>
    <cellStyle name="Percent 8 2 2 4 4 5" xfId="36334" xr:uid="{00000000-0005-0000-0000-0000EE8D0000}"/>
    <cellStyle name="Percent 8 2 2 4 4 6" xfId="36335" xr:uid="{00000000-0005-0000-0000-0000EF8D0000}"/>
    <cellStyle name="Percent 8 2 2 4 4 7" xfId="36336" xr:uid="{00000000-0005-0000-0000-0000F08D0000}"/>
    <cellStyle name="Percent 8 2 2 4 5" xfId="36337" xr:uid="{00000000-0005-0000-0000-0000F18D0000}"/>
    <cellStyle name="Percent 8 2 2 4 6" xfId="36338" xr:uid="{00000000-0005-0000-0000-0000F28D0000}"/>
    <cellStyle name="Percent 8 2 2 4 7" xfId="36339" xr:uid="{00000000-0005-0000-0000-0000F38D0000}"/>
    <cellStyle name="Percent 8 2 2 4 8" xfId="36340" xr:uid="{00000000-0005-0000-0000-0000F48D0000}"/>
    <cellStyle name="Percent 8 2 2 4 9" xfId="36341" xr:uid="{00000000-0005-0000-0000-0000F58D0000}"/>
    <cellStyle name="Percent 8 2 2 5" xfId="36342" xr:uid="{00000000-0005-0000-0000-0000F68D0000}"/>
    <cellStyle name="Percent 8 2 2 5 2" xfId="36343" xr:uid="{00000000-0005-0000-0000-0000F78D0000}"/>
    <cellStyle name="Percent 8 2 2 5 2 2" xfId="36344" xr:uid="{00000000-0005-0000-0000-0000F88D0000}"/>
    <cellStyle name="Percent 8 2 2 5 2 3" xfId="36345" xr:uid="{00000000-0005-0000-0000-0000F98D0000}"/>
    <cellStyle name="Percent 8 2 2 5 2 4" xfId="36346" xr:uid="{00000000-0005-0000-0000-0000FA8D0000}"/>
    <cellStyle name="Percent 8 2 2 5 2 5" xfId="36347" xr:uid="{00000000-0005-0000-0000-0000FB8D0000}"/>
    <cellStyle name="Percent 8 2 2 5 2 6" xfId="36348" xr:uid="{00000000-0005-0000-0000-0000FC8D0000}"/>
    <cellStyle name="Percent 8 2 2 5 2 7" xfId="36349" xr:uid="{00000000-0005-0000-0000-0000FD8D0000}"/>
    <cellStyle name="Percent 8 2 2 5 3" xfId="36350" xr:uid="{00000000-0005-0000-0000-0000FE8D0000}"/>
    <cellStyle name="Percent 8 2 2 5 3 2" xfId="36351" xr:uid="{00000000-0005-0000-0000-0000FF8D0000}"/>
    <cellStyle name="Percent 8 2 2 5 3 3" xfId="36352" xr:uid="{00000000-0005-0000-0000-0000008E0000}"/>
    <cellStyle name="Percent 8 2 2 5 3 4" xfId="36353" xr:uid="{00000000-0005-0000-0000-0000018E0000}"/>
    <cellStyle name="Percent 8 2 2 5 3 5" xfId="36354" xr:uid="{00000000-0005-0000-0000-0000028E0000}"/>
    <cellStyle name="Percent 8 2 2 5 3 6" xfId="36355" xr:uid="{00000000-0005-0000-0000-0000038E0000}"/>
    <cellStyle name="Percent 8 2 2 5 3 7" xfId="36356" xr:uid="{00000000-0005-0000-0000-0000048E0000}"/>
    <cellStyle name="Percent 8 2 2 5 4" xfId="36357" xr:uid="{00000000-0005-0000-0000-0000058E0000}"/>
    <cellStyle name="Percent 8 2 2 5 5" xfId="36358" xr:uid="{00000000-0005-0000-0000-0000068E0000}"/>
    <cellStyle name="Percent 8 2 2 5 6" xfId="36359" xr:uid="{00000000-0005-0000-0000-0000078E0000}"/>
    <cellStyle name="Percent 8 2 2 5 7" xfId="36360" xr:uid="{00000000-0005-0000-0000-0000088E0000}"/>
    <cellStyle name="Percent 8 2 2 5 8" xfId="36361" xr:uid="{00000000-0005-0000-0000-0000098E0000}"/>
    <cellStyle name="Percent 8 2 2 5 9" xfId="36362" xr:uid="{00000000-0005-0000-0000-00000A8E0000}"/>
    <cellStyle name="Percent 8 2 2 6" xfId="36363" xr:uid="{00000000-0005-0000-0000-00000B8E0000}"/>
    <cellStyle name="Percent 8 2 2 6 2" xfId="36364" xr:uid="{00000000-0005-0000-0000-00000C8E0000}"/>
    <cellStyle name="Percent 8 2 2 6 3" xfId="36365" xr:uid="{00000000-0005-0000-0000-00000D8E0000}"/>
    <cellStyle name="Percent 8 2 2 6 4" xfId="36366" xr:uid="{00000000-0005-0000-0000-00000E8E0000}"/>
    <cellStyle name="Percent 8 2 2 6 5" xfId="36367" xr:uid="{00000000-0005-0000-0000-00000F8E0000}"/>
    <cellStyle name="Percent 8 2 2 6 6" xfId="36368" xr:uid="{00000000-0005-0000-0000-0000108E0000}"/>
    <cellStyle name="Percent 8 2 2 6 7" xfId="36369" xr:uid="{00000000-0005-0000-0000-0000118E0000}"/>
    <cellStyle name="Percent 8 2 2 7" xfId="36370" xr:uid="{00000000-0005-0000-0000-0000128E0000}"/>
    <cellStyle name="Percent 8 2 2 7 2" xfId="36371" xr:uid="{00000000-0005-0000-0000-0000138E0000}"/>
    <cellStyle name="Percent 8 2 2 7 3" xfId="36372" xr:uid="{00000000-0005-0000-0000-0000148E0000}"/>
    <cellStyle name="Percent 8 2 2 7 4" xfId="36373" xr:uid="{00000000-0005-0000-0000-0000158E0000}"/>
    <cellStyle name="Percent 8 2 2 7 5" xfId="36374" xr:uid="{00000000-0005-0000-0000-0000168E0000}"/>
    <cellStyle name="Percent 8 2 2 7 6" xfId="36375" xr:uid="{00000000-0005-0000-0000-0000178E0000}"/>
    <cellStyle name="Percent 8 2 2 7 7" xfId="36376" xr:uid="{00000000-0005-0000-0000-0000188E0000}"/>
    <cellStyle name="Percent 8 2 2 8" xfId="36377" xr:uid="{00000000-0005-0000-0000-0000198E0000}"/>
    <cellStyle name="Percent 8 2 2 8 2" xfId="36378" xr:uid="{00000000-0005-0000-0000-00001A8E0000}"/>
    <cellStyle name="Percent 8 2 2 8 3" xfId="36379" xr:uid="{00000000-0005-0000-0000-00001B8E0000}"/>
    <cellStyle name="Percent 8 2 2 8 4" xfId="36380" xr:uid="{00000000-0005-0000-0000-00001C8E0000}"/>
    <cellStyle name="Percent 8 2 2 8 5" xfId="36381" xr:uid="{00000000-0005-0000-0000-00001D8E0000}"/>
    <cellStyle name="Percent 8 2 2 8 6" xfId="36382" xr:uid="{00000000-0005-0000-0000-00001E8E0000}"/>
    <cellStyle name="Percent 8 2 2 8 7" xfId="36383" xr:uid="{00000000-0005-0000-0000-00001F8E0000}"/>
    <cellStyle name="Percent 8 2 2 9" xfId="36384" xr:uid="{00000000-0005-0000-0000-0000208E0000}"/>
    <cellStyle name="Percent 8 2 3" xfId="36385" xr:uid="{00000000-0005-0000-0000-0000218E0000}"/>
    <cellStyle name="Percent 8 2 3 10" xfId="36386" xr:uid="{00000000-0005-0000-0000-0000228E0000}"/>
    <cellStyle name="Percent 8 2 3 11" xfId="36387" xr:uid="{00000000-0005-0000-0000-0000238E0000}"/>
    <cellStyle name="Percent 8 2 3 12" xfId="36388" xr:uid="{00000000-0005-0000-0000-0000248E0000}"/>
    <cellStyle name="Percent 8 2 3 13" xfId="36389" xr:uid="{00000000-0005-0000-0000-0000258E0000}"/>
    <cellStyle name="Percent 8 2 3 2" xfId="36390" xr:uid="{00000000-0005-0000-0000-0000268E0000}"/>
    <cellStyle name="Percent 8 2 3 2 10" xfId="36391" xr:uid="{00000000-0005-0000-0000-0000278E0000}"/>
    <cellStyle name="Percent 8 2 3 2 11" xfId="36392" xr:uid="{00000000-0005-0000-0000-0000288E0000}"/>
    <cellStyle name="Percent 8 2 3 2 12" xfId="36393" xr:uid="{00000000-0005-0000-0000-0000298E0000}"/>
    <cellStyle name="Percent 8 2 3 2 2" xfId="36394" xr:uid="{00000000-0005-0000-0000-00002A8E0000}"/>
    <cellStyle name="Percent 8 2 3 2 2 10" xfId="36395" xr:uid="{00000000-0005-0000-0000-00002B8E0000}"/>
    <cellStyle name="Percent 8 2 3 2 2 2" xfId="36396" xr:uid="{00000000-0005-0000-0000-00002C8E0000}"/>
    <cellStyle name="Percent 8 2 3 2 2 2 2" xfId="36397" xr:uid="{00000000-0005-0000-0000-00002D8E0000}"/>
    <cellStyle name="Percent 8 2 3 2 2 2 3" xfId="36398" xr:uid="{00000000-0005-0000-0000-00002E8E0000}"/>
    <cellStyle name="Percent 8 2 3 2 2 2 4" xfId="36399" xr:uid="{00000000-0005-0000-0000-00002F8E0000}"/>
    <cellStyle name="Percent 8 2 3 2 2 2 5" xfId="36400" xr:uid="{00000000-0005-0000-0000-0000308E0000}"/>
    <cellStyle name="Percent 8 2 3 2 2 2 6" xfId="36401" xr:uid="{00000000-0005-0000-0000-0000318E0000}"/>
    <cellStyle name="Percent 8 2 3 2 2 2 7" xfId="36402" xr:uid="{00000000-0005-0000-0000-0000328E0000}"/>
    <cellStyle name="Percent 8 2 3 2 2 3" xfId="36403" xr:uid="{00000000-0005-0000-0000-0000338E0000}"/>
    <cellStyle name="Percent 8 2 3 2 2 3 2" xfId="36404" xr:uid="{00000000-0005-0000-0000-0000348E0000}"/>
    <cellStyle name="Percent 8 2 3 2 2 3 3" xfId="36405" xr:uid="{00000000-0005-0000-0000-0000358E0000}"/>
    <cellStyle name="Percent 8 2 3 2 2 3 4" xfId="36406" xr:uid="{00000000-0005-0000-0000-0000368E0000}"/>
    <cellStyle name="Percent 8 2 3 2 2 3 5" xfId="36407" xr:uid="{00000000-0005-0000-0000-0000378E0000}"/>
    <cellStyle name="Percent 8 2 3 2 2 3 6" xfId="36408" xr:uid="{00000000-0005-0000-0000-0000388E0000}"/>
    <cellStyle name="Percent 8 2 3 2 2 3 7" xfId="36409" xr:uid="{00000000-0005-0000-0000-0000398E0000}"/>
    <cellStyle name="Percent 8 2 3 2 2 4" xfId="36410" xr:uid="{00000000-0005-0000-0000-00003A8E0000}"/>
    <cellStyle name="Percent 8 2 3 2 2 4 2" xfId="36411" xr:uid="{00000000-0005-0000-0000-00003B8E0000}"/>
    <cellStyle name="Percent 8 2 3 2 2 4 3" xfId="36412" xr:uid="{00000000-0005-0000-0000-00003C8E0000}"/>
    <cellStyle name="Percent 8 2 3 2 2 4 4" xfId="36413" xr:uid="{00000000-0005-0000-0000-00003D8E0000}"/>
    <cellStyle name="Percent 8 2 3 2 2 4 5" xfId="36414" xr:uid="{00000000-0005-0000-0000-00003E8E0000}"/>
    <cellStyle name="Percent 8 2 3 2 2 4 6" xfId="36415" xr:uid="{00000000-0005-0000-0000-00003F8E0000}"/>
    <cellStyle name="Percent 8 2 3 2 2 4 7" xfId="36416" xr:uid="{00000000-0005-0000-0000-0000408E0000}"/>
    <cellStyle name="Percent 8 2 3 2 2 5" xfId="36417" xr:uid="{00000000-0005-0000-0000-0000418E0000}"/>
    <cellStyle name="Percent 8 2 3 2 2 6" xfId="36418" xr:uid="{00000000-0005-0000-0000-0000428E0000}"/>
    <cellStyle name="Percent 8 2 3 2 2 7" xfId="36419" xr:uid="{00000000-0005-0000-0000-0000438E0000}"/>
    <cellStyle name="Percent 8 2 3 2 2 8" xfId="36420" xr:uid="{00000000-0005-0000-0000-0000448E0000}"/>
    <cellStyle name="Percent 8 2 3 2 2 9" xfId="36421" xr:uid="{00000000-0005-0000-0000-0000458E0000}"/>
    <cellStyle name="Percent 8 2 3 2 3" xfId="36422" xr:uid="{00000000-0005-0000-0000-0000468E0000}"/>
    <cellStyle name="Percent 8 2 3 2 3 2" xfId="36423" xr:uid="{00000000-0005-0000-0000-0000478E0000}"/>
    <cellStyle name="Percent 8 2 3 2 3 2 2" xfId="36424" xr:uid="{00000000-0005-0000-0000-0000488E0000}"/>
    <cellStyle name="Percent 8 2 3 2 3 2 3" xfId="36425" xr:uid="{00000000-0005-0000-0000-0000498E0000}"/>
    <cellStyle name="Percent 8 2 3 2 3 2 4" xfId="36426" xr:uid="{00000000-0005-0000-0000-00004A8E0000}"/>
    <cellStyle name="Percent 8 2 3 2 3 2 5" xfId="36427" xr:uid="{00000000-0005-0000-0000-00004B8E0000}"/>
    <cellStyle name="Percent 8 2 3 2 3 2 6" xfId="36428" xr:uid="{00000000-0005-0000-0000-00004C8E0000}"/>
    <cellStyle name="Percent 8 2 3 2 3 2 7" xfId="36429" xr:uid="{00000000-0005-0000-0000-00004D8E0000}"/>
    <cellStyle name="Percent 8 2 3 2 3 3" xfId="36430" xr:uid="{00000000-0005-0000-0000-00004E8E0000}"/>
    <cellStyle name="Percent 8 2 3 2 3 3 2" xfId="36431" xr:uid="{00000000-0005-0000-0000-00004F8E0000}"/>
    <cellStyle name="Percent 8 2 3 2 3 3 3" xfId="36432" xr:uid="{00000000-0005-0000-0000-0000508E0000}"/>
    <cellStyle name="Percent 8 2 3 2 3 3 4" xfId="36433" xr:uid="{00000000-0005-0000-0000-0000518E0000}"/>
    <cellStyle name="Percent 8 2 3 2 3 3 5" xfId="36434" xr:uid="{00000000-0005-0000-0000-0000528E0000}"/>
    <cellStyle name="Percent 8 2 3 2 3 3 6" xfId="36435" xr:uid="{00000000-0005-0000-0000-0000538E0000}"/>
    <cellStyle name="Percent 8 2 3 2 3 3 7" xfId="36436" xr:uid="{00000000-0005-0000-0000-0000548E0000}"/>
    <cellStyle name="Percent 8 2 3 2 3 4" xfId="36437" xr:uid="{00000000-0005-0000-0000-0000558E0000}"/>
    <cellStyle name="Percent 8 2 3 2 3 5" xfId="36438" xr:uid="{00000000-0005-0000-0000-0000568E0000}"/>
    <cellStyle name="Percent 8 2 3 2 3 6" xfId="36439" xr:uid="{00000000-0005-0000-0000-0000578E0000}"/>
    <cellStyle name="Percent 8 2 3 2 3 7" xfId="36440" xr:uid="{00000000-0005-0000-0000-0000588E0000}"/>
    <cellStyle name="Percent 8 2 3 2 3 8" xfId="36441" xr:uid="{00000000-0005-0000-0000-0000598E0000}"/>
    <cellStyle name="Percent 8 2 3 2 3 9" xfId="36442" xr:uid="{00000000-0005-0000-0000-00005A8E0000}"/>
    <cellStyle name="Percent 8 2 3 2 4" xfId="36443" xr:uid="{00000000-0005-0000-0000-00005B8E0000}"/>
    <cellStyle name="Percent 8 2 3 2 4 2" xfId="36444" xr:uid="{00000000-0005-0000-0000-00005C8E0000}"/>
    <cellStyle name="Percent 8 2 3 2 4 3" xfId="36445" xr:uid="{00000000-0005-0000-0000-00005D8E0000}"/>
    <cellStyle name="Percent 8 2 3 2 4 4" xfId="36446" xr:uid="{00000000-0005-0000-0000-00005E8E0000}"/>
    <cellStyle name="Percent 8 2 3 2 4 5" xfId="36447" xr:uid="{00000000-0005-0000-0000-00005F8E0000}"/>
    <cellStyle name="Percent 8 2 3 2 4 6" xfId="36448" xr:uid="{00000000-0005-0000-0000-0000608E0000}"/>
    <cellStyle name="Percent 8 2 3 2 4 7" xfId="36449" xr:uid="{00000000-0005-0000-0000-0000618E0000}"/>
    <cellStyle name="Percent 8 2 3 2 5" xfId="36450" xr:uid="{00000000-0005-0000-0000-0000628E0000}"/>
    <cellStyle name="Percent 8 2 3 2 5 2" xfId="36451" xr:uid="{00000000-0005-0000-0000-0000638E0000}"/>
    <cellStyle name="Percent 8 2 3 2 5 3" xfId="36452" xr:uid="{00000000-0005-0000-0000-0000648E0000}"/>
    <cellStyle name="Percent 8 2 3 2 5 4" xfId="36453" xr:uid="{00000000-0005-0000-0000-0000658E0000}"/>
    <cellStyle name="Percent 8 2 3 2 5 5" xfId="36454" xr:uid="{00000000-0005-0000-0000-0000668E0000}"/>
    <cellStyle name="Percent 8 2 3 2 5 6" xfId="36455" xr:uid="{00000000-0005-0000-0000-0000678E0000}"/>
    <cellStyle name="Percent 8 2 3 2 5 7" xfId="36456" xr:uid="{00000000-0005-0000-0000-0000688E0000}"/>
    <cellStyle name="Percent 8 2 3 2 6" xfId="36457" xr:uid="{00000000-0005-0000-0000-0000698E0000}"/>
    <cellStyle name="Percent 8 2 3 2 6 2" xfId="36458" xr:uid="{00000000-0005-0000-0000-00006A8E0000}"/>
    <cellStyle name="Percent 8 2 3 2 6 3" xfId="36459" xr:uid="{00000000-0005-0000-0000-00006B8E0000}"/>
    <cellStyle name="Percent 8 2 3 2 6 4" xfId="36460" xr:uid="{00000000-0005-0000-0000-00006C8E0000}"/>
    <cellStyle name="Percent 8 2 3 2 6 5" xfId="36461" xr:uid="{00000000-0005-0000-0000-00006D8E0000}"/>
    <cellStyle name="Percent 8 2 3 2 6 6" xfId="36462" xr:uid="{00000000-0005-0000-0000-00006E8E0000}"/>
    <cellStyle name="Percent 8 2 3 2 6 7" xfId="36463" xr:uid="{00000000-0005-0000-0000-00006F8E0000}"/>
    <cellStyle name="Percent 8 2 3 2 7" xfId="36464" xr:uid="{00000000-0005-0000-0000-0000708E0000}"/>
    <cellStyle name="Percent 8 2 3 2 8" xfId="36465" xr:uid="{00000000-0005-0000-0000-0000718E0000}"/>
    <cellStyle name="Percent 8 2 3 2 9" xfId="36466" xr:uid="{00000000-0005-0000-0000-0000728E0000}"/>
    <cellStyle name="Percent 8 2 3 3" xfId="36467" xr:uid="{00000000-0005-0000-0000-0000738E0000}"/>
    <cellStyle name="Percent 8 2 3 3 10" xfId="36468" xr:uid="{00000000-0005-0000-0000-0000748E0000}"/>
    <cellStyle name="Percent 8 2 3 3 2" xfId="36469" xr:uid="{00000000-0005-0000-0000-0000758E0000}"/>
    <cellStyle name="Percent 8 2 3 3 2 2" xfId="36470" xr:uid="{00000000-0005-0000-0000-0000768E0000}"/>
    <cellStyle name="Percent 8 2 3 3 2 3" xfId="36471" xr:uid="{00000000-0005-0000-0000-0000778E0000}"/>
    <cellStyle name="Percent 8 2 3 3 2 4" xfId="36472" xr:uid="{00000000-0005-0000-0000-0000788E0000}"/>
    <cellStyle name="Percent 8 2 3 3 2 5" xfId="36473" xr:uid="{00000000-0005-0000-0000-0000798E0000}"/>
    <cellStyle name="Percent 8 2 3 3 2 6" xfId="36474" xr:uid="{00000000-0005-0000-0000-00007A8E0000}"/>
    <cellStyle name="Percent 8 2 3 3 2 7" xfId="36475" xr:uid="{00000000-0005-0000-0000-00007B8E0000}"/>
    <cellStyle name="Percent 8 2 3 3 3" xfId="36476" xr:uid="{00000000-0005-0000-0000-00007C8E0000}"/>
    <cellStyle name="Percent 8 2 3 3 3 2" xfId="36477" xr:uid="{00000000-0005-0000-0000-00007D8E0000}"/>
    <cellStyle name="Percent 8 2 3 3 3 3" xfId="36478" xr:uid="{00000000-0005-0000-0000-00007E8E0000}"/>
    <cellStyle name="Percent 8 2 3 3 3 4" xfId="36479" xr:uid="{00000000-0005-0000-0000-00007F8E0000}"/>
    <cellStyle name="Percent 8 2 3 3 3 5" xfId="36480" xr:uid="{00000000-0005-0000-0000-0000808E0000}"/>
    <cellStyle name="Percent 8 2 3 3 3 6" xfId="36481" xr:uid="{00000000-0005-0000-0000-0000818E0000}"/>
    <cellStyle name="Percent 8 2 3 3 3 7" xfId="36482" xr:uid="{00000000-0005-0000-0000-0000828E0000}"/>
    <cellStyle name="Percent 8 2 3 3 4" xfId="36483" xr:uid="{00000000-0005-0000-0000-0000838E0000}"/>
    <cellStyle name="Percent 8 2 3 3 4 2" xfId="36484" xr:uid="{00000000-0005-0000-0000-0000848E0000}"/>
    <cellStyle name="Percent 8 2 3 3 4 3" xfId="36485" xr:uid="{00000000-0005-0000-0000-0000858E0000}"/>
    <cellStyle name="Percent 8 2 3 3 4 4" xfId="36486" xr:uid="{00000000-0005-0000-0000-0000868E0000}"/>
    <cellStyle name="Percent 8 2 3 3 4 5" xfId="36487" xr:uid="{00000000-0005-0000-0000-0000878E0000}"/>
    <cellStyle name="Percent 8 2 3 3 4 6" xfId="36488" xr:uid="{00000000-0005-0000-0000-0000888E0000}"/>
    <cellStyle name="Percent 8 2 3 3 4 7" xfId="36489" xr:uid="{00000000-0005-0000-0000-0000898E0000}"/>
    <cellStyle name="Percent 8 2 3 3 5" xfId="36490" xr:uid="{00000000-0005-0000-0000-00008A8E0000}"/>
    <cellStyle name="Percent 8 2 3 3 6" xfId="36491" xr:uid="{00000000-0005-0000-0000-00008B8E0000}"/>
    <cellStyle name="Percent 8 2 3 3 7" xfId="36492" xr:uid="{00000000-0005-0000-0000-00008C8E0000}"/>
    <cellStyle name="Percent 8 2 3 3 8" xfId="36493" xr:uid="{00000000-0005-0000-0000-00008D8E0000}"/>
    <cellStyle name="Percent 8 2 3 3 9" xfId="36494" xr:uid="{00000000-0005-0000-0000-00008E8E0000}"/>
    <cellStyle name="Percent 8 2 3 4" xfId="36495" xr:uid="{00000000-0005-0000-0000-00008F8E0000}"/>
    <cellStyle name="Percent 8 2 3 4 2" xfId="36496" xr:uid="{00000000-0005-0000-0000-0000908E0000}"/>
    <cellStyle name="Percent 8 2 3 4 2 2" xfId="36497" xr:uid="{00000000-0005-0000-0000-0000918E0000}"/>
    <cellStyle name="Percent 8 2 3 4 2 3" xfId="36498" xr:uid="{00000000-0005-0000-0000-0000928E0000}"/>
    <cellStyle name="Percent 8 2 3 4 2 4" xfId="36499" xr:uid="{00000000-0005-0000-0000-0000938E0000}"/>
    <cellStyle name="Percent 8 2 3 4 2 5" xfId="36500" xr:uid="{00000000-0005-0000-0000-0000948E0000}"/>
    <cellStyle name="Percent 8 2 3 4 2 6" xfId="36501" xr:uid="{00000000-0005-0000-0000-0000958E0000}"/>
    <cellStyle name="Percent 8 2 3 4 2 7" xfId="36502" xr:uid="{00000000-0005-0000-0000-0000968E0000}"/>
    <cellStyle name="Percent 8 2 3 4 3" xfId="36503" xr:uid="{00000000-0005-0000-0000-0000978E0000}"/>
    <cellStyle name="Percent 8 2 3 4 3 2" xfId="36504" xr:uid="{00000000-0005-0000-0000-0000988E0000}"/>
    <cellStyle name="Percent 8 2 3 4 3 3" xfId="36505" xr:uid="{00000000-0005-0000-0000-0000998E0000}"/>
    <cellStyle name="Percent 8 2 3 4 3 4" xfId="36506" xr:uid="{00000000-0005-0000-0000-00009A8E0000}"/>
    <cellStyle name="Percent 8 2 3 4 3 5" xfId="36507" xr:uid="{00000000-0005-0000-0000-00009B8E0000}"/>
    <cellStyle name="Percent 8 2 3 4 3 6" xfId="36508" xr:uid="{00000000-0005-0000-0000-00009C8E0000}"/>
    <cellStyle name="Percent 8 2 3 4 3 7" xfId="36509" xr:uid="{00000000-0005-0000-0000-00009D8E0000}"/>
    <cellStyle name="Percent 8 2 3 4 4" xfId="36510" xr:uid="{00000000-0005-0000-0000-00009E8E0000}"/>
    <cellStyle name="Percent 8 2 3 4 5" xfId="36511" xr:uid="{00000000-0005-0000-0000-00009F8E0000}"/>
    <cellStyle name="Percent 8 2 3 4 6" xfId="36512" xr:uid="{00000000-0005-0000-0000-0000A08E0000}"/>
    <cellStyle name="Percent 8 2 3 4 7" xfId="36513" xr:uid="{00000000-0005-0000-0000-0000A18E0000}"/>
    <cellStyle name="Percent 8 2 3 4 8" xfId="36514" xr:uid="{00000000-0005-0000-0000-0000A28E0000}"/>
    <cellStyle name="Percent 8 2 3 4 9" xfId="36515" xr:uid="{00000000-0005-0000-0000-0000A38E0000}"/>
    <cellStyle name="Percent 8 2 3 5" xfId="36516" xr:uid="{00000000-0005-0000-0000-0000A48E0000}"/>
    <cellStyle name="Percent 8 2 3 5 2" xfId="36517" xr:uid="{00000000-0005-0000-0000-0000A58E0000}"/>
    <cellStyle name="Percent 8 2 3 5 3" xfId="36518" xr:uid="{00000000-0005-0000-0000-0000A68E0000}"/>
    <cellStyle name="Percent 8 2 3 5 4" xfId="36519" xr:uid="{00000000-0005-0000-0000-0000A78E0000}"/>
    <cellStyle name="Percent 8 2 3 5 5" xfId="36520" xr:uid="{00000000-0005-0000-0000-0000A88E0000}"/>
    <cellStyle name="Percent 8 2 3 5 6" xfId="36521" xr:uid="{00000000-0005-0000-0000-0000A98E0000}"/>
    <cellStyle name="Percent 8 2 3 5 7" xfId="36522" xr:uid="{00000000-0005-0000-0000-0000AA8E0000}"/>
    <cellStyle name="Percent 8 2 3 6" xfId="36523" xr:uid="{00000000-0005-0000-0000-0000AB8E0000}"/>
    <cellStyle name="Percent 8 2 3 6 2" xfId="36524" xr:uid="{00000000-0005-0000-0000-0000AC8E0000}"/>
    <cellStyle name="Percent 8 2 3 6 3" xfId="36525" xr:uid="{00000000-0005-0000-0000-0000AD8E0000}"/>
    <cellStyle name="Percent 8 2 3 6 4" xfId="36526" xr:uid="{00000000-0005-0000-0000-0000AE8E0000}"/>
    <cellStyle name="Percent 8 2 3 6 5" xfId="36527" xr:uid="{00000000-0005-0000-0000-0000AF8E0000}"/>
    <cellStyle name="Percent 8 2 3 6 6" xfId="36528" xr:uid="{00000000-0005-0000-0000-0000B08E0000}"/>
    <cellStyle name="Percent 8 2 3 6 7" xfId="36529" xr:uid="{00000000-0005-0000-0000-0000B18E0000}"/>
    <cellStyle name="Percent 8 2 3 7" xfId="36530" xr:uid="{00000000-0005-0000-0000-0000B28E0000}"/>
    <cellStyle name="Percent 8 2 3 7 2" xfId="36531" xr:uid="{00000000-0005-0000-0000-0000B38E0000}"/>
    <cellStyle name="Percent 8 2 3 7 3" xfId="36532" xr:uid="{00000000-0005-0000-0000-0000B48E0000}"/>
    <cellStyle name="Percent 8 2 3 7 4" xfId="36533" xr:uid="{00000000-0005-0000-0000-0000B58E0000}"/>
    <cellStyle name="Percent 8 2 3 7 5" xfId="36534" xr:uid="{00000000-0005-0000-0000-0000B68E0000}"/>
    <cellStyle name="Percent 8 2 3 7 6" xfId="36535" xr:uid="{00000000-0005-0000-0000-0000B78E0000}"/>
    <cellStyle name="Percent 8 2 3 7 7" xfId="36536" xr:uid="{00000000-0005-0000-0000-0000B88E0000}"/>
    <cellStyle name="Percent 8 2 3 8" xfId="36537" xr:uid="{00000000-0005-0000-0000-0000B98E0000}"/>
    <cellStyle name="Percent 8 2 3 9" xfId="36538" xr:uid="{00000000-0005-0000-0000-0000BA8E0000}"/>
    <cellStyle name="Percent 8 2 4" xfId="36539" xr:uid="{00000000-0005-0000-0000-0000BB8E0000}"/>
    <cellStyle name="Percent 8 2 4 10" xfId="36540" xr:uid="{00000000-0005-0000-0000-0000BC8E0000}"/>
    <cellStyle name="Percent 8 2 4 11" xfId="36541" xr:uid="{00000000-0005-0000-0000-0000BD8E0000}"/>
    <cellStyle name="Percent 8 2 4 12" xfId="36542" xr:uid="{00000000-0005-0000-0000-0000BE8E0000}"/>
    <cellStyle name="Percent 8 2 4 2" xfId="36543" xr:uid="{00000000-0005-0000-0000-0000BF8E0000}"/>
    <cellStyle name="Percent 8 2 4 2 10" xfId="36544" xr:uid="{00000000-0005-0000-0000-0000C08E0000}"/>
    <cellStyle name="Percent 8 2 4 2 2" xfId="36545" xr:uid="{00000000-0005-0000-0000-0000C18E0000}"/>
    <cellStyle name="Percent 8 2 4 2 2 2" xfId="36546" xr:uid="{00000000-0005-0000-0000-0000C28E0000}"/>
    <cellStyle name="Percent 8 2 4 2 2 3" xfId="36547" xr:uid="{00000000-0005-0000-0000-0000C38E0000}"/>
    <cellStyle name="Percent 8 2 4 2 2 4" xfId="36548" xr:uid="{00000000-0005-0000-0000-0000C48E0000}"/>
    <cellStyle name="Percent 8 2 4 2 2 5" xfId="36549" xr:uid="{00000000-0005-0000-0000-0000C58E0000}"/>
    <cellStyle name="Percent 8 2 4 2 2 6" xfId="36550" xr:uid="{00000000-0005-0000-0000-0000C68E0000}"/>
    <cellStyle name="Percent 8 2 4 2 2 7" xfId="36551" xr:uid="{00000000-0005-0000-0000-0000C78E0000}"/>
    <cellStyle name="Percent 8 2 4 2 3" xfId="36552" xr:uid="{00000000-0005-0000-0000-0000C88E0000}"/>
    <cellStyle name="Percent 8 2 4 2 3 2" xfId="36553" xr:uid="{00000000-0005-0000-0000-0000C98E0000}"/>
    <cellStyle name="Percent 8 2 4 2 3 3" xfId="36554" xr:uid="{00000000-0005-0000-0000-0000CA8E0000}"/>
    <cellStyle name="Percent 8 2 4 2 3 4" xfId="36555" xr:uid="{00000000-0005-0000-0000-0000CB8E0000}"/>
    <cellStyle name="Percent 8 2 4 2 3 5" xfId="36556" xr:uid="{00000000-0005-0000-0000-0000CC8E0000}"/>
    <cellStyle name="Percent 8 2 4 2 3 6" xfId="36557" xr:uid="{00000000-0005-0000-0000-0000CD8E0000}"/>
    <cellStyle name="Percent 8 2 4 2 3 7" xfId="36558" xr:uid="{00000000-0005-0000-0000-0000CE8E0000}"/>
    <cellStyle name="Percent 8 2 4 2 4" xfId="36559" xr:uid="{00000000-0005-0000-0000-0000CF8E0000}"/>
    <cellStyle name="Percent 8 2 4 2 4 2" xfId="36560" xr:uid="{00000000-0005-0000-0000-0000D08E0000}"/>
    <cellStyle name="Percent 8 2 4 2 4 3" xfId="36561" xr:uid="{00000000-0005-0000-0000-0000D18E0000}"/>
    <cellStyle name="Percent 8 2 4 2 4 4" xfId="36562" xr:uid="{00000000-0005-0000-0000-0000D28E0000}"/>
    <cellStyle name="Percent 8 2 4 2 4 5" xfId="36563" xr:uid="{00000000-0005-0000-0000-0000D38E0000}"/>
    <cellStyle name="Percent 8 2 4 2 4 6" xfId="36564" xr:uid="{00000000-0005-0000-0000-0000D48E0000}"/>
    <cellStyle name="Percent 8 2 4 2 4 7" xfId="36565" xr:uid="{00000000-0005-0000-0000-0000D58E0000}"/>
    <cellStyle name="Percent 8 2 4 2 5" xfId="36566" xr:uid="{00000000-0005-0000-0000-0000D68E0000}"/>
    <cellStyle name="Percent 8 2 4 2 6" xfId="36567" xr:uid="{00000000-0005-0000-0000-0000D78E0000}"/>
    <cellStyle name="Percent 8 2 4 2 7" xfId="36568" xr:uid="{00000000-0005-0000-0000-0000D88E0000}"/>
    <cellStyle name="Percent 8 2 4 2 8" xfId="36569" xr:uid="{00000000-0005-0000-0000-0000D98E0000}"/>
    <cellStyle name="Percent 8 2 4 2 9" xfId="36570" xr:uid="{00000000-0005-0000-0000-0000DA8E0000}"/>
    <cellStyle name="Percent 8 2 4 3" xfId="36571" xr:uid="{00000000-0005-0000-0000-0000DB8E0000}"/>
    <cellStyle name="Percent 8 2 4 3 2" xfId="36572" xr:uid="{00000000-0005-0000-0000-0000DC8E0000}"/>
    <cellStyle name="Percent 8 2 4 3 2 2" xfId="36573" xr:uid="{00000000-0005-0000-0000-0000DD8E0000}"/>
    <cellStyle name="Percent 8 2 4 3 2 3" xfId="36574" xr:uid="{00000000-0005-0000-0000-0000DE8E0000}"/>
    <cellStyle name="Percent 8 2 4 3 2 4" xfId="36575" xr:uid="{00000000-0005-0000-0000-0000DF8E0000}"/>
    <cellStyle name="Percent 8 2 4 3 2 5" xfId="36576" xr:uid="{00000000-0005-0000-0000-0000E08E0000}"/>
    <cellStyle name="Percent 8 2 4 3 2 6" xfId="36577" xr:uid="{00000000-0005-0000-0000-0000E18E0000}"/>
    <cellStyle name="Percent 8 2 4 3 2 7" xfId="36578" xr:uid="{00000000-0005-0000-0000-0000E28E0000}"/>
    <cellStyle name="Percent 8 2 4 3 3" xfId="36579" xr:uid="{00000000-0005-0000-0000-0000E38E0000}"/>
    <cellStyle name="Percent 8 2 4 3 3 2" xfId="36580" xr:uid="{00000000-0005-0000-0000-0000E48E0000}"/>
    <cellStyle name="Percent 8 2 4 3 3 3" xfId="36581" xr:uid="{00000000-0005-0000-0000-0000E58E0000}"/>
    <cellStyle name="Percent 8 2 4 3 3 4" xfId="36582" xr:uid="{00000000-0005-0000-0000-0000E68E0000}"/>
    <cellStyle name="Percent 8 2 4 3 3 5" xfId="36583" xr:uid="{00000000-0005-0000-0000-0000E78E0000}"/>
    <cellStyle name="Percent 8 2 4 3 3 6" xfId="36584" xr:uid="{00000000-0005-0000-0000-0000E88E0000}"/>
    <cellStyle name="Percent 8 2 4 3 3 7" xfId="36585" xr:uid="{00000000-0005-0000-0000-0000E98E0000}"/>
    <cellStyle name="Percent 8 2 4 3 4" xfId="36586" xr:uid="{00000000-0005-0000-0000-0000EA8E0000}"/>
    <cellStyle name="Percent 8 2 4 3 5" xfId="36587" xr:uid="{00000000-0005-0000-0000-0000EB8E0000}"/>
    <cellStyle name="Percent 8 2 4 3 6" xfId="36588" xr:uid="{00000000-0005-0000-0000-0000EC8E0000}"/>
    <cellStyle name="Percent 8 2 4 3 7" xfId="36589" xr:uid="{00000000-0005-0000-0000-0000ED8E0000}"/>
    <cellStyle name="Percent 8 2 4 3 8" xfId="36590" xr:uid="{00000000-0005-0000-0000-0000EE8E0000}"/>
    <cellStyle name="Percent 8 2 4 3 9" xfId="36591" xr:uid="{00000000-0005-0000-0000-0000EF8E0000}"/>
    <cellStyle name="Percent 8 2 4 4" xfId="36592" xr:uid="{00000000-0005-0000-0000-0000F08E0000}"/>
    <cellStyle name="Percent 8 2 4 4 2" xfId="36593" xr:uid="{00000000-0005-0000-0000-0000F18E0000}"/>
    <cellStyle name="Percent 8 2 4 4 3" xfId="36594" xr:uid="{00000000-0005-0000-0000-0000F28E0000}"/>
    <cellStyle name="Percent 8 2 4 4 4" xfId="36595" xr:uid="{00000000-0005-0000-0000-0000F38E0000}"/>
    <cellStyle name="Percent 8 2 4 4 5" xfId="36596" xr:uid="{00000000-0005-0000-0000-0000F48E0000}"/>
    <cellStyle name="Percent 8 2 4 4 6" xfId="36597" xr:uid="{00000000-0005-0000-0000-0000F58E0000}"/>
    <cellStyle name="Percent 8 2 4 4 7" xfId="36598" xr:uid="{00000000-0005-0000-0000-0000F68E0000}"/>
    <cellStyle name="Percent 8 2 4 5" xfId="36599" xr:uid="{00000000-0005-0000-0000-0000F78E0000}"/>
    <cellStyle name="Percent 8 2 4 5 2" xfId="36600" xr:uid="{00000000-0005-0000-0000-0000F88E0000}"/>
    <cellStyle name="Percent 8 2 4 5 3" xfId="36601" xr:uid="{00000000-0005-0000-0000-0000F98E0000}"/>
    <cellStyle name="Percent 8 2 4 5 4" xfId="36602" xr:uid="{00000000-0005-0000-0000-0000FA8E0000}"/>
    <cellStyle name="Percent 8 2 4 5 5" xfId="36603" xr:uid="{00000000-0005-0000-0000-0000FB8E0000}"/>
    <cellStyle name="Percent 8 2 4 5 6" xfId="36604" xr:uid="{00000000-0005-0000-0000-0000FC8E0000}"/>
    <cellStyle name="Percent 8 2 4 5 7" xfId="36605" xr:uid="{00000000-0005-0000-0000-0000FD8E0000}"/>
    <cellStyle name="Percent 8 2 4 6" xfId="36606" xr:uid="{00000000-0005-0000-0000-0000FE8E0000}"/>
    <cellStyle name="Percent 8 2 4 6 2" xfId="36607" xr:uid="{00000000-0005-0000-0000-0000FF8E0000}"/>
    <cellStyle name="Percent 8 2 4 6 3" xfId="36608" xr:uid="{00000000-0005-0000-0000-0000008F0000}"/>
    <cellStyle name="Percent 8 2 4 6 4" xfId="36609" xr:uid="{00000000-0005-0000-0000-0000018F0000}"/>
    <cellStyle name="Percent 8 2 4 6 5" xfId="36610" xr:uid="{00000000-0005-0000-0000-0000028F0000}"/>
    <cellStyle name="Percent 8 2 4 6 6" xfId="36611" xr:uid="{00000000-0005-0000-0000-0000038F0000}"/>
    <cellStyle name="Percent 8 2 4 6 7" xfId="36612" xr:uid="{00000000-0005-0000-0000-0000048F0000}"/>
    <cellStyle name="Percent 8 2 4 7" xfId="36613" xr:uid="{00000000-0005-0000-0000-0000058F0000}"/>
    <cellStyle name="Percent 8 2 4 8" xfId="36614" xr:uid="{00000000-0005-0000-0000-0000068F0000}"/>
    <cellStyle name="Percent 8 2 4 9" xfId="36615" xr:uid="{00000000-0005-0000-0000-0000078F0000}"/>
    <cellStyle name="Percent 8 2 5" xfId="36616" xr:uid="{00000000-0005-0000-0000-0000088F0000}"/>
    <cellStyle name="Percent 8 2 5 10" xfId="36617" xr:uid="{00000000-0005-0000-0000-0000098F0000}"/>
    <cellStyle name="Percent 8 2 5 2" xfId="36618" xr:uid="{00000000-0005-0000-0000-00000A8F0000}"/>
    <cellStyle name="Percent 8 2 5 2 2" xfId="36619" xr:uid="{00000000-0005-0000-0000-00000B8F0000}"/>
    <cellStyle name="Percent 8 2 5 2 3" xfId="36620" xr:uid="{00000000-0005-0000-0000-00000C8F0000}"/>
    <cellStyle name="Percent 8 2 5 2 4" xfId="36621" xr:uid="{00000000-0005-0000-0000-00000D8F0000}"/>
    <cellStyle name="Percent 8 2 5 2 5" xfId="36622" xr:uid="{00000000-0005-0000-0000-00000E8F0000}"/>
    <cellStyle name="Percent 8 2 5 2 6" xfId="36623" xr:uid="{00000000-0005-0000-0000-00000F8F0000}"/>
    <cellStyle name="Percent 8 2 5 2 7" xfId="36624" xr:uid="{00000000-0005-0000-0000-0000108F0000}"/>
    <cellStyle name="Percent 8 2 5 3" xfId="36625" xr:uid="{00000000-0005-0000-0000-0000118F0000}"/>
    <cellStyle name="Percent 8 2 5 3 2" xfId="36626" xr:uid="{00000000-0005-0000-0000-0000128F0000}"/>
    <cellStyle name="Percent 8 2 5 3 3" xfId="36627" xr:uid="{00000000-0005-0000-0000-0000138F0000}"/>
    <cellStyle name="Percent 8 2 5 3 4" xfId="36628" xr:uid="{00000000-0005-0000-0000-0000148F0000}"/>
    <cellStyle name="Percent 8 2 5 3 5" xfId="36629" xr:uid="{00000000-0005-0000-0000-0000158F0000}"/>
    <cellStyle name="Percent 8 2 5 3 6" xfId="36630" xr:uid="{00000000-0005-0000-0000-0000168F0000}"/>
    <cellStyle name="Percent 8 2 5 3 7" xfId="36631" xr:uid="{00000000-0005-0000-0000-0000178F0000}"/>
    <cellStyle name="Percent 8 2 5 4" xfId="36632" xr:uid="{00000000-0005-0000-0000-0000188F0000}"/>
    <cellStyle name="Percent 8 2 5 4 2" xfId="36633" xr:uid="{00000000-0005-0000-0000-0000198F0000}"/>
    <cellStyle name="Percent 8 2 5 4 3" xfId="36634" xr:uid="{00000000-0005-0000-0000-00001A8F0000}"/>
    <cellStyle name="Percent 8 2 5 4 4" xfId="36635" xr:uid="{00000000-0005-0000-0000-00001B8F0000}"/>
    <cellStyle name="Percent 8 2 5 4 5" xfId="36636" xr:uid="{00000000-0005-0000-0000-00001C8F0000}"/>
    <cellStyle name="Percent 8 2 5 4 6" xfId="36637" xr:uid="{00000000-0005-0000-0000-00001D8F0000}"/>
    <cellStyle name="Percent 8 2 5 4 7" xfId="36638" xr:uid="{00000000-0005-0000-0000-00001E8F0000}"/>
    <cellStyle name="Percent 8 2 5 5" xfId="36639" xr:uid="{00000000-0005-0000-0000-00001F8F0000}"/>
    <cellStyle name="Percent 8 2 5 6" xfId="36640" xr:uid="{00000000-0005-0000-0000-0000208F0000}"/>
    <cellStyle name="Percent 8 2 5 7" xfId="36641" xr:uid="{00000000-0005-0000-0000-0000218F0000}"/>
    <cellStyle name="Percent 8 2 5 8" xfId="36642" xr:uid="{00000000-0005-0000-0000-0000228F0000}"/>
    <cellStyle name="Percent 8 2 5 9" xfId="36643" xr:uid="{00000000-0005-0000-0000-0000238F0000}"/>
    <cellStyle name="Percent 8 2 6" xfId="36644" xr:uid="{00000000-0005-0000-0000-0000248F0000}"/>
    <cellStyle name="Percent 8 2 6 2" xfId="36645" xr:uid="{00000000-0005-0000-0000-0000258F0000}"/>
    <cellStyle name="Percent 8 2 6 2 2" xfId="36646" xr:uid="{00000000-0005-0000-0000-0000268F0000}"/>
    <cellStyle name="Percent 8 2 6 2 3" xfId="36647" xr:uid="{00000000-0005-0000-0000-0000278F0000}"/>
    <cellStyle name="Percent 8 2 6 2 4" xfId="36648" xr:uid="{00000000-0005-0000-0000-0000288F0000}"/>
    <cellStyle name="Percent 8 2 6 2 5" xfId="36649" xr:uid="{00000000-0005-0000-0000-0000298F0000}"/>
    <cellStyle name="Percent 8 2 6 2 6" xfId="36650" xr:uid="{00000000-0005-0000-0000-00002A8F0000}"/>
    <cellStyle name="Percent 8 2 6 2 7" xfId="36651" xr:uid="{00000000-0005-0000-0000-00002B8F0000}"/>
    <cellStyle name="Percent 8 2 6 3" xfId="36652" xr:uid="{00000000-0005-0000-0000-00002C8F0000}"/>
    <cellStyle name="Percent 8 2 6 3 2" xfId="36653" xr:uid="{00000000-0005-0000-0000-00002D8F0000}"/>
    <cellStyle name="Percent 8 2 6 3 3" xfId="36654" xr:uid="{00000000-0005-0000-0000-00002E8F0000}"/>
    <cellStyle name="Percent 8 2 6 3 4" xfId="36655" xr:uid="{00000000-0005-0000-0000-00002F8F0000}"/>
    <cellStyle name="Percent 8 2 6 3 5" xfId="36656" xr:uid="{00000000-0005-0000-0000-0000308F0000}"/>
    <cellStyle name="Percent 8 2 6 3 6" xfId="36657" xr:uid="{00000000-0005-0000-0000-0000318F0000}"/>
    <cellStyle name="Percent 8 2 6 3 7" xfId="36658" xr:uid="{00000000-0005-0000-0000-0000328F0000}"/>
    <cellStyle name="Percent 8 2 6 4" xfId="36659" xr:uid="{00000000-0005-0000-0000-0000338F0000}"/>
    <cellStyle name="Percent 8 2 6 5" xfId="36660" xr:uid="{00000000-0005-0000-0000-0000348F0000}"/>
    <cellStyle name="Percent 8 2 6 6" xfId="36661" xr:uid="{00000000-0005-0000-0000-0000358F0000}"/>
    <cellStyle name="Percent 8 2 6 7" xfId="36662" xr:uid="{00000000-0005-0000-0000-0000368F0000}"/>
    <cellStyle name="Percent 8 2 6 8" xfId="36663" xr:uid="{00000000-0005-0000-0000-0000378F0000}"/>
    <cellStyle name="Percent 8 2 6 9" xfId="36664" xr:uid="{00000000-0005-0000-0000-0000388F0000}"/>
    <cellStyle name="Percent 8 2 7" xfId="36665" xr:uid="{00000000-0005-0000-0000-0000398F0000}"/>
    <cellStyle name="Percent 8 2 7 2" xfId="36666" xr:uid="{00000000-0005-0000-0000-00003A8F0000}"/>
    <cellStyle name="Percent 8 2 7 3" xfId="36667" xr:uid="{00000000-0005-0000-0000-00003B8F0000}"/>
    <cellStyle name="Percent 8 2 7 4" xfId="36668" xr:uid="{00000000-0005-0000-0000-00003C8F0000}"/>
    <cellStyle name="Percent 8 2 7 5" xfId="36669" xr:uid="{00000000-0005-0000-0000-00003D8F0000}"/>
    <cellStyle name="Percent 8 2 7 6" xfId="36670" xr:uid="{00000000-0005-0000-0000-00003E8F0000}"/>
    <cellStyle name="Percent 8 2 7 7" xfId="36671" xr:uid="{00000000-0005-0000-0000-00003F8F0000}"/>
    <cellStyle name="Percent 8 2 8" xfId="36672" xr:uid="{00000000-0005-0000-0000-0000408F0000}"/>
    <cellStyle name="Percent 8 2 8 2" xfId="36673" xr:uid="{00000000-0005-0000-0000-0000418F0000}"/>
    <cellStyle name="Percent 8 2 8 3" xfId="36674" xr:uid="{00000000-0005-0000-0000-0000428F0000}"/>
    <cellStyle name="Percent 8 2 8 4" xfId="36675" xr:uid="{00000000-0005-0000-0000-0000438F0000}"/>
    <cellStyle name="Percent 8 2 8 5" xfId="36676" xr:uid="{00000000-0005-0000-0000-0000448F0000}"/>
    <cellStyle name="Percent 8 2 8 6" xfId="36677" xr:uid="{00000000-0005-0000-0000-0000458F0000}"/>
    <cellStyle name="Percent 8 2 8 7" xfId="36678" xr:uid="{00000000-0005-0000-0000-0000468F0000}"/>
    <cellStyle name="Percent 8 2 9" xfId="36679" xr:uid="{00000000-0005-0000-0000-0000478F0000}"/>
    <cellStyle name="Percent 8 2 9 2" xfId="36680" xr:uid="{00000000-0005-0000-0000-0000488F0000}"/>
    <cellStyle name="Percent 8 2 9 3" xfId="36681" xr:uid="{00000000-0005-0000-0000-0000498F0000}"/>
    <cellStyle name="Percent 8 2 9 4" xfId="36682" xr:uid="{00000000-0005-0000-0000-00004A8F0000}"/>
    <cellStyle name="Percent 8 2 9 5" xfId="36683" xr:uid="{00000000-0005-0000-0000-00004B8F0000}"/>
    <cellStyle name="Percent 8 2 9 6" xfId="36684" xr:uid="{00000000-0005-0000-0000-00004C8F0000}"/>
    <cellStyle name="Percent 8 2 9 7" xfId="36685" xr:uid="{00000000-0005-0000-0000-00004D8F0000}"/>
    <cellStyle name="Percent 8 3" xfId="36686" xr:uid="{00000000-0005-0000-0000-00004E8F0000}"/>
    <cellStyle name="Percent 8 3 2" xfId="36687" xr:uid="{00000000-0005-0000-0000-00004F8F0000}"/>
    <cellStyle name="Percent 8 3 2 2" xfId="36688" xr:uid="{00000000-0005-0000-0000-0000508F0000}"/>
    <cellStyle name="Percent 8 3 2 3" xfId="36689" xr:uid="{00000000-0005-0000-0000-0000518F0000}"/>
    <cellStyle name="Percent 8 3 2 4" xfId="36690" xr:uid="{00000000-0005-0000-0000-0000528F0000}"/>
    <cellStyle name="Percent 8 3 2 5" xfId="36691" xr:uid="{00000000-0005-0000-0000-0000538F0000}"/>
    <cellStyle name="Percent 8 3 2 6" xfId="36692" xr:uid="{00000000-0005-0000-0000-0000548F0000}"/>
    <cellStyle name="Percent 8 3 2 7" xfId="36693" xr:uid="{00000000-0005-0000-0000-0000558F0000}"/>
    <cellStyle name="Percent 8 3 3" xfId="36694" xr:uid="{00000000-0005-0000-0000-0000568F0000}"/>
    <cellStyle name="Percent 8 3 3 2" xfId="36695" xr:uid="{00000000-0005-0000-0000-0000578F0000}"/>
    <cellStyle name="Percent 8 3 3 3" xfId="36696" xr:uid="{00000000-0005-0000-0000-0000588F0000}"/>
    <cellStyle name="Percent 8 3 3 4" xfId="36697" xr:uid="{00000000-0005-0000-0000-0000598F0000}"/>
    <cellStyle name="Percent 8 3 3 5" xfId="36698" xr:uid="{00000000-0005-0000-0000-00005A8F0000}"/>
    <cellStyle name="Percent 8 3 3 6" xfId="36699" xr:uid="{00000000-0005-0000-0000-00005B8F0000}"/>
    <cellStyle name="Percent 8 3 3 7" xfId="36700" xr:uid="{00000000-0005-0000-0000-00005C8F0000}"/>
    <cellStyle name="Percent 8 3 4" xfId="36701" xr:uid="{00000000-0005-0000-0000-00005D8F0000}"/>
    <cellStyle name="Percent 8 3 5" xfId="36702" xr:uid="{00000000-0005-0000-0000-00005E8F0000}"/>
    <cellStyle name="Percent 8 3 6" xfId="36703" xr:uid="{00000000-0005-0000-0000-00005F8F0000}"/>
    <cellStyle name="Percent 8 3 7" xfId="36704" xr:uid="{00000000-0005-0000-0000-0000608F0000}"/>
    <cellStyle name="Percent 8 3 8" xfId="36705" xr:uid="{00000000-0005-0000-0000-0000618F0000}"/>
    <cellStyle name="Percent 8 3 9" xfId="36706" xr:uid="{00000000-0005-0000-0000-0000628F0000}"/>
    <cellStyle name="Percent 8 4" xfId="36707" xr:uid="{00000000-0005-0000-0000-0000638F0000}"/>
    <cellStyle name="Percent 8 4 10" xfId="36708" xr:uid="{00000000-0005-0000-0000-0000648F0000}"/>
    <cellStyle name="Percent 8 4 11" xfId="36709" xr:uid="{00000000-0005-0000-0000-0000658F0000}"/>
    <cellStyle name="Percent 8 4 12" xfId="36710" xr:uid="{00000000-0005-0000-0000-0000668F0000}"/>
    <cellStyle name="Percent 8 4 13" xfId="36711" xr:uid="{00000000-0005-0000-0000-0000678F0000}"/>
    <cellStyle name="Percent 8 4 14" xfId="36712" xr:uid="{00000000-0005-0000-0000-0000688F0000}"/>
    <cellStyle name="Percent 8 4 2" xfId="36713" xr:uid="{00000000-0005-0000-0000-0000698F0000}"/>
    <cellStyle name="Percent 8 4 2 10" xfId="36714" xr:uid="{00000000-0005-0000-0000-00006A8F0000}"/>
    <cellStyle name="Percent 8 4 2 11" xfId="36715" xr:uid="{00000000-0005-0000-0000-00006B8F0000}"/>
    <cellStyle name="Percent 8 4 2 12" xfId="36716" xr:uid="{00000000-0005-0000-0000-00006C8F0000}"/>
    <cellStyle name="Percent 8 4 2 2" xfId="36717" xr:uid="{00000000-0005-0000-0000-00006D8F0000}"/>
    <cellStyle name="Percent 8 4 2 2 10" xfId="36718" xr:uid="{00000000-0005-0000-0000-00006E8F0000}"/>
    <cellStyle name="Percent 8 4 2 2 2" xfId="36719" xr:uid="{00000000-0005-0000-0000-00006F8F0000}"/>
    <cellStyle name="Percent 8 4 2 2 2 2" xfId="36720" xr:uid="{00000000-0005-0000-0000-0000708F0000}"/>
    <cellStyle name="Percent 8 4 2 2 2 3" xfId="36721" xr:uid="{00000000-0005-0000-0000-0000718F0000}"/>
    <cellStyle name="Percent 8 4 2 2 2 4" xfId="36722" xr:uid="{00000000-0005-0000-0000-0000728F0000}"/>
    <cellStyle name="Percent 8 4 2 2 2 5" xfId="36723" xr:uid="{00000000-0005-0000-0000-0000738F0000}"/>
    <cellStyle name="Percent 8 4 2 2 2 6" xfId="36724" xr:uid="{00000000-0005-0000-0000-0000748F0000}"/>
    <cellStyle name="Percent 8 4 2 2 2 7" xfId="36725" xr:uid="{00000000-0005-0000-0000-0000758F0000}"/>
    <cellStyle name="Percent 8 4 2 2 3" xfId="36726" xr:uid="{00000000-0005-0000-0000-0000768F0000}"/>
    <cellStyle name="Percent 8 4 2 2 3 2" xfId="36727" xr:uid="{00000000-0005-0000-0000-0000778F0000}"/>
    <cellStyle name="Percent 8 4 2 2 3 3" xfId="36728" xr:uid="{00000000-0005-0000-0000-0000788F0000}"/>
    <cellStyle name="Percent 8 4 2 2 3 4" xfId="36729" xr:uid="{00000000-0005-0000-0000-0000798F0000}"/>
    <cellStyle name="Percent 8 4 2 2 3 5" xfId="36730" xr:uid="{00000000-0005-0000-0000-00007A8F0000}"/>
    <cellStyle name="Percent 8 4 2 2 3 6" xfId="36731" xr:uid="{00000000-0005-0000-0000-00007B8F0000}"/>
    <cellStyle name="Percent 8 4 2 2 3 7" xfId="36732" xr:uid="{00000000-0005-0000-0000-00007C8F0000}"/>
    <cellStyle name="Percent 8 4 2 2 4" xfId="36733" xr:uid="{00000000-0005-0000-0000-00007D8F0000}"/>
    <cellStyle name="Percent 8 4 2 2 4 2" xfId="36734" xr:uid="{00000000-0005-0000-0000-00007E8F0000}"/>
    <cellStyle name="Percent 8 4 2 2 4 3" xfId="36735" xr:uid="{00000000-0005-0000-0000-00007F8F0000}"/>
    <cellStyle name="Percent 8 4 2 2 4 4" xfId="36736" xr:uid="{00000000-0005-0000-0000-0000808F0000}"/>
    <cellStyle name="Percent 8 4 2 2 4 5" xfId="36737" xr:uid="{00000000-0005-0000-0000-0000818F0000}"/>
    <cellStyle name="Percent 8 4 2 2 4 6" xfId="36738" xr:uid="{00000000-0005-0000-0000-0000828F0000}"/>
    <cellStyle name="Percent 8 4 2 2 4 7" xfId="36739" xr:uid="{00000000-0005-0000-0000-0000838F0000}"/>
    <cellStyle name="Percent 8 4 2 2 5" xfId="36740" xr:uid="{00000000-0005-0000-0000-0000848F0000}"/>
    <cellStyle name="Percent 8 4 2 2 6" xfId="36741" xr:uid="{00000000-0005-0000-0000-0000858F0000}"/>
    <cellStyle name="Percent 8 4 2 2 7" xfId="36742" xr:uid="{00000000-0005-0000-0000-0000868F0000}"/>
    <cellStyle name="Percent 8 4 2 2 8" xfId="36743" xr:uid="{00000000-0005-0000-0000-0000878F0000}"/>
    <cellStyle name="Percent 8 4 2 2 9" xfId="36744" xr:uid="{00000000-0005-0000-0000-0000888F0000}"/>
    <cellStyle name="Percent 8 4 2 3" xfId="36745" xr:uid="{00000000-0005-0000-0000-0000898F0000}"/>
    <cellStyle name="Percent 8 4 2 3 2" xfId="36746" xr:uid="{00000000-0005-0000-0000-00008A8F0000}"/>
    <cellStyle name="Percent 8 4 2 3 2 2" xfId="36747" xr:uid="{00000000-0005-0000-0000-00008B8F0000}"/>
    <cellStyle name="Percent 8 4 2 3 2 3" xfId="36748" xr:uid="{00000000-0005-0000-0000-00008C8F0000}"/>
    <cellStyle name="Percent 8 4 2 3 2 4" xfId="36749" xr:uid="{00000000-0005-0000-0000-00008D8F0000}"/>
    <cellStyle name="Percent 8 4 2 3 2 5" xfId="36750" xr:uid="{00000000-0005-0000-0000-00008E8F0000}"/>
    <cellStyle name="Percent 8 4 2 3 2 6" xfId="36751" xr:uid="{00000000-0005-0000-0000-00008F8F0000}"/>
    <cellStyle name="Percent 8 4 2 3 2 7" xfId="36752" xr:uid="{00000000-0005-0000-0000-0000908F0000}"/>
    <cellStyle name="Percent 8 4 2 3 3" xfId="36753" xr:uid="{00000000-0005-0000-0000-0000918F0000}"/>
    <cellStyle name="Percent 8 4 2 3 3 2" xfId="36754" xr:uid="{00000000-0005-0000-0000-0000928F0000}"/>
    <cellStyle name="Percent 8 4 2 3 3 3" xfId="36755" xr:uid="{00000000-0005-0000-0000-0000938F0000}"/>
    <cellStyle name="Percent 8 4 2 3 3 4" xfId="36756" xr:uid="{00000000-0005-0000-0000-0000948F0000}"/>
    <cellStyle name="Percent 8 4 2 3 3 5" xfId="36757" xr:uid="{00000000-0005-0000-0000-0000958F0000}"/>
    <cellStyle name="Percent 8 4 2 3 3 6" xfId="36758" xr:uid="{00000000-0005-0000-0000-0000968F0000}"/>
    <cellStyle name="Percent 8 4 2 3 3 7" xfId="36759" xr:uid="{00000000-0005-0000-0000-0000978F0000}"/>
    <cellStyle name="Percent 8 4 2 3 4" xfId="36760" xr:uid="{00000000-0005-0000-0000-0000988F0000}"/>
    <cellStyle name="Percent 8 4 2 3 5" xfId="36761" xr:uid="{00000000-0005-0000-0000-0000998F0000}"/>
    <cellStyle name="Percent 8 4 2 3 6" xfId="36762" xr:uid="{00000000-0005-0000-0000-00009A8F0000}"/>
    <cellStyle name="Percent 8 4 2 3 7" xfId="36763" xr:uid="{00000000-0005-0000-0000-00009B8F0000}"/>
    <cellStyle name="Percent 8 4 2 3 8" xfId="36764" xr:uid="{00000000-0005-0000-0000-00009C8F0000}"/>
    <cellStyle name="Percent 8 4 2 3 9" xfId="36765" xr:uid="{00000000-0005-0000-0000-00009D8F0000}"/>
    <cellStyle name="Percent 8 4 2 4" xfId="36766" xr:uid="{00000000-0005-0000-0000-00009E8F0000}"/>
    <cellStyle name="Percent 8 4 2 4 2" xfId="36767" xr:uid="{00000000-0005-0000-0000-00009F8F0000}"/>
    <cellStyle name="Percent 8 4 2 4 3" xfId="36768" xr:uid="{00000000-0005-0000-0000-0000A08F0000}"/>
    <cellStyle name="Percent 8 4 2 4 4" xfId="36769" xr:uid="{00000000-0005-0000-0000-0000A18F0000}"/>
    <cellStyle name="Percent 8 4 2 4 5" xfId="36770" xr:uid="{00000000-0005-0000-0000-0000A28F0000}"/>
    <cellStyle name="Percent 8 4 2 4 6" xfId="36771" xr:uid="{00000000-0005-0000-0000-0000A38F0000}"/>
    <cellStyle name="Percent 8 4 2 4 7" xfId="36772" xr:uid="{00000000-0005-0000-0000-0000A48F0000}"/>
    <cellStyle name="Percent 8 4 2 5" xfId="36773" xr:uid="{00000000-0005-0000-0000-0000A58F0000}"/>
    <cellStyle name="Percent 8 4 2 5 2" xfId="36774" xr:uid="{00000000-0005-0000-0000-0000A68F0000}"/>
    <cellStyle name="Percent 8 4 2 5 3" xfId="36775" xr:uid="{00000000-0005-0000-0000-0000A78F0000}"/>
    <cellStyle name="Percent 8 4 2 5 4" xfId="36776" xr:uid="{00000000-0005-0000-0000-0000A88F0000}"/>
    <cellStyle name="Percent 8 4 2 5 5" xfId="36777" xr:uid="{00000000-0005-0000-0000-0000A98F0000}"/>
    <cellStyle name="Percent 8 4 2 5 6" xfId="36778" xr:uid="{00000000-0005-0000-0000-0000AA8F0000}"/>
    <cellStyle name="Percent 8 4 2 5 7" xfId="36779" xr:uid="{00000000-0005-0000-0000-0000AB8F0000}"/>
    <cellStyle name="Percent 8 4 2 6" xfId="36780" xr:uid="{00000000-0005-0000-0000-0000AC8F0000}"/>
    <cellStyle name="Percent 8 4 2 6 2" xfId="36781" xr:uid="{00000000-0005-0000-0000-0000AD8F0000}"/>
    <cellStyle name="Percent 8 4 2 6 3" xfId="36782" xr:uid="{00000000-0005-0000-0000-0000AE8F0000}"/>
    <cellStyle name="Percent 8 4 2 6 4" xfId="36783" xr:uid="{00000000-0005-0000-0000-0000AF8F0000}"/>
    <cellStyle name="Percent 8 4 2 6 5" xfId="36784" xr:uid="{00000000-0005-0000-0000-0000B08F0000}"/>
    <cellStyle name="Percent 8 4 2 6 6" xfId="36785" xr:uid="{00000000-0005-0000-0000-0000B18F0000}"/>
    <cellStyle name="Percent 8 4 2 6 7" xfId="36786" xr:uid="{00000000-0005-0000-0000-0000B28F0000}"/>
    <cellStyle name="Percent 8 4 2 7" xfId="36787" xr:uid="{00000000-0005-0000-0000-0000B38F0000}"/>
    <cellStyle name="Percent 8 4 2 8" xfId="36788" xr:uid="{00000000-0005-0000-0000-0000B48F0000}"/>
    <cellStyle name="Percent 8 4 2 9" xfId="36789" xr:uid="{00000000-0005-0000-0000-0000B58F0000}"/>
    <cellStyle name="Percent 8 4 3" xfId="36790" xr:uid="{00000000-0005-0000-0000-0000B68F0000}"/>
    <cellStyle name="Percent 8 4 3 10" xfId="36791" xr:uid="{00000000-0005-0000-0000-0000B78F0000}"/>
    <cellStyle name="Percent 8 4 3 11" xfId="36792" xr:uid="{00000000-0005-0000-0000-0000B88F0000}"/>
    <cellStyle name="Percent 8 4 3 12" xfId="36793" xr:uid="{00000000-0005-0000-0000-0000B98F0000}"/>
    <cellStyle name="Percent 8 4 3 2" xfId="36794" xr:uid="{00000000-0005-0000-0000-0000BA8F0000}"/>
    <cellStyle name="Percent 8 4 3 2 10" xfId="36795" xr:uid="{00000000-0005-0000-0000-0000BB8F0000}"/>
    <cellStyle name="Percent 8 4 3 2 2" xfId="36796" xr:uid="{00000000-0005-0000-0000-0000BC8F0000}"/>
    <cellStyle name="Percent 8 4 3 2 2 2" xfId="36797" xr:uid="{00000000-0005-0000-0000-0000BD8F0000}"/>
    <cellStyle name="Percent 8 4 3 2 2 3" xfId="36798" xr:uid="{00000000-0005-0000-0000-0000BE8F0000}"/>
    <cellStyle name="Percent 8 4 3 2 2 4" xfId="36799" xr:uid="{00000000-0005-0000-0000-0000BF8F0000}"/>
    <cellStyle name="Percent 8 4 3 2 2 5" xfId="36800" xr:uid="{00000000-0005-0000-0000-0000C08F0000}"/>
    <cellStyle name="Percent 8 4 3 2 2 6" xfId="36801" xr:uid="{00000000-0005-0000-0000-0000C18F0000}"/>
    <cellStyle name="Percent 8 4 3 2 2 7" xfId="36802" xr:uid="{00000000-0005-0000-0000-0000C28F0000}"/>
    <cellStyle name="Percent 8 4 3 2 3" xfId="36803" xr:uid="{00000000-0005-0000-0000-0000C38F0000}"/>
    <cellStyle name="Percent 8 4 3 2 3 2" xfId="36804" xr:uid="{00000000-0005-0000-0000-0000C48F0000}"/>
    <cellStyle name="Percent 8 4 3 2 3 3" xfId="36805" xr:uid="{00000000-0005-0000-0000-0000C58F0000}"/>
    <cellStyle name="Percent 8 4 3 2 3 4" xfId="36806" xr:uid="{00000000-0005-0000-0000-0000C68F0000}"/>
    <cellStyle name="Percent 8 4 3 2 3 5" xfId="36807" xr:uid="{00000000-0005-0000-0000-0000C78F0000}"/>
    <cellStyle name="Percent 8 4 3 2 3 6" xfId="36808" xr:uid="{00000000-0005-0000-0000-0000C88F0000}"/>
    <cellStyle name="Percent 8 4 3 2 3 7" xfId="36809" xr:uid="{00000000-0005-0000-0000-0000C98F0000}"/>
    <cellStyle name="Percent 8 4 3 2 4" xfId="36810" xr:uid="{00000000-0005-0000-0000-0000CA8F0000}"/>
    <cellStyle name="Percent 8 4 3 2 4 2" xfId="36811" xr:uid="{00000000-0005-0000-0000-0000CB8F0000}"/>
    <cellStyle name="Percent 8 4 3 2 4 3" xfId="36812" xr:uid="{00000000-0005-0000-0000-0000CC8F0000}"/>
    <cellStyle name="Percent 8 4 3 2 4 4" xfId="36813" xr:uid="{00000000-0005-0000-0000-0000CD8F0000}"/>
    <cellStyle name="Percent 8 4 3 2 4 5" xfId="36814" xr:uid="{00000000-0005-0000-0000-0000CE8F0000}"/>
    <cellStyle name="Percent 8 4 3 2 4 6" xfId="36815" xr:uid="{00000000-0005-0000-0000-0000CF8F0000}"/>
    <cellStyle name="Percent 8 4 3 2 4 7" xfId="36816" xr:uid="{00000000-0005-0000-0000-0000D08F0000}"/>
    <cellStyle name="Percent 8 4 3 2 5" xfId="36817" xr:uid="{00000000-0005-0000-0000-0000D18F0000}"/>
    <cellStyle name="Percent 8 4 3 2 6" xfId="36818" xr:uid="{00000000-0005-0000-0000-0000D28F0000}"/>
    <cellStyle name="Percent 8 4 3 2 7" xfId="36819" xr:uid="{00000000-0005-0000-0000-0000D38F0000}"/>
    <cellStyle name="Percent 8 4 3 2 8" xfId="36820" xr:uid="{00000000-0005-0000-0000-0000D48F0000}"/>
    <cellStyle name="Percent 8 4 3 2 9" xfId="36821" xr:uid="{00000000-0005-0000-0000-0000D58F0000}"/>
    <cellStyle name="Percent 8 4 3 3" xfId="36822" xr:uid="{00000000-0005-0000-0000-0000D68F0000}"/>
    <cellStyle name="Percent 8 4 3 3 2" xfId="36823" xr:uid="{00000000-0005-0000-0000-0000D78F0000}"/>
    <cellStyle name="Percent 8 4 3 3 2 2" xfId="36824" xr:uid="{00000000-0005-0000-0000-0000D88F0000}"/>
    <cellStyle name="Percent 8 4 3 3 2 3" xfId="36825" xr:uid="{00000000-0005-0000-0000-0000D98F0000}"/>
    <cellStyle name="Percent 8 4 3 3 2 4" xfId="36826" xr:uid="{00000000-0005-0000-0000-0000DA8F0000}"/>
    <cellStyle name="Percent 8 4 3 3 2 5" xfId="36827" xr:uid="{00000000-0005-0000-0000-0000DB8F0000}"/>
    <cellStyle name="Percent 8 4 3 3 2 6" xfId="36828" xr:uid="{00000000-0005-0000-0000-0000DC8F0000}"/>
    <cellStyle name="Percent 8 4 3 3 2 7" xfId="36829" xr:uid="{00000000-0005-0000-0000-0000DD8F0000}"/>
    <cellStyle name="Percent 8 4 3 3 3" xfId="36830" xr:uid="{00000000-0005-0000-0000-0000DE8F0000}"/>
    <cellStyle name="Percent 8 4 3 3 3 2" xfId="36831" xr:uid="{00000000-0005-0000-0000-0000DF8F0000}"/>
    <cellStyle name="Percent 8 4 3 3 3 3" xfId="36832" xr:uid="{00000000-0005-0000-0000-0000E08F0000}"/>
    <cellStyle name="Percent 8 4 3 3 3 4" xfId="36833" xr:uid="{00000000-0005-0000-0000-0000E18F0000}"/>
    <cellStyle name="Percent 8 4 3 3 3 5" xfId="36834" xr:uid="{00000000-0005-0000-0000-0000E28F0000}"/>
    <cellStyle name="Percent 8 4 3 3 3 6" xfId="36835" xr:uid="{00000000-0005-0000-0000-0000E38F0000}"/>
    <cellStyle name="Percent 8 4 3 3 3 7" xfId="36836" xr:uid="{00000000-0005-0000-0000-0000E48F0000}"/>
    <cellStyle name="Percent 8 4 3 3 4" xfId="36837" xr:uid="{00000000-0005-0000-0000-0000E58F0000}"/>
    <cellStyle name="Percent 8 4 3 3 5" xfId="36838" xr:uid="{00000000-0005-0000-0000-0000E68F0000}"/>
    <cellStyle name="Percent 8 4 3 3 6" xfId="36839" xr:uid="{00000000-0005-0000-0000-0000E78F0000}"/>
    <cellStyle name="Percent 8 4 3 3 7" xfId="36840" xr:uid="{00000000-0005-0000-0000-0000E88F0000}"/>
    <cellStyle name="Percent 8 4 3 3 8" xfId="36841" xr:uid="{00000000-0005-0000-0000-0000E98F0000}"/>
    <cellStyle name="Percent 8 4 3 3 9" xfId="36842" xr:uid="{00000000-0005-0000-0000-0000EA8F0000}"/>
    <cellStyle name="Percent 8 4 3 4" xfId="36843" xr:uid="{00000000-0005-0000-0000-0000EB8F0000}"/>
    <cellStyle name="Percent 8 4 3 4 2" xfId="36844" xr:uid="{00000000-0005-0000-0000-0000EC8F0000}"/>
    <cellStyle name="Percent 8 4 3 4 3" xfId="36845" xr:uid="{00000000-0005-0000-0000-0000ED8F0000}"/>
    <cellStyle name="Percent 8 4 3 4 4" xfId="36846" xr:uid="{00000000-0005-0000-0000-0000EE8F0000}"/>
    <cellStyle name="Percent 8 4 3 4 5" xfId="36847" xr:uid="{00000000-0005-0000-0000-0000EF8F0000}"/>
    <cellStyle name="Percent 8 4 3 4 6" xfId="36848" xr:uid="{00000000-0005-0000-0000-0000F08F0000}"/>
    <cellStyle name="Percent 8 4 3 4 7" xfId="36849" xr:uid="{00000000-0005-0000-0000-0000F18F0000}"/>
    <cellStyle name="Percent 8 4 3 5" xfId="36850" xr:uid="{00000000-0005-0000-0000-0000F28F0000}"/>
    <cellStyle name="Percent 8 4 3 5 2" xfId="36851" xr:uid="{00000000-0005-0000-0000-0000F38F0000}"/>
    <cellStyle name="Percent 8 4 3 5 3" xfId="36852" xr:uid="{00000000-0005-0000-0000-0000F48F0000}"/>
    <cellStyle name="Percent 8 4 3 5 4" xfId="36853" xr:uid="{00000000-0005-0000-0000-0000F58F0000}"/>
    <cellStyle name="Percent 8 4 3 5 5" xfId="36854" xr:uid="{00000000-0005-0000-0000-0000F68F0000}"/>
    <cellStyle name="Percent 8 4 3 5 6" xfId="36855" xr:uid="{00000000-0005-0000-0000-0000F78F0000}"/>
    <cellStyle name="Percent 8 4 3 5 7" xfId="36856" xr:uid="{00000000-0005-0000-0000-0000F88F0000}"/>
    <cellStyle name="Percent 8 4 3 6" xfId="36857" xr:uid="{00000000-0005-0000-0000-0000F98F0000}"/>
    <cellStyle name="Percent 8 4 3 6 2" xfId="36858" xr:uid="{00000000-0005-0000-0000-0000FA8F0000}"/>
    <cellStyle name="Percent 8 4 3 6 3" xfId="36859" xr:uid="{00000000-0005-0000-0000-0000FB8F0000}"/>
    <cellStyle name="Percent 8 4 3 6 4" xfId="36860" xr:uid="{00000000-0005-0000-0000-0000FC8F0000}"/>
    <cellStyle name="Percent 8 4 3 6 5" xfId="36861" xr:uid="{00000000-0005-0000-0000-0000FD8F0000}"/>
    <cellStyle name="Percent 8 4 3 6 6" xfId="36862" xr:uid="{00000000-0005-0000-0000-0000FE8F0000}"/>
    <cellStyle name="Percent 8 4 3 6 7" xfId="36863" xr:uid="{00000000-0005-0000-0000-0000FF8F0000}"/>
    <cellStyle name="Percent 8 4 3 7" xfId="36864" xr:uid="{00000000-0005-0000-0000-000000900000}"/>
    <cellStyle name="Percent 8 4 3 8" xfId="36865" xr:uid="{00000000-0005-0000-0000-000001900000}"/>
    <cellStyle name="Percent 8 4 3 9" xfId="36866" xr:uid="{00000000-0005-0000-0000-000002900000}"/>
    <cellStyle name="Percent 8 4 4" xfId="36867" xr:uid="{00000000-0005-0000-0000-000003900000}"/>
    <cellStyle name="Percent 8 4 4 10" xfId="36868" xr:uid="{00000000-0005-0000-0000-000004900000}"/>
    <cellStyle name="Percent 8 4 4 2" xfId="36869" xr:uid="{00000000-0005-0000-0000-000005900000}"/>
    <cellStyle name="Percent 8 4 4 2 2" xfId="36870" xr:uid="{00000000-0005-0000-0000-000006900000}"/>
    <cellStyle name="Percent 8 4 4 2 3" xfId="36871" xr:uid="{00000000-0005-0000-0000-000007900000}"/>
    <cellStyle name="Percent 8 4 4 2 4" xfId="36872" xr:uid="{00000000-0005-0000-0000-000008900000}"/>
    <cellStyle name="Percent 8 4 4 2 5" xfId="36873" xr:uid="{00000000-0005-0000-0000-000009900000}"/>
    <cellStyle name="Percent 8 4 4 2 6" xfId="36874" xr:uid="{00000000-0005-0000-0000-00000A900000}"/>
    <cellStyle name="Percent 8 4 4 2 7" xfId="36875" xr:uid="{00000000-0005-0000-0000-00000B900000}"/>
    <cellStyle name="Percent 8 4 4 3" xfId="36876" xr:uid="{00000000-0005-0000-0000-00000C900000}"/>
    <cellStyle name="Percent 8 4 4 3 2" xfId="36877" xr:uid="{00000000-0005-0000-0000-00000D900000}"/>
    <cellStyle name="Percent 8 4 4 3 3" xfId="36878" xr:uid="{00000000-0005-0000-0000-00000E900000}"/>
    <cellStyle name="Percent 8 4 4 3 4" xfId="36879" xr:uid="{00000000-0005-0000-0000-00000F900000}"/>
    <cellStyle name="Percent 8 4 4 3 5" xfId="36880" xr:uid="{00000000-0005-0000-0000-000010900000}"/>
    <cellStyle name="Percent 8 4 4 3 6" xfId="36881" xr:uid="{00000000-0005-0000-0000-000011900000}"/>
    <cellStyle name="Percent 8 4 4 3 7" xfId="36882" xr:uid="{00000000-0005-0000-0000-000012900000}"/>
    <cellStyle name="Percent 8 4 4 4" xfId="36883" xr:uid="{00000000-0005-0000-0000-000013900000}"/>
    <cellStyle name="Percent 8 4 4 4 2" xfId="36884" xr:uid="{00000000-0005-0000-0000-000014900000}"/>
    <cellStyle name="Percent 8 4 4 4 3" xfId="36885" xr:uid="{00000000-0005-0000-0000-000015900000}"/>
    <cellStyle name="Percent 8 4 4 4 4" xfId="36886" xr:uid="{00000000-0005-0000-0000-000016900000}"/>
    <cellStyle name="Percent 8 4 4 4 5" xfId="36887" xr:uid="{00000000-0005-0000-0000-000017900000}"/>
    <cellStyle name="Percent 8 4 4 4 6" xfId="36888" xr:uid="{00000000-0005-0000-0000-000018900000}"/>
    <cellStyle name="Percent 8 4 4 4 7" xfId="36889" xr:uid="{00000000-0005-0000-0000-000019900000}"/>
    <cellStyle name="Percent 8 4 4 5" xfId="36890" xr:uid="{00000000-0005-0000-0000-00001A900000}"/>
    <cellStyle name="Percent 8 4 4 6" xfId="36891" xr:uid="{00000000-0005-0000-0000-00001B900000}"/>
    <cellStyle name="Percent 8 4 4 7" xfId="36892" xr:uid="{00000000-0005-0000-0000-00001C900000}"/>
    <cellStyle name="Percent 8 4 4 8" xfId="36893" xr:uid="{00000000-0005-0000-0000-00001D900000}"/>
    <cellStyle name="Percent 8 4 4 9" xfId="36894" xr:uid="{00000000-0005-0000-0000-00001E900000}"/>
    <cellStyle name="Percent 8 4 5" xfId="36895" xr:uid="{00000000-0005-0000-0000-00001F900000}"/>
    <cellStyle name="Percent 8 4 5 2" xfId="36896" xr:uid="{00000000-0005-0000-0000-000020900000}"/>
    <cellStyle name="Percent 8 4 5 2 2" xfId="36897" xr:uid="{00000000-0005-0000-0000-000021900000}"/>
    <cellStyle name="Percent 8 4 5 2 3" xfId="36898" xr:uid="{00000000-0005-0000-0000-000022900000}"/>
    <cellStyle name="Percent 8 4 5 2 4" xfId="36899" xr:uid="{00000000-0005-0000-0000-000023900000}"/>
    <cellStyle name="Percent 8 4 5 2 5" xfId="36900" xr:uid="{00000000-0005-0000-0000-000024900000}"/>
    <cellStyle name="Percent 8 4 5 2 6" xfId="36901" xr:uid="{00000000-0005-0000-0000-000025900000}"/>
    <cellStyle name="Percent 8 4 5 2 7" xfId="36902" xr:uid="{00000000-0005-0000-0000-000026900000}"/>
    <cellStyle name="Percent 8 4 5 3" xfId="36903" xr:uid="{00000000-0005-0000-0000-000027900000}"/>
    <cellStyle name="Percent 8 4 5 3 2" xfId="36904" xr:uid="{00000000-0005-0000-0000-000028900000}"/>
    <cellStyle name="Percent 8 4 5 3 3" xfId="36905" xr:uid="{00000000-0005-0000-0000-000029900000}"/>
    <cellStyle name="Percent 8 4 5 3 4" xfId="36906" xr:uid="{00000000-0005-0000-0000-00002A900000}"/>
    <cellStyle name="Percent 8 4 5 3 5" xfId="36907" xr:uid="{00000000-0005-0000-0000-00002B900000}"/>
    <cellStyle name="Percent 8 4 5 3 6" xfId="36908" xr:uid="{00000000-0005-0000-0000-00002C900000}"/>
    <cellStyle name="Percent 8 4 5 3 7" xfId="36909" xr:uid="{00000000-0005-0000-0000-00002D900000}"/>
    <cellStyle name="Percent 8 4 5 4" xfId="36910" xr:uid="{00000000-0005-0000-0000-00002E900000}"/>
    <cellStyle name="Percent 8 4 5 5" xfId="36911" xr:uid="{00000000-0005-0000-0000-00002F900000}"/>
    <cellStyle name="Percent 8 4 5 6" xfId="36912" xr:uid="{00000000-0005-0000-0000-000030900000}"/>
    <cellStyle name="Percent 8 4 5 7" xfId="36913" xr:uid="{00000000-0005-0000-0000-000031900000}"/>
    <cellStyle name="Percent 8 4 5 8" xfId="36914" xr:uid="{00000000-0005-0000-0000-000032900000}"/>
    <cellStyle name="Percent 8 4 5 9" xfId="36915" xr:uid="{00000000-0005-0000-0000-000033900000}"/>
    <cellStyle name="Percent 8 4 6" xfId="36916" xr:uid="{00000000-0005-0000-0000-000034900000}"/>
    <cellStyle name="Percent 8 4 6 2" xfId="36917" xr:uid="{00000000-0005-0000-0000-000035900000}"/>
    <cellStyle name="Percent 8 4 6 3" xfId="36918" xr:uid="{00000000-0005-0000-0000-000036900000}"/>
    <cellStyle name="Percent 8 4 6 4" xfId="36919" xr:uid="{00000000-0005-0000-0000-000037900000}"/>
    <cellStyle name="Percent 8 4 6 5" xfId="36920" xr:uid="{00000000-0005-0000-0000-000038900000}"/>
    <cellStyle name="Percent 8 4 6 6" xfId="36921" xr:uid="{00000000-0005-0000-0000-000039900000}"/>
    <cellStyle name="Percent 8 4 6 7" xfId="36922" xr:uid="{00000000-0005-0000-0000-00003A900000}"/>
    <cellStyle name="Percent 8 4 7" xfId="36923" xr:uid="{00000000-0005-0000-0000-00003B900000}"/>
    <cellStyle name="Percent 8 4 7 2" xfId="36924" xr:uid="{00000000-0005-0000-0000-00003C900000}"/>
    <cellStyle name="Percent 8 4 7 3" xfId="36925" xr:uid="{00000000-0005-0000-0000-00003D900000}"/>
    <cellStyle name="Percent 8 4 7 4" xfId="36926" xr:uid="{00000000-0005-0000-0000-00003E900000}"/>
    <cellStyle name="Percent 8 4 7 5" xfId="36927" xr:uid="{00000000-0005-0000-0000-00003F900000}"/>
    <cellStyle name="Percent 8 4 7 6" xfId="36928" xr:uid="{00000000-0005-0000-0000-000040900000}"/>
    <cellStyle name="Percent 8 4 7 7" xfId="36929" xr:uid="{00000000-0005-0000-0000-000041900000}"/>
    <cellStyle name="Percent 8 4 8" xfId="36930" xr:uid="{00000000-0005-0000-0000-000042900000}"/>
    <cellStyle name="Percent 8 4 8 2" xfId="36931" xr:uid="{00000000-0005-0000-0000-000043900000}"/>
    <cellStyle name="Percent 8 4 8 3" xfId="36932" xr:uid="{00000000-0005-0000-0000-000044900000}"/>
    <cellStyle name="Percent 8 4 8 4" xfId="36933" xr:uid="{00000000-0005-0000-0000-000045900000}"/>
    <cellStyle name="Percent 8 4 8 5" xfId="36934" xr:uid="{00000000-0005-0000-0000-000046900000}"/>
    <cellStyle name="Percent 8 4 8 6" xfId="36935" xr:uid="{00000000-0005-0000-0000-000047900000}"/>
    <cellStyle name="Percent 8 4 8 7" xfId="36936" xr:uid="{00000000-0005-0000-0000-000048900000}"/>
    <cellStyle name="Percent 8 4 9" xfId="36937" xr:uid="{00000000-0005-0000-0000-000049900000}"/>
    <cellStyle name="Percent 8 5" xfId="36938" xr:uid="{00000000-0005-0000-0000-00004A900000}"/>
    <cellStyle name="Percent 8 5 10" xfId="36939" xr:uid="{00000000-0005-0000-0000-00004B900000}"/>
    <cellStyle name="Percent 8 5 11" xfId="36940" xr:uid="{00000000-0005-0000-0000-00004C900000}"/>
    <cellStyle name="Percent 8 5 12" xfId="36941" xr:uid="{00000000-0005-0000-0000-00004D900000}"/>
    <cellStyle name="Percent 8 5 13" xfId="36942" xr:uid="{00000000-0005-0000-0000-00004E900000}"/>
    <cellStyle name="Percent 8 5 14" xfId="36943" xr:uid="{00000000-0005-0000-0000-00004F900000}"/>
    <cellStyle name="Percent 8 5 2" xfId="36944" xr:uid="{00000000-0005-0000-0000-000050900000}"/>
    <cellStyle name="Percent 8 5 2 10" xfId="36945" xr:uid="{00000000-0005-0000-0000-000051900000}"/>
    <cellStyle name="Percent 8 5 2 11" xfId="36946" xr:uid="{00000000-0005-0000-0000-000052900000}"/>
    <cellStyle name="Percent 8 5 2 12" xfId="36947" xr:uid="{00000000-0005-0000-0000-000053900000}"/>
    <cellStyle name="Percent 8 5 2 2" xfId="36948" xr:uid="{00000000-0005-0000-0000-000054900000}"/>
    <cellStyle name="Percent 8 5 2 2 10" xfId="36949" xr:uid="{00000000-0005-0000-0000-000055900000}"/>
    <cellStyle name="Percent 8 5 2 2 2" xfId="36950" xr:uid="{00000000-0005-0000-0000-000056900000}"/>
    <cellStyle name="Percent 8 5 2 2 2 2" xfId="36951" xr:uid="{00000000-0005-0000-0000-000057900000}"/>
    <cellStyle name="Percent 8 5 2 2 2 3" xfId="36952" xr:uid="{00000000-0005-0000-0000-000058900000}"/>
    <cellStyle name="Percent 8 5 2 2 2 4" xfId="36953" xr:uid="{00000000-0005-0000-0000-000059900000}"/>
    <cellStyle name="Percent 8 5 2 2 2 5" xfId="36954" xr:uid="{00000000-0005-0000-0000-00005A900000}"/>
    <cellStyle name="Percent 8 5 2 2 2 6" xfId="36955" xr:uid="{00000000-0005-0000-0000-00005B900000}"/>
    <cellStyle name="Percent 8 5 2 2 2 7" xfId="36956" xr:uid="{00000000-0005-0000-0000-00005C900000}"/>
    <cellStyle name="Percent 8 5 2 2 3" xfId="36957" xr:uid="{00000000-0005-0000-0000-00005D900000}"/>
    <cellStyle name="Percent 8 5 2 2 3 2" xfId="36958" xr:uid="{00000000-0005-0000-0000-00005E900000}"/>
    <cellStyle name="Percent 8 5 2 2 3 3" xfId="36959" xr:uid="{00000000-0005-0000-0000-00005F900000}"/>
    <cellStyle name="Percent 8 5 2 2 3 4" xfId="36960" xr:uid="{00000000-0005-0000-0000-000060900000}"/>
    <cellStyle name="Percent 8 5 2 2 3 5" xfId="36961" xr:uid="{00000000-0005-0000-0000-000061900000}"/>
    <cellStyle name="Percent 8 5 2 2 3 6" xfId="36962" xr:uid="{00000000-0005-0000-0000-000062900000}"/>
    <cellStyle name="Percent 8 5 2 2 3 7" xfId="36963" xr:uid="{00000000-0005-0000-0000-000063900000}"/>
    <cellStyle name="Percent 8 5 2 2 4" xfId="36964" xr:uid="{00000000-0005-0000-0000-000064900000}"/>
    <cellStyle name="Percent 8 5 2 2 4 2" xfId="36965" xr:uid="{00000000-0005-0000-0000-000065900000}"/>
    <cellStyle name="Percent 8 5 2 2 4 3" xfId="36966" xr:uid="{00000000-0005-0000-0000-000066900000}"/>
    <cellStyle name="Percent 8 5 2 2 4 4" xfId="36967" xr:uid="{00000000-0005-0000-0000-000067900000}"/>
    <cellStyle name="Percent 8 5 2 2 4 5" xfId="36968" xr:uid="{00000000-0005-0000-0000-000068900000}"/>
    <cellStyle name="Percent 8 5 2 2 4 6" xfId="36969" xr:uid="{00000000-0005-0000-0000-000069900000}"/>
    <cellStyle name="Percent 8 5 2 2 4 7" xfId="36970" xr:uid="{00000000-0005-0000-0000-00006A900000}"/>
    <cellStyle name="Percent 8 5 2 2 5" xfId="36971" xr:uid="{00000000-0005-0000-0000-00006B900000}"/>
    <cellStyle name="Percent 8 5 2 2 6" xfId="36972" xr:uid="{00000000-0005-0000-0000-00006C900000}"/>
    <cellStyle name="Percent 8 5 2 2 7" xfId="36973" xr:uid="{00000000-0005-0000-0000-00006D900000}"/>
    <cellStyle name="Percent 8 5 2 2 8" xfId="36974" xr:uid="{00000000-0005-0000-0000-00006E900000}"/>
    <cellStyle name="Percent 8 5 2 2 9" xfId="36975" xr:uid="{00000000-0005-0000-0000-00006F900000}"/>
    <cellStyle name="Percent 8 5 2 3" xfId="36976" xr:uid="{00000000-0005-0000-0000-000070900000}"/>
    <cellStyle name="Percent 8 5 2 3 2" xfId="36977" xr:uid="{00000000-0005-0000-0000-000071900000}"/>
    <cellStyle name="Percent 8 5 2 3 2 2" xfId="36978" xr:uid="{00000000-0005-0000-0000-000072900000}"/>
    <cellStyle name="Percent 8 5 2 3 2 3" xfId="36979" xr:uid="{00000000-0005-0000-0000-000073900000}"/>
    <cellStyle name="Percent 8 5 2 3 2 4" xfId="36980" xr:uid="{00000000-0005-0000-0000-000074900000}"/>
    <cellStyle name="Percent 8 5 2 3 2 5" xfId="36981" xr:uid="{00000000-0005-0000-0000-000075900000}"/>
    <cellStyle name="Percent 8 5 2 3 2 6" xfId="36982" xr:uid="{00000000-0005-0000-0000-000076900000}"/>
    <cellStyle name="Percent 8 5 2 3 2 7" xfId="36983" xr:uid="{00000000-0005-0000-0000-000077900000}"/>
    <cellStyle name="Percent 8 5 2 3 3" xfId="36984" xr:uid="{00000000-0005-0000-0000-000078900000}"/>
    <cellStyle name="Percent 8 5 2 3 3 2" xfId="36985" xr:uid="{00000000-0005-0000-0000-000079900000}"/>
    <cellStyle name="Percent 8 5 2 3 3 3" xfId="36986" xr:uid="{00000000-0005-0000-0000-00007A900000}"/>
    <cellStyle name="Percent 8 5 2 3 3 4" xfId="36987" xr:uid="{00000000-0005-0000-0000-00007B900000}"/>
    <cellStyle name="Percent 8 5 2 3 3 5" xfId="36988" xr:uid="{00000000-0005-0000-0000-00007C900000}"/>
    <cellStyle name="Percent 8 5 2 3 3 6" xfId="36989" xr:uid="{00000000-0005-0000-0000-00007D900000}"/>
    <cellStyle name="Percent 8 5 2 3 3 7" xfId="36990" xr:uid="{00000000-0005-0000-0000-00007E900000}"/>
    <cellStyle name="Percent 8 5 2 3 4" xfId="36991" xr:uid="{00000000-0005-0000-0000-00007F900000}"/>
    <cellStyle name="Percent 8 5 2 3 5" xfId="36992" xr:uid="{00000000-0005-0000-0000-000080900000}"/>
    <cellStyle name="Percent 8 5 2 3 6" xfId="36993" xr:uid="{00000000-0005-0000-0000-000081900000}"/>
    <cellStyle name="Percent 8 5 2 3 7" xfId="36994" xr:uid="{00000000-0005-0000-0000-000082900000}"/>
    <cellStyle name="Percent 8 5 2 3 8" xfId="36995" xr:uid="{00000000-0005-0000-0000-000083900000}"/>
    <cellStyle name="Percent 8 5 2 3 9" xfId="36996" xr:uid="{00000000-0005-0000-0000-000084900000}"/>
    <cellStyle name="Percent 8 5 2 4" xfId="36997" xr:uid="{00000000-0005-0000-0000-000085900000}"/>
    <cellStyle name="Percent 8 5 2 4 2" xfId="36998" xr:uid="{00000000-0005-0000-0000-000086900000}"/>
    <cellStyle name="Percent 8 5 2 4 3" xfId="36999" xr:uid="{00000000-0005-0000-0000-000087900000}"/>
    <cellStyle name="Percent 8 5 2 4 4" xfId="37000" xr:uid="{00000000-0005-0000-0000-000088900000}"/>
    <cellStyle name="Percent 8 5 2 4 5" xfId="37001" xr:uid="{00000000-0005-0000-0000-000089900000}"/>
    <cellStyle name="Percent 8 5 2 4 6" xfId="37002" xr:uid="{00000000-0005-0000-0000-00008A900000}"/>
    <cellStyle name="Percent 8 5 2 4 7" xfId="37003" xr:uid="{00000000-0005-0000-0000-00008B900000}"/>
    <cellStyle name="Percent 8 5 2 5" xfId="37004" xr:uid="{00000000-0005-0000-0000-00008C900000}"/>
    <cellStyle name="Percent 8 5 2 5 2" xfId="37005" xr:uid="{00000000-0005-0000-0000-00008D900000}"/>
    <cellStyle name="Percent 8 5 2 5 3" xfId="37006" xr:uid="{00000000-0005-0000-0000-00008E900000}"/>
    <cellStyle name="Percent 8 5 2 5 4" xfId="37007" xr:uid="{00000000-0005-0000-0000-00008F900000}"/>
    <cellStyle name="Percent 8 5 2 5 5" xfId="37008" xr:uid="{00000000-0005-0000-0000-000090900000}"/>
    <cellStyle name="Percent 8 5 2 5 6" xfId="37009" xr:uid="{00000000-0005-0000-0000-000091900000}"/>
    <cellStyle name="Percent 8 5 2 5 7" xfId="37010" xr:uid="{00000000-0005-0000-0000-000092900000}"/>
    <cellStyle name="Percent 8 5 2 6" xfId="37011" xr:uid="{00000000-0005-0000-0000-000093900000}"/>
    <cellStyle name="Percent 8 5 2 6 2" xfId="37012" xr:uid="{00000000-0005-0000-0000-000094900000}"/>
    <cellStyle name="Percent 8 5 2 6 3" xfId="37013" xr:uid="{00000000-0005-0000-0000-000095900000}"/>
    <cellStyle name="Percent 8 5 2 6 4" xfId="37014" xr:uid="{00000000-0005-0000-0000-000096900000}"/>
    <cellStyle name="Percent 8 5 2 6 5" xfId="37015" xr:uid="{00000000-0005-0000-0000-000097900000}"/>
    <cellStyle name="Percent 8 5 2 6 6" xfId="37016" xr:uid="{00000000-0005-0000-0000-000098900000}"/>
    <cellStyle name="Percent 8 5 2 6 7" xfId="37017" xr:uid="{00000000-0005-0000-0000-000099900000}"/>
    <cellStyle name="Percent 8 5 2 7" xfId="37018" xr:uid="{00000000-0005-0000-0000-00009A900000}"/>
    <cellStyle name="Percent 8 5 2 8" xfId="37019" xr:uid="{00000000-0005-0000-0000-00009B900000}"/>
    <cellStyle name="Percent 8 5 2 9" xfId="37020" xr:uid="{00000000-0005-0000-0000-00009C900000}"/>
    <cellStyle name="Percent 8 5 3" xfId="37021" xr:uid="{00000000-0005-0000-0000-00009D900000}"/>
    <cellStyle name="Percent 8 5 3 10" xfId="37022" xr:uid="{00000000-0005-0000-0000-00009E900000}"/>
    <cellStyle name="Percent 8 5 3 11" xfId="37023" xr:uid="{00000000-0005-0000-0000-00009F900000}"/>
    <cellStyle name="Percent 8 5 3 12" xfId="37024" xr:uid="{00000000-0005-0000-0000-0000A0900000}"/>
    <cellStyle name="Percent 8 5 3 2" xfId="37025" xr:uid="{00000000-0005-0000-0000-0000A1900000}"/>
    <cellStyle name="Percent 8 5 3 2 10" xfId="37026" xr:uid="{00000000-0005-0000-0000-0000A2900000}"/>
    <cellStyle name="Percent 8 5 3 2 2" xfId="37027" xr:uid="{00000000-0005-0000-0000-0000A3900000}"/>
    <cellStyle name="Percent 8 5 3 2 2 2" xfId="37028" xr:uid="{00000000-0005-0000-0000-0000A4900000}"/>
    <cellStyle name="Percent 8 5 3 2 2 3" xfId="37029" xr:uid="{00000000-0005-0000-0000-0000A5900000}"/>
    <cellStyle name="Percent 8 5 3 2 2 4" xfId="37030" xr:uid="{00000000-0005-0000-0000-0000A6900000}"/>
    <cellStyle name="Percent 8 5 3 2 2 5" xfId="37031" xr:uid="{00000000-0005-0000-0000-0000A7900000}"/>
    <cellStyle name="Percent 8 5 3 2 2 6" xfId="37032" xr:uid="{00000000-0005-0000-0000-0000A8900000}"/>
    <cellStyle name="Percent 8 5 3 2 2 7" xfId="37033" xr:uid="{00000000-0005-0000-0000-0000A9900000}"/>
    <cellStyle name="Percent 8 5 3 2 3" xfId="37034" xr:uid="{00000000-0005-0000-0000-0000AA900000}"/>
    <cellStyle name="Percent 8 5 3 2 3 2" xfId="37035" xr:uid="{00000000-0005-0000-0000-0000AB900000}"/>
    <cellStyle name="Percent 8 5 3 2 3 3" xfId="37036" xr:uid="{00000000-0005-0000-0000-0000AC900000}"/>
    <cellStyle name="Percent 8 5 3 2 3 4" xfId="37037" xr:uid="{00000000-0005-0000-0000-0000AD900000}"/>
    <cellStyle name="Percent 8 5 3 2 3 5" xfId="37038" xr:uid="{00000000-0005-0000-0000-0000AE900000}"/>
    <cellStyle name="Percent 8 5 3 2 3 6" xfId="37039" xr:uid="{00000000-0005-0000-0000-0000AF900000}"/>
    <cellStyle name="Percent 8 5 3 2 3 7" xfId="37040" xr:uid="{00000000-0005-0000-0000-0000B0900000}"/>
    <cellStyle name="Percent 8 5 3 2 4" xfId="37041" xr:uid="{00000000-0005-0000-0000-0000B1900000}"/>
    <cellStyle name="Percent 8 5 3 2 4 2" xfId="37042" xr:uid="{00000000-0005-0000-0000-0000B2900000}"/>
    <cellStyle name="Percent 8 5 3 2 4 3" xfId="37043" xr:uid="{00000000-0005-0000-0000-0000B3900000}"/>
    <cellStyle name="Percent 8 5 3 2 4 4" xfId="37044" xr:uid="{00000000-0005-0000-0000-0000B4900000}"/>
    <cellStyle name="Percent 8 5 3 2 4 5" xfId="37045" xr:uid="{00000000-0005-0000-0000-0000B5900000}"/>
    <cellStyle name="Percent 8 5 3 2 4 6" xfId="37046" xr:uid="{00000000-0005-0000-0000-0000B6900000}"/>
    <cellStyle name="Percent 8 5 3 2 4 7" xfId="37047" xr:uid="{00000000-0005-0000-0000-0000B7900000}"/>
    <cellStyle name="Percent 8 5 3 2 5" xfId="37048" xr:uid="{00000000-0005-0000-0000-0000B8900000}"/>
    <cellStyle name="Percent 8 5 3 2 6" xfId="37049" xr:uid="{00000000-0005-0000-0000-0000B9900000}"/>
    <cellStyle name="Percent 8 5 3 2 7" xfId="37050" xr:uid="{00000000-0005-0000-0000-0000BA900000}"/>
    <cellStyle name="Percent 8 5 3 2 8" xfId="37051" xr:uid="{00000000-0005-0000-0000-0000BB900000}"/>
    <cellStyle name="Percent 8 5 3 2 9" xfId="37052" xr:uid="{00000000-0005-0000-0000-0000BC900000}"/>
    <cellStyle name="Percent 8 5 3 3" xfId="37053" xr:uid="{00000000-0005-0000-0000-0000BD900000}"/>
    <cellStyle name="Percent 8 5 3 3 2" xfId="37054" xr:uid="{00000000-0005-0000-0000-0000BE900000}"/>
    <cellStyle name="Percent 8 5 3 3 2 2" xfId="37055" xr:uid="{00000000-0005-0000-0000-0000BF900000}"/>
    <cellStyle name="Percent 8 5 3 3 2 3" xfId="37056" xr:uid="{00000000-0005-0000-0000-0000C0900000}"/>
    <cellStyle name="Percent 8 5 3 3 2 4" xfId="37057" xr:uid="{00000000-0005-0000-0000-0000C1900000}"/>
    <cellStyle name="Percent 8 5 3 3 2 5" xfId="37058" xr:uid="{00000000-0005-0000-0000-0000C2900000}"/>
    <cellStyle name="Percent 8 5 3 3 2 6" xfId="37059" xr:uid="{00000000-0005-0000-0000-0000C3900000}"/>
    <cellStyle name="Percent 8 5 3 3 2 7" xfId="37060" xr:uid="{00000000-0005-0000-0000-0000C4900000}"/>
    <cellStyle name="Percent 8 5 3 3 3" xfId="37061" xr:uid="{00000000-0005-0000-0000-0000C5900000}"/>
    <cellStyle name="Percent 8 5 3 3 3 2" xfId="37062" xr:uid="{00000000-0005-0000-0000-0000C6900000}"/>
    <cellStyle name="Percent 8 5 3 3 3 3" xfId="37063" xr:uid="{00000000-0005-0000-0000-0000C7900000}"/>
    <cellStyle name="Percent 8 5 3 3 3 4" xfId="37064" xr:uid="{00000000-0005-0000-0000-0000C8900000}"/>
    <cellStyle name="Percent 8 5 3 3 3 5" xfId="37065" xr:uid="{00000000-0005-0000-0000-0000C9900000}"/>
    <cellStyle name="Percent 8 5 3 3 3 6" xfId="37066" xr:uid="{00000000-0005-0000-0000-0000CA900000}"/>
    <cellStyle name="Percent 8 5 3 3 3 7" xfId="37067" xr:uid="{00000000-0005-0000-0000-0000CB900000}"/>
    <cellStyle name="Percent 8 5 3 3 4" xfId="37068" xr:uid="{00000000-0005-0000-0000-0000CC900000}"/>
    <cellStyle name="Percent 8 5 3 3 5" xfId="37069" xr:uid="{00000000-0005-0000-0000-0000CD900000}"/>
    <cellStyle name="Percent 8 5 3 3 6" xfId="37070" xr:uid="{00000000-0005-0000-0000-0000CE900000}"/>
    <cellStyle name="Percent 8 5 3 3 7" xfId="37071" xr:uid="{00000000-0005-0000-0000-0000CF900000}"/>
    <cellStyle name="Percent 8 5 3 3 8" xfId="37072" xr:uid="{00000000-0005-0000-0000-0000D0900000}"/>
    <cellStyle name="Percent 8 5 3 3 9" xfId="37073" xr:uid="{00000000-0005-0000-0000-0000D1900000}"/>
    <cellStyle name="Percent 8 5 3 4" xfId="37074" xr:uid="{00000000-0005-0000-0000-0000D2900000}"/>
    <cellStyle name="Percent 8 5 3 4 2" xfId="37075" xr:uid="{00000000-0005-0000-0000-0000D3900000}"/>
    <cellStyle name="Percent 8 5 3 4 3" xfId="37076" xr:uid="{00000000-0005-0000-0000-0000D4900000}"/>
    <cellStyle name="Percent 8 5 3 4 4" xfId="37077" xr:uid="{00000000-0005-0000-0000-0000D5900000}"/>
    <cellStyle name="Percent 8 5 3 4 5" xfId="37078" xr:uid="{00000000-0005-0000-0000-0000D6900000}"/>
    <cellStyle name="Percent 8 5 3 4 6" xfId="37079" xr:uid="{00000000-0005-0000-0000-0000D7900000}"/>
    <cellStyle name="Percent 8 5 3 4 7" xfId="37080" xr:uid="{00000000-0005-0000-0000-0000D8900000}"/>
    <cellStyle name="Percent 8 5 3 5" xfId="37081" xr:uid="{00000000-0005-0000-0000-0000D9900000}"/>
    <cellStyle name="Percent 8 5 3 5 2" xfId="37082" xr:uid="{00000000-0005-0000-0000-0000DA900000}"/>
    <cellStyle name="Percent 8 5 3 5 3" xfId="37083" xr:uid="{00000000-0005-0000-0000-0000DB900000}"/>
    <cellStyle name="Percent 8 5 3 5 4" xfId="37084" xr:uid="{00000000-0005-0000-0000-0000DC900000}"/>
    <cellStyle name="Percent 8 5 3 5 5" xfId="37085" xr:uid="{00000000-0005-0000-0000-0000DD900000}"/>
    <cellStyle name="Percent 8 5 3 5 6" xfId="37086" xr:uid="{00000000-0005-0000-0000-0000DE900000}"/>
    <cellStyle name="Percent 8 5 3 5 7" xfId="37087" xr:uid="{00000000-0005-0000-0000-0000DF900000}"/>
    <cellStyle name="Percent 8 5 3 6" xfId="37088" xr:uid="{00000000-0005-0000-0000-0000E0900000}"/>
    <cellStyle name="Percent 8 5 3 6 2" xfId="37089" xr:uid="{00000000-0005-0000-0000-0000E1900000}"/>
    <cellStyle name="Percent 8 5 3 6 3" xfId="37090" xr:uid="{00000000-0005-0000-0000-0000E2900000}"/>
    <cellStyle name="Percent 8 5 3 6 4" xfId="37091" xr:uid="{00000000-0005-0000-0000-0000E3900000}"/>
    <cellStyle name="Percent 8 5 3 6 5" xfId="37092" xr:uid="{00000000-0005-0000-0000-0000E4900000}"/>
    <cellStyle name="Percent 8 5 3 6 6" xfId="37093" xr:uid="{00000000-0005-0000-0000-0000E5900000}"/>
    <cellStyle name="Percent 8 5 3 6 7" xfId="37094" xr:uid="{00000000-0005-0000-0000-0000E6900000}"/>
    <cellStyle name="Percent 8 5 3 7" xfId="37095" xr:uid="{00000000-0005-0000-0000-0000E7900000}"/>
    <cellStyle name="Percent 8 5 3 8" xfId="37096" xr:uid="{00000000-0005-0000-0000-0000E8900000}"/>
    <cellStyle name="Percent 8 5 3 9" xfId="37097" xr:uid="{00000000-0005-0000-0000-0000E9900000}"/>
    <cellStyle name="Percent 8 5 4" xfId="37098" xr:uid="{00000000-0005-0000-0000-0000EA900000}"/>
    <cellStyle name="Percent 8 5 4 10" xfId="37099" xr:uid="{00000000-0005-0000-0000-0000EB900000}"/>
    <cellStyle name="Percent 8 5 4 2" xfId="37100" xr:uid="{00000000-0005-0000-0000-0000EC900000}"/>
    <cellStyle name="Percent 8 5 4 2 2" xfId="37101" xr:uid="{00000000-0005-0000-0000-0000ED900000}"/>
    <cellStyle name="Percent 8 5 4 2 3" xfId="37102" xr:uid="{00000000-0005-0000-0000-0000EE900000}"/>
    <cellStyle name="Percent 8 5 4 2 4" xfId="37103" xr:uid="{00000000-0005-0000-0000-0000EF900000}"/>
    <cellStyle name="Percent 8 5 4 2 5" xfId="37104" xr:uid="{00000000-0005-0000-0000-0000F0900000}"/>
    <cellStyle name="Percent 8 5 4 2 6" xfId="37105" xr:uid="{00000000-0005-0000-0000-0000F1900000}"/>
    <cellStyle name="Percent 8 5 4 2 7" xfId="37106" xr:uid="{00000000-0005-0000-0000-0000F2900000}"/>
    <cellStyle name="Percent 8 5 4 3" xfId="37107" xr:uid="{00000000-0005-0000-0000-0000F3900000}"/>
    <cellStyle name="Percent 8 5 4 3 2" xfId="37108" xr:uid="{00000000-0005-0000-0000-0000F4900000}"/>
    <cellStyle name="Percent 8 5 4 3 3" xfId="37109" xr:uid="{00000000-0005-0000-0000-0000F5900000}"/>
    <cellStyle name="Percent 8 5 4 3 4" xfId="37110" xr:uid="{00000000-0005-0000-0000-0000F6900000}"/>
    <cellStyle name="Percent 8 5 4 3 5" xfId="37111" xr:uid="{00000000-0005-0000-0000-0000F7900000}"/>
    <cellStyle name="Percent 8 5 4 3 6" xfId="37112" xr:uid="{00000000-0005-0000-0000-0000F8900000}"/>
    <cellStyle name="Percent 8 5 4 3 7" xfId="37113" xr:uid="{00000000-0005-0000-0000-0000F9900000}"/>
    <cellStyle name="Percent 8 5 4 4" xfId="37114" xr:uid="{00000000-0005-0000-0000-0000FA900000}"/>
    <cellStyle name="Percent 8 5 4 4 2" xfId="37115" xr:uid="{00000000-0005-0000-0000-0000FB900000}"/>
    <cellStyle name="Percent 8 5 4 4 3" xfId="37116" xr:uid="{00000000-0005-0000-0000-0000FC900000}"/>
    <cellStyle name="Percent 8 5 4 4 4" xfId="37117" xr:uid="{00000000-0005-0000-0000-0000FD900000}"/>
    <cellStyle name="Percent 8 5 4 4 5" xfId="37118" xr:uid="{00000000-0005-0000-0000-0000FE900000}"/>
    <cellStyle name="Percent 8 5 4 4 6" xfId="37119" xr:uid="{00000000-0005-0000-0000-0000FF900000}"/>
    <cellStyle name="Percent 8 5 4 4 7" xfId="37120" xr:uid="{00000000-0005-0000-0000-000000910000}"/>
    <cellStyle name="Percent 8 5 4 5" xfId="37121" xr:uid="{00000000-0005-0000-0000-000001910000}"/>
    <cellStyle name="Percent 8 5 4 6" xfId="37122" xr:uid="{00000000-0005-0000-0000-000002910000}"/>
    <cellStyle name="Percent 8 5 4 7" xfId="37123" xr:uid="{00000000-0005-0000-0000-000003910000}"/>
    <cellStyle name="Percent 8 5 4 8" xfId="37124" xr:uid="{00000000-0005-0000-0000-000004910000}"/>
    <cellStyle name="Percent 8 5 4 9" xfId="37125" xr:uid="{00000000-0005-0000-0000-000005910000}"/>
    <cellStyle name="Percent 8 5 5" xfId="37126" xr:uid="{00000000-0005-0000-0000-000006910000}"/>
    <cellStyle name="Percent 8 5 5 2" xfId="37127" xr:uid="{00000000-0005-0000-0000-000007910000}"/>
    <cellStyle name="Percent 8 5 5 2 2" xfId="37128" xr:uid="{00000000-0005-0000-0000-000008910000}"/>
    <cellStyle name="Percent 8 5 5 2 3" xfId="37129" xr:uid="{00000000-0005-0000-0000-000009910000}"/>
    <cellStyle name="Percent 8 5 5 2 4" xfId="37130" xr:uid="{00000000-0005-0000-0000-00000A910000}"/>
    <cellStyle name="Percent 8 5 5 2 5" xfId="37131" xr:uid="{00000000-0005-0000-0000-00000B910000}"/>
    <cellStyle name="Percent 8 5 5 2 6" xfId="37132" xr:uid="{00000000-0005-0000-0000-00000C910000}"/>
    <cellStyle name="Percent 8 5 5 2 7" xfId="37133" xr:uid="{00000000-0005-0000-0000-00000D910000}"/>
    <cellStyle name="Percent 8 5 5 3" xfId="37134" xr:uid="{00000000-0005-0000-0000-00000E910000}"/>
    <cellStyle name="Percent 8 5 5 3 2" xfId="37135" xr:uid="{00000000-0005-0000-0000-00000F910000}"/>
    <cellStyle name="Percent 8 5 5 3 3" xfId="37136" xr:uid="{00000000-0005-0000-0000-000010910000}"/>
    <cellStyle name="Percent 8 5 5 3 4" xfId="37137" xr:uid="{00000000-0005-0000-0000-000011910000}"/>
    <cellStyle name="Percent 8 5 5 3 5" xfId="37138" xr:uid="{00000000-0005-0000-0000-000012910000}"/>
    <cellStyle name="Percent 8 5 5 3 6" xfId="37139" xr:uid="{00000000-0005-0000-0000-000013910000}"/>
    <cellStyle name="Percent 8 5 5 3 7" xfId="37140" xr:uid="{00000000-0005-0000-0000-000014910000}"/>
    <cellStyle name="Percent 8 5 5 4" xfId="37141" xr:uid="{00000000-0005-0000-0000-000015910000}"/>
    <cellStyle name="Percent 8 5 5 5" xfId="37142" xr:uid="{00000000-0005-0000-0000-000016910000}"/>
    <cellStyle name="Percent 8 5 5 6" xfId="37143" xr:uid="{00000000-0005-0000-0000-000017910000}"/>
    <cellStyle name="Percent 8 5 5 7" xfId="37144" xr:uid="{00000000-0005-0000-0000-000018910000}"/>
    <cellStyle name="Percent 8 5 5 8" xfId="37145" xr:uid="{00000000-0005-0000-0000-000019910000}"/>
    <cellStyle name="Percent 8 5 5 9" xfId="37146" xr:uid="{00000000-0005-0000-0000-00001A910000}"/>
    <cellStyle name="Percent 8 5 6" xfId="37147" xr:uid="{00000000-0005-0000-0000-00001B910000}"/>
    <cellStyle name="Percent 8 5 6 2" xfId="37148" xr:uid="{00000000-0005-0000-0000-00001C910000}"/>
    <cellStyle name="Percent 8 5 6 3" xfId="37149" xr:uid="{00000000-0005-0000-0000-00001D910000}"/>
    <cellStyle name="Percent 8 5 6 4" xfId="37150" xr:uid="{00000000-0005-0000-0000-00001E910000}"/>
    <cellStyle name="Percent 8 5 6 5" xfId="37151" xr:uid="{00000000-0005-0000-0000-00001F910000}"/>
    <cellStyle name="Percent 8 5 6 6" xfId="37152" xr:uid="{00000000-0005-0000-0000-000020910000}"/>
    <cellStyle name="Percent 8 5 6 7" xfId="37153" xr:uid="{00000000-0005-0000-0000-000021910000}"/>
    <cellStyle name="Percent 8 5 7" xfId="37154" xr:uid="{00000000-0005-0000-0000-000022910000}"/>
    <cellStyle name="Percent 8 5 7 2" xfId="37155" xr:uid="{00000000-0005-0000-0000-000023910000}"/>
    <cellStyle name="Percent 8 5 7 3" xfId="37156" xr:uid="{00000000-0005-0000-0000-000024910000}"/>
    <cellStyle name="Percent 8 5 7 4" xfId="37157" xr:uid="{00000000-0005-0000-0000-000025910000}"/>
    <cellStyle name="Percent 8 5 7 5" xfId="37158" xr:uid="{00000000-0005-0000-0000-000026910000}"/>
    <cellStyle name="Percent 8 5 7 6" xfId="37159" xr:uid="{00000000-0005-0000-0000-000027910000}"/>
    <cellStyle name="Percent 8 5 7 7" xfId="37160" xr:uid="{00000000-0005-0000-0000-000028910000}"/>
    <cellStyle name="Percent 8 5 8" xfId="37161" xr:uid="{00000000-0005-0000-0000-000029910000}"/>
    <cellStyle name="Percent 8 5 8 2" xfId="37162" xr:uid="{00000000-0005-0000-0000-00002A910000}"/>
    <cellStyle name="Percent 8 5 8 3" xfId="37163" xr:uid="{00000000-0005-0000-0000-00002B910000}"/>
    <cellStyle name="Percent 8 5 8 4" xfId="37164" xr:uid="{00000000-0005-0000-0000-00002C910000}"/>
    <cellStyle name="Percent 8 5 8 5" xfId="37165" xr:uid="{00000000-0005-0000-0000-00002D910000}"/>
    <cellStyle name="Percent 8 5 8 6" xfId="37166" xr:uid="{00000000-0005-0000-0000-00002E910000}"/>
    <cellStyle name="Percent 8 5 8 7" xfId="37167" xr:uid="{00000000-0005-0000-0000-00002F910000}"/>
    <cellStyle name="Percent 8 5 9" xfId="37168" xr:uid="{00000000-0005-0000-0000-000030910000}"/>
    <cellStyle name="Percent 8 6" xfId="37169" xr:uid="{00000000-0005-0000-0000-000031910000}"/>
    <cellStyle name="Percent 8 6 10" xfId="37170" xr:uid="{00000000-0005-0000-0000-000032910000}"/>
    <cellStyle name="Percent 8 6 11" xfId="37171" xr:uid="{00000000-0005-0000-0000-000033910000}"/>
    <cellStyle name="Percent 8 6 12" xfId="37172" xr:uid="{00000000-0005-0000-0000-000034910000}"/>
    <cellStyle name="Percent 8 6 13" xfId="37173" xr:uid="{00000000-0005-0000-0000-000035910000}"/>
    <cellStyle name="Percent 8 6 2" xfId="37174" xr:uid="{00000000-0005-0000-0000-000036910000}"/>
    <cellStyle name="Percent 8 6 2 10" xfId="37175" xr:uid="{00000000-0005-0000-0000-000037910000}"/>
    <cellStyle name="Percent 8 6 2 11" xfId="37176" xr:uid="{00000000-0005-0000-0000-000038910000}"/>
    <cellStyle name="Percent 8 6 2 12" xfId="37177" xr:uid="{00000000-0005-0000-0000-000039910000}"/>
    <cellStyle name="Percent 8 6 2 2" xfId="37178" xr:uid="{00000000-0005-0000-0000-00003A910000}"/>
    <cellStyle name="Percent 8 6 2 2 10" xfId="37179" xr:uid="{00000000-0005-0000-0000-00003B910000}"/>
    <cellStyle name="Percent 8 6 2 2 2" xfId="37180" xr:uid="{00000000-0005-0000-0000-00003C910000}"/>
    <cellStyle name="Percent 8 6 2 2 2 2" xfId="37181" xr:uid="{00000000-0005-0000-0000-00003D910000}"/>
    <cellStyle name="Percent 8 6 2 2 2 3" xfId="37182" xr:uid="{00000000-0005-0000-0000-00003E910000}"/>
    <cellStyle name="Percent 8 6 2 2 2 4" xfId="37183" xr:uid="{00000000-0005-0000-0000-00003F910000}"/>
    <cellStyle name="Percent 8 6 2 2 2 5" xfId="37184" xr:uid="{00000000-0005-0000-0000-000040910000}"/>
    <cellStyle name="Percent 8 6 2 2 2 6" xfId="37185" xr:uid="{00000000-0005-0000-0000-000041910000}"/>
    <cellStyle name="Percent 8 6 2 2 2 7" xfId="37186" xr:uid="{00000000-0005-0000-0000-000042910000}"/>
    <cellStyle name="Percent 8 6 2 2 3" xfId="37187" xr:uid="{00000000-0005-0000-0000-000043910000}"/>
    <cellStyle name="Percent 8 6 2 2 3 2" xfId="37188" xr:uid="{00000000-0005-0000-0000-000044910000}"/>
    <cellStyle name="Percent 8 6 2 2 3 3" xfId="37189" xr:uid="{00000000-0005-0000-0000-000045910000}"/>
    <cellStyle name="Percent 8 6 2 2 3 4" xfId="37190" xr:uid="{00000000-0005-0000-0000-000046910000}"/>
    <cellStyle name="Percent 8 6 2 2 3 5" xfId="37191" xr:uid="{00000000-0005-0000-0000-000047910000}"/>
    <cellStyle name="Percent 8 6 2 2 3 6" xfId="37192" xr:uid="{00000000-0005-0000-0000-000048910000}"/>
    <cellStyle name="Percent 8 6 2 2 3 7" xfId="37193" xr:uid="{00000000-0005-0000-0000-000049910000}"/>
    <cellStyle name="Percent 8 6 2 2 4" xfId="37194" xr:uid="{00000000-0005-0000-0000-00004A910000}"/>
    <cellStyle name="Percent 8 6 2 2 4 2" xfId="37195" xr:uid="{00000000-0005-0000-0000-00004B910000}"/>
    <cellStyle name="Percent 8 6 2 2 4 3" xfId="37196" xr:uid="{00000000-0005-0000-0000-00004C910000}"/>
    <cellStyle name="Percent 8 6 2 2 4 4" xfId="37197" xr:uid="{00000000-0005-0000-0000-00004D910000}"/>
    <cellStyle name="Percent 8 6 2 2 4 5" xfId="37198" xr:uid="{00000000-0005-0000-0000-00004E910000}"/>
    <cellStyle name="Percent 8 6 2 2 4 6" xfId="37199" xr:uid="{00000000-0005-0000-0000-00004F910000}"/>
    <cellStyle name="Percent 8 6 2 2 4 7" xfId="37200" xr:uid="{00000000-0005-0000-0000-000050910000}"/>
    <cellStyle name="Percent 8 6 2 2 5" xfId="37201" xr:uid="{00000000-0005-0000-0000-000051910000}"/>
    <cellStyle name="Percent 8 6 2 2 6" xfId="37202" xr:uid="{00000000-0005-0000-0000-000052910000}"/>
    <cellStyle name="Percent 8 6 2 2 7" xfId="37203" xr:uid="{00000000-0005-0000-0000-000053910000}"/>
    <cellStyle name="Percent 8 6 2 2 8" xfId="37204" xr:uid="{00000000-0005-0000-0000-000054910000}"/>
    <cellStyle name="Percent 8 6 2 2 9" xfId="37205" xr:uid="{00000000-0005-0000-0000-000055910000}"/>
    <cellStyle name="Percent 8 6 2 3" xfId="37206" xr:uid="{00000000-0005-0000-0000-000056910000}"/>
    <cellStyle name="Percent 8 6 2 3 2" xfId="37207" xr:uid="{00000000-0005-0000-0000-000057910000}"/>
    <cellStyle name="Percent 8 6 2 3 2 2" xfId="37208" xr:uid="{00000000-0005-0000-0000-000058910000}"/>
    <cellStyle name="Percent 8 6 2 3 2 3" xfId="37209" xr:uid="{00000000-0005-0000-0000-000059910000}"/>
    <cellStyle name="Percent 8 6 2 3 2 4" xfId="37210" xr:uid="{00000000-0005-0000-0000-00005A910000}"/>
    <cellStyle name="Percent 8 6 2 3 2 5" xfId="37211" xr:uid="{00000000-0005-0000-0000-00005B910000}"/>
    <cellStyle name="Percent 8 6 2 3 2 6" xfId="37212" xr:uid="{00000000-0005-0000-0000-00005C910000}"/>
    <cellStyle name="Percent 8 6 2 3 2 7" xfId="37213" xr:uid="{00000000-0005-0000-0000-00005D910000}"/>
    <cellStyle name="Percent 8 6 2 3 3" xfId="37214" xr:uid="{00000000-0005-0000-0000-00005E910000}"/>
    <cellStyle name="Percent 8 6 2 3 3 2" xfId="37215" xr:uid="{00000000-0005-0000-0000-00005F910000}"/>
    <cellStyle name="Percent 8 6 2 3 3 3" xfId="37216" xr:uid="{00000000-0005-0000-0000-000060910000}"/>
    <cellStyle name="Percent 8 6 2 3 3 4" xfId="37217" xr:uid="{00000000-0005-0000-0000-000061910000}"/>
    <cellStyle name="Percent 8 6 2 3 3 5" xfId="37218" xr:uid="{00000000-0005-0000-0000-000062910000}"/>
    <cellStyle name="Percent 8 6 2 3 3 6" xfId="37219" xr:uid="{00000000-0005-0000-0000-000063910000}"/>
    <cellStyle name="Percent 8 6 2 3 3 7" xfId="37220" xr:uid="{00000000-0005-0000-0000-000064910000}"/>
    <cellStyle name="Percent 8 6 2 3 4" xfId="37221" xr:uid="{00000000-0005-0000-0000-000065910000}"/>
    <cellStyle name="Percent 8 6 2 3 5" xfId="37222" xr:uid="{00000000-0005-0000-0000-000066910000}"/>
    <cellStyle name="Percent 8 6 2 3 6" xfId="37223" xr:uid="{00000000-0005-0000-0000-000067910000}"/>
    <cellStyle name="Percent 8 6 2 3 7" xfId="37224" xr:uid="{00000000-0005-0000-0000-000068910000}"/>
    <cellStyle name="Percent 8 6 2 3 8" xfId="37225" xr:uid="{00000000-0005-0000-0000-000069910000}"/>
    <cellStyle name="Percent 8 6 2 3 9" xfId="37226" xr:uid="{00000000-0005-0000-0000-00006A910000}"/>
    <cellStyle name="Percent 8 6 2 4" xfId="37227" xr:uid="{00000000-0005-0000-0000-00006B910000}"/>
    <cellStyle name="Percent 8 6 2 4 2" xfId="37228" xr:uid="{00000000-0005-0000-0000-00006C910000}"/>
    <cellStyle name="Percent 8 6 2 4 3" xfId="37229" xr:uid="{00000000-0005-0000-0000-00006D910000}"/>
    <cellStyle name="Percent 8 6 2 4 4" xfId="37230" xr:uid="{00000000-0005-0000-0000-00006E910000}"/>
    <cellStyle name="Percent 8 6 2 4 5" xfId="37231" xr:uid="{00000000-0005-0000-0000-00006F910000}"/>
    <cellStyle name="Percent 8 6 2 4 6" xfId="37232" xr:uid="{00000000-0005-0000-0000-000070910000}"/>
    <cellStyle name="Percent 8 6 2 4 7" xfId="37233" xr:uid="{00000000-0005-0000-0000-000071910000}"/>
    <cellStyle name="Percent 8 6 2 5" xfId="37234" xr:uid="{00000000-0005-0000-0000-000072910000}"/>
    <cellStyle name="Percent 8 6 2 5 2" xfId="37235" xr:uid="{00000000-0005-0000-0000-000073910000}"/>
    <cellStyle name="Percent 8 6 2 5 3" xfId="37236" xr:uid="{00000000-0005-0000-0000-000074910000}"/>
    <cellStyle name="Percent 8 6 2 5 4" xfId="37237" xr:uid="{00000000-0005-0000-0000-000075910000}"/>
    <cellStyle name="Percent 8 6 2 5 5" xfId="37238" xr:uid="{00000000-0005-0000-0000-000076910000}"/>
    <cellStyle name="Percent 8 6 2 5 6" xfId="37239" xr:uid="{00000000-0005-0000-0000-000077910000}"/>
    <cellStyle name="Percent 8 6 2 5 7" xfId="37240" xr:uid="{00000000-0005-0000-0000-000078910000}"/>
    <cellStyle name="Percent 8 6 2 6" xfId="37241" xr:uid="{00000000-0005-0000-0000-000079910000}"/>
    <cellStyle name="Percent 8 6 2 6 2" xfId="37242" xr:uid="{00000000-0005-0000-0000-00007A910000}"/>
    <cellStyle name="Percent 8 6 2 6 3" xfId="37243" xr:uid="{00000000-0005-0000-0000-00007B910000}"/>
    <cellStyle name="Percent 8 6 2 6 4" xfId="37244" xr:uid="{00000000-0005-0000-0000-00007C910000}"/>
    <cellStyle name="Percent 8 6 2 6 5" xfId="37245" xr:uid="{00000000-0005-0000-0000-00007D910000}"/>
    <cellStyle name="Percent 8 6 2 6 6" xfId="37246" xr:uid="{00000000-0005-0000-0000-00007E910000}"/>
    <cellStyle name="Percent 8 6 2 6 7" xfId="37247" xr:uid="{00000000-0005-0000-0000-00007F910000}"/>
    <cellStyle name="Percent 8 6 2 7" xfId="37248" xr:uid="{00000000-0005-0000-0000-000080910000}"/>
    <cellStyle name="Percent 8 6 2 8" xfId="37249" xr:uid="{00000000-0005-0000-0000-000081910000}"/>
    <cellStyle name="Percent 8 6 2 9" xfId="37250" xr:uid="{00000000-0005-0000-0000-000082910000}"/>
    <cellStyle name="Percent 8 6 3" xfId="37251" xr:uid="{00000000-0005-0000-0000-000083910000}"/>
    <cellStyle name="Percent 8 6 3 10" xfId="37252" xr:uid="{00000000-0005-0000-0000-000084910000}"/>
    <cellStyle name="Percent 8 6 3 2" xfId="37253" xr:uid="{00000000-0005-0000-0000-000085910000}"/>
    <cellStyle name="Percent 8 6 3 2 2" xfId="37254" xr:uid="{00000000-0005-0000-0000-000086910000}"/>
    <cellStyle name="Percent 8 6 3 2 3" xfId="37255" xr:uid="{00000000-0005-0000-0000-000087910000}"/>
    <cellStyle name="Percent 8 6 3 2 4" xfId="37256" xr:uid="{00000000-0005-0000-0000-000088910000}"/>
    <cellStyle name="Percent 8 6 3 2 5" xfId="37257" xr:uid="{00000000-0005-0000-0000-000089910000}"/>
    <cellStyle name="Percent 8 6 3 2 6" xfId="37258" xr:uid="{00000000-0005-0000-0000-00008A910000}"/>
    <cellStyle name="Percent 8 6 3 2 7" xfId="37259" xr:uid="{00000000-0005-0000-0000-00008B910000}"/>
    <cellStyle name="Percent 8 6 3 3" xfId="37260" xr:uid="{00000000-0005-0000-0000-00008C910000}"/>
    <cellStyle name="Percent 8 6 3 3 2" xfId="37261" xr:uid="{00000000-0005-0000-0000-00008D910000}"/>
    <cellStyle name="Percent 8 6 3 3 3" xfId="37262" xr:uid="{00000000-0005-0000-0000-00008E910000}"/>
    <cellStyle name="Percent 8 6 3 3 4" xfId="37263" xr:uid="{00000000-0005-0000-0000-00008F910000}"/>
    <cellStyle name="Percent 8 6 3 3 5" xfId="37264" xr:uid="{00000000-0005-0000-0000-000090910000}"/>
    <cellStyle name="Percent 8 6 3 3 6" xfId="37265" xr:uid="{00000000-0005-0000-0000-000091910000}"/>
    <cellStyle name="Percent 8 6 3 3 7" xfId="37266" xr:uid="{00000000-0005-0000-0000-000092910000}"/>
    <cellStyle name="Percent 8 6 3 4" xfId="37267" xr:uid="{00000000-0005-0000-0000-000093910000}"/>
    <cellStyle name="Percent 8 6 3 4 2" xfId="37268" xr:uid="{00000000-0005-0000-0000-000094910000}"/>
    <cellStyle name="Percent 8 6 3 4 3" xfId="37269" xr:uid="{00000000-0005-0000-0000-000095910000}"/>
    <cellStyle name="Percent 8 6 3 4 4" xfId="37270" xr:uid="{00000000-0005-0000-0000-000096910000}"/>
    <cellStyle name="Percent 8 6 3 4 5" xfId="37271" xr:uid="{00000000-0005-0000-0000-000097910000}"/>
    <cellStyle name="Percent 8 6 3 4 6" xfId="37272" xr:uid="{00000000-0005-0000-0000-000098910000}"/>
    <cellStyle name="Percent 8 6 3 4 7" xfId="37273" xr:uid="{00000000-0005-0000-0000-000099910000}"/>
    <cellStyle name="Percent 8 6 3 5" xfId="37274" xr:uid="{00000000-0005-0000-0000-00009A910000}"/>
    <cellStyle name="Percent 8 6 3 6" xfId="37275" xr:uid="{00000000-0005-0000-0000-00009B910000}"/>
    <cellStyle name="Percent 8 6 3 7" xfId="37276" xr:uid="{00000000-0005-0000-0000-00009C910000}"/>
    <cellStyle name="Percent 8 6 3 8" xfId="37277" xr:uid="{00000000-0005-0000-0000-00009D910000}"/>
    <cellStyle name="Percent 8 6 3 9" xfId="37278" xr:uid="{00000000-0005-0000-0000-00009E910000}"/>
    <cellStyle name="Percent 8 6 4" xfId="37279" xr:uid="{00000000-0005-0000-0000-00009F910000}"/>
    <cellStyle name="Percent 8 6 4 2" xfId="37280" xr:uid="{00000000-0005-0000-0000-0000A0910000}"/>
    <cellStyle name="Percent 8 6 4 2 2" xfId="37281" xr:uid="{00000000-0005-0000-0000-0000A1910000}"/>
    <cellStyle name="Percent 8 6 4 2 3" xfId="37282" xr:uid="{00000000-0005-0000-0000-0000A2910000}"/>
    <cellStyle name="Percent 8 6 4 2 4" xfId="37283" xr:uid="{00000000-0005-0000-0000-0000A3910000}"/>
    <cellStyle name="Percent 8 6 4 2 5" xfId="37284" xr:uid="{00000000-0005-0000-0000-0000A4910000}"/>
    <cellStyle name="Percent 8 6 4 2 6" xfId="37285" xr:uid="{00000000-0005-0000-0000-0000A5910000}"/>
    <cellStyle name="Percent 8 6 4 2 7" xfId="37286" xr:uid="{00000000-0005-0000-0000-0000A6910000}"/>
    <cellStyle name="Percent 8 6 4 3" xfId="37287" xr:uid="{00000000-0005-0000-0000-0000A7910000}"/>
    <cellStyle name="Percent 8 6 4 3 2" xfId="37288" xr:uid="{00000000-0005-0000-0000-0000A8910000}"/>
    <cellStyle name="Percent 8 6 4 3 3" xfId="37289" xr:uid="{00000000-0005-0000-0000-0000A9910000}"/>
    <cellStyle name="Percent 8 6 4 3 4" xfId="37290" xr:uid="{00000000-0005-0000-0000-0000AA910000}"/>
    <cellStyle name="Percent 8 6 4 3 5" xfId="37291" xr:uid="{00000000-0005-0000-0000-0000AB910000}"/>
    <cellStyle name="Percent 8 6 4 3 6" xfId="37292" xr:uid="{00000000-0005-0000-0000-0000AC910000}"/>
    <cellStyle name="Percent 8 6 4 3 7" xfId="37293" xr:uid="{00000000-0005-0000-0000-0000AD910000}"/>
    <cellStyle name="Percent 8 6 4 4" xfId="37294" xr:uid="{00000000-0005-0000-0000-0000AE910000}"/>
    <cellStyle name="Percent 8 6 4 5" xfId="37295" xr:uid="{00000000-0005-0000-0000-0000AF910000}"/>
    <cellStyle name="Percent 8 6 4 6" xfId="37296" xr:uid="{00000000-0005-0000-0000-0000B0910000}"/>
    <cellStyle name="Percent 8 6 4 7" xfId="37297" xr:uid="{00000000-0005-0000-0000-0000B1910000}"/>
    <cellStyle name="Percent 8 6 4 8" xfId="37298" xr:uid="{00000000-0005-0000-0000-0000B2910000}"/>
    <cellStyle name="Percent 8 6 4 9" xfId="37299" xr:uid="{00000000-0005-0000-0000-0000B3910000}"/>
    <cellStyle name="Percent 8 6 5" xfId="37300" xr:uid="{00000000-0005-0000-0000-0000B4910000}"/>
    <cellStyle name="Percent 8 6 5 2" xfId="37301" xr:uid="{00000000-0005-0000-0000-0000B5910000}"/>
    <cellStyle name="Percent 8 6 5 3" xfId="37302" xr:uid="{00000000-0005-0000-0000-0000B6910000}"/>
    <cellStyle name="Percent 8 6 5 4" xfId="37303" xr:uid="{00000000-0005-0000-0000-0000B7910000}"/>
    <cellStyle name="Percent 8 6 5 5" xfId="37304" xr:uid="{00000000-0005-0000-0000-0000B8910000}"/>
    <cellStyle name="Percent 8 6 5 6" xfId="37305" xr:uid="{00000000-0005-0000-0000-0000B9910000}"/>
    <cellStyle name="Percent 8 6 5 7" xfId="37306" xr:uid="{00000000-0005-0000-0000-0000BA910000}"/>
    <cellStyle name="Percent 8 6 6" xfId="37307" xr:uid="{00000000-0005-0000-0000-0000BB910000}"/>
    <cellStyle name="Percent 8 6 6 2" xfId="37308" xr:uid="{00000000-0005-0000-0000-0000BC910000}"/>
    <cellStyle name="Percent 8 6 6 3" xfId="37309" xr:uid="{00000000-0005-0000-0000-0000BD910000}"/>
    <cellStyle name="Percent 8 6 6 4" xfId="37310" xr:uid="{00000000-0005-0000-0000-0000BE910000}"/>
    <cellStyle name="Percent 8 6 6 5" xfId="37311" xr:uid="{00000000-0005-0000-0000-0000BF910000}"/>
    <cellStyle name="Percent 8 6 6 6" xfId="37312" xr:uid="{00000000-0005-0000-0000-0000C0910000}"/>
    <cellStyle name="Percent 8 6 6 7" xfId="37313" xr:uid="{00000000-0005-0000-0000-0000C1910000}"/>
    <cellStyle name="Percent 8 6 7" xfId="37314" xr:uid="{00000000-0005-0000-0000-0000C2910000}"/>
    <cellStyle name="Percent 8 6 7 2" xfId="37315" xr:uid="{00000000-0005-0000-0000-0000C3910000}"/>
    <cellStyle name="Percent 8 6 7 3" xfId="37316" xr:uid="{00000000-0005-0000-0000-0000C4910000}"/>
    <cellStyle name="Percent 8 6 7 4" xfId="37317" xr:uid="{00000000-0005-0000-0000-0000C5910000}"/>
    <cellStyle name="Percent 8 6 7 5" xfId="37318" xr:uid="{00000000-0005-0000-0000-0000C6910000}"/>
    <cellStyle name="Percent 8 6 7 6" xfId="37319" xr:uid="{00000000-0005-0000-0000-0000C7910000}"/>
    <cellStyle name="Percent 8 6 7 7" xfId="37320" xr:uid="{00000000-0005-0000-0000-0000C8910000}"/>
    <cellStyle name="Percent 8 6 8" xfId="37321" xr:uid="{00000000-0005-0000-0000-0000C9910000}"/>
    <cellStyle name="Percent 8 6 9" xfId="37322" xr:uid="{00000000-0005-0000-0000-0000CA910000}"/>
    <cellStyle name="Percent 8 7" xfId="37323" xr:uid="{00000000-0005-0000-0000-0000CB910000}"/>
    <cellStyle name="Percent 8 7 10" xfId="37324" xr:uid="{00000000-0005-0000-0000-0000CC910000}"/>
    <cellStyle name="Percent 8 7 11" xfId="37325" xr:uid="{00000000-0005-0000-0000-0000CD910000}"/>
    <cellStyle name="Percent 8 7 12" xfId="37326" xr:uid="{00000000-0005-0000-0000-0000CE910000}"/>
    <cellStyle name="Percent 8 7 2" xfId="37327" xr:uid="{00000000-0005-0000-0000-0000CF910000}"/>
    <cellStyle name="Percent 8 7 2 10" xfId="37328" xr:uid="{00000000-0005-0000-0000-0000D0910000}"/>
    <cellStyle name="Percent 8 7 2 2" xfId="37329" xr:uid="{00000000-0005-0000-0000-0000D1910000}"/>
    <cellStyle name="Percent 8 7 2 2 2" xfId="37330" xr:uid="{00000000-0005-0000-0000-0000D2910000}"/>
    <cellStyle name="Percent 8 7 2 2 3" xfId="37331" xr:uid="{00000000-0005-0000-0000-0000D3910000}"/>
    <cellStyle name="Percent 8 7 2 2 4" xfId="37332" xr:uid="{00000000-0005-0000-0000-0000D4910000}"/>
    <cellStyle name="Percent 8 7 2 2 5" xfId="37333" xr:uid="{00000000-0005-0000-0000-0000D5910000}"/>
    <cellStyle name="Percent 8 7 2 2 6" xfId="37334" xr:uid="{00000000-0005-0000-0000-0000D6910000}"/>
    <cellStyle name="Percent 8 7 2 2 7" xfId="37335" xr:uid="{00000000-0005-0000-0000-0000D7910000}"/>
    <cellStyle name="Percent 8 7 2 3" xfId="37336" xr:uid="{00000000-0005-0000-0000-0000D8910000}"/>
    <cellStyle name="Percent 8 7 2 3 2" xfId="37337" xr:uid="{00000000-0005-0000-0000-0000D9910000}"/>
    <cellStyle name="Percent 8 7 2 3 3" xfId="37338" xr:uid="{00000000-0005-0000-0000-0000DA910000}"/>
    <cellStyle name="Percent 8 7 2 3 4" xfId="37339" xr:uid="{00000000-0005-0000-0000-0000DB910000}"/>
    <cellStyle name="Percent 8 7 2 3 5" xfId="37340" xr:uid="{00000000-0005-0000-0000-0000DC910000}"/>
    <cellStyle name="Percent 8 7 2 3 6" xfId="37341" xr:uid="{00000000-0005-0000-0000-0000DD910000}"/>
    <cellStyle name="Percent 8 7 2 3 7" xfId="37342" xr:uid="{00000000-0005-0000-0000-0000DE910000}"/>
    <cellStyle name="Percent 8 7 2 4" xfId="37343" xr:uid="{00000000-0005-0000-0000-0000DF910000}"/>
    <cellStyle name="Percent 8 7 2 4 2" xfId="37344" xr:uid="{00000000-0005-0000-0000-0000E0910000}"/>
    <cellStyle name="Percent 8 7 2 4 3" xfId="37345" xr:uid="{00000000-0005-0000-0000-0000E1910000}"/>
    <cellStyle name="Percent 8 7 2 4 4" xfId="37346" xr:uid="{00000000-0005-0000-0000-0000E2910000}"/>
    <cellStyle name="Percent 8 7 2 4 5" xfId="37347" xr:uid="{00000000-0005-0000-0000-0000E3910000}"/>
    <cellStyle name="Percent 8 7 2 4 6" xfId="37348" xr:uid="{00000000-0005-0000-0000-0000E4910000}"/>
    <cellStyle name="Percent 8 7 2 4 7" xfId="37349" xr:uid="{00000000-0005-0000-0000-0000E5910000}"/>
    <cellStyle name="Percent 8 7 2 5" xfId="37350" xr:uid="{00000000-0005-0000-0000-0000E6910000}"/>
    <cellStyle name="Percent 8 7 2 6" xfId="37351" xr:uid="{00000000-0005-0000-0000-0000E7910000}"/>
    <cellStyle name="Percent 8 7 2 7" xfId="37352" xr:uid="{00000000-0005-0000-0000-0000E8910000}"/>
    <cellStyle name="Percent 8 7 2 8" xfId="37353" xr:uid="{00000000-0005-0000-0000-0000E9910000}"/>
    <cellStyle name="Percent 8 7 2 9" xfId="37354" xr:uid="{00000000-0005-0000-0000-0000EA910000}"/>
    <cellStyle name="Percent 8 7 3" xfId="37355" xr:uid="{00000000-0005-0000-0000-0000EB910000}"/>
    <cellStyle name="Percent 8 7 3 2" xfId="37356" xr:uid="{00000000-0005-0000-0000-0000EC910000}"/>
    <cellStyle name="Percent 8 7 3 2 2" xfId="37357" xr:uid="{00000000-0005-0000-0000-0000ED910000}"/>
    <cellStyle name="Percent 8 7 3 2 3" xfId="37358" xr:uid="{00000000-0005-0000-0000-0000EE910000}"/>
    <cellStyle name="Percent 8 7 3 2 4" xfId="37359" xr:uid="{00000000-0005-0000-0000-0000EF910000}"/>
    <cellStyle name="Percent 8 7 3 2 5" xfId="37360" xr:uid="{00000000-0005-0000-0000-0000F0910000}"/>
    <cellStyle name="Percent 8 7 3 2 6" xfId="37361" xr:uid="{00000000-0005-0000-0000-0000F1910000}"/>
    <cellStyle name="Percent 8 7 3 2 7" xfId="37362" xr:uid="{00000000-0005-0000-0000-0000F2910000}"/>
    <cellStyle name="Percent 8 7 3 3" xfId="37363" xr:uid="{00000000-0005-0000-0000-0000F3910000}"/>
    <cellStyle name="Percent 8 7 3 3 2" xfId="37364" xr:uid="{00000000-0005-0000-0000-0000F4910000}"/>
    <cellStyle name="Percent 8 7 3 3 3" xfId="37365" xr:uid="{00000000-0005-0000-0000-0000F5910000}"/>
    <cellStyle name="Percent 8 7 3 3 4" xfId="37366" xr:uid="{00000000-0005-0000-0000-0000F6910000}"/>
    <cellStyle name="Percent 8 7 3 3 5" xfId="37367" xr:uid="{00000000-0005-0000-0000-0000F7910000}"/>
    <cellStyle name="Percent 8 7 3 3 6" xfId="37368" xr:uid="{00000000-0005-0000-0000-0000F8910000}"/>
    <cellStyle name="Percent 8 7 3 3 7" xfId="37369" xr:uid="{00000000-0005-0000-0000-0000F9910000}"/>
    <cellStyle name="Percent 8 7 3 4" xfId="37370" xr:uid="{00000000-0005-0000-0000-0000FA910000}"/>
    <cellStyle name="Percent 8 7 3 5" xfId="37371" xr:uid="{00000000-0005-0000-0000-0000FB910000}"/>
    <cellStyle name="Percent 8 7 3 6" xfId="37372" xr:uid="{00000000-0005-0000-0000-0000FC910000}"/>
    <cellStyle name="Percent 8 7 3 7" xfId="37373" xr:uid="{00000000-0005-0000-0000-0000FD910000}"/>
    <cellStyle name="Percent 8 7 3 8" xfId="37374" xr:uid="{00000000-0005-0000-0000-0000FE910000}"/>
    <cellStyle name="Percent 8 7 3 9" xfId="37375" xr:uid="{00000000-0005-0000-0000-0000FF910000}"/>
    <cellStyle name="Percent 8 7 4" xfId="37376" xr:uid="{00000000-0005-0000-0000-000000920000}"/>
    <cellStyle name="Percent 8 7 4 2" xfId="37377" xr:uid="{00000000-0005-0000-0000-000001920000}"/>
    <cellStyle name="Percent 8 7 4 3" xfId="37378" xr:uid="{00000000-0005-0000-0000-000002920000}"/>
    <cellStyle name="Percent 8 7 4 4" xfId="37379" xr:uid="{00000000-0005-0000-0000-000003920000}"/>
    <cellStyle name="Percent 8 7 4 5" xfId="37380" xr:uid="{00000000-0005-0000-0000-000004920000}"/>
    <cellStyle name="Percent 8 7 4 6" xfId="37381" xr:uid="{00000000-0005-0000-0000-000005920000}"/>
    <cellStyle name="Percent 8 7 4 7" xfId="37382" xr:uid="{00000000-0005-0000-0000-000006920000}"/>
    <cellStyle name="Percent 8 7 5" xfId="37383" xr:uid="{00000000-0005-0000-0000-000007920000}"/>
    <cellStyle name="Percent 8 7 5 2" xfId="37384" xr:uid="{00000000-0005-0000-0000-000008920000}"/>
    <cellStyle name="Percent 8 7 5 3" xfId="37385" xr:uid="{00000000-0005-0000-0000-000009920000}"/>
    <cellStyle name="Percent 8 7 5 4" xfId="37386" xr:uid="{00000000-0005-0000-0000-00000A920000}"/>
    <cellStyle name="Percent 8 7 5 5" xfId="37387" xr:uid="{00000000-0005-0000-0000-00000B920000}"/>
    <cellStyle name="Percent 8 7 5 6" xfId="37388" xr:uid="{00000000-0005-0000-0000-00000C920000}"/>
    <cellStyle name="Percent 8 7 5 7" xfId="37389" xr:uid="{00000000-0005-0000-0000-00000D920000}"/>
    <cellStyle name="Percent 8 7 6" xfId="37390" xr:uid="{00000000-0005-0000-0000-00000E920000}"/>
    <cellStyle name="Percent 8 7 6 2" xfId="37391" xr:uid="{00000000-0005-0000-0000-00000F920000}"/>
    <cellStyle name="Percent 8 7 6 3" xfId="37392" xr:uid="{00000000-0005-0000-0000-000010920000}"/>
    <cellStyle name="Percent 8 7 6 4" xfId="37393" xr:uid="{00000000-0005-0000-0000-000011920000}"/>
    <cellStyle name="Percent 8 7 6 5" xfId="37394" xr:uid="{00000000-0005-0000-0000-000012920000}"/>
    <cellStyle name="Percent 8 7 6 6" xfId="37395" xr:uid="{00000000-0005-0000-0000-000013920000}"/>
    <cellStyle name="Percent 8 7 6 7" xfId="37396" xr:uid="{00000000-0005-0000-0000-000014920000}"/>
    <cellStyle name="Percent 8 7 7" xfId="37397" xr:uid="{00000000-0005-0000-0000-000015920000}"/>
    <cellStyle name="Percent 8 7 8" xfId="37398" xr:uid="{00000000-0005-0000-0000-000016920000}"/>
    <cellStyle name="Percent 8 7 9" xfId="37399" xr:uid="{00000000-0005-0000-0000-000017920000}"/>
    <cellStyle name="Percent 8 8" xfId="37400" xr:uid="{00000000-0005-0000-0000-000018920000}"/>
    <cellStyle name="Percent 8 8 10" xfId="37401" xr:uid="{00000000-0005-0000-0000-000019920000}"/>
    <cellStyle name="Percent 8 8 2" xfId="37402" xr:uid="{00000000-0005-0000-0000-00001A920000}"/>
    <cellStyle name="Percent 8 8 2 2" xfId="37403" xr:uid="{00000000-0005-0000-0000-00001B920000}"/>
    <cellStyle name="Percent 8 8 2 3" xfId="37404" xr:uid="{00000000-0005-0000-0000-00001C920000}"/>
    <cellStyle name="Percent 8 8 2 4" xfId="37405" xr:uid="{00000000-0005-0000-0000-00001D920000}"/>
    <cellStyle name="Percent 8 8 2 5" xfId="37406" xr:uid="{00000000-0005-0000-0000-00001E920000}"/>
    <cellStyle name="Percent 8 8 2 6" xfId="37407" xr:uid="{00000000-0005-0000-0000-00001F920000}"/>
    <cellStyle name="Percent 8 8 2 7" xfId="37408" xr:uid="{00000000-0005-0000-0000-000020920000}"/>
    <cellStyle name="Percent 8 8 3" xfId="37409" xr:uid="{00000000-0005-0000-0000-000021920000}"/>
    <cellStyle name="Percent 8 8 3 2" xfId="37410" xr:uid="{00000000-0005-0000-0000-000022920000}"/>
    <cellStyle name="Percent 8 8 3 3" xfId="37411" xr:uid="{00000000-0005-0000-0000-000023920000}"/>
    <cellStyle name="Percent 8 8 3 4" xfId="37412" xr:uid="{00000000-0005-0000-0000-000024920000}"/>
    <cellStyle name="Percent 8 8 3 5" xfId="37413" xr:uid="{00000000-0005-0000-0000-000025920000}"/>
    <cellStyle name="Percent 8 8 3 6" xfId="37414" xr:uid="{00000000-0005-0000-0000-000026920000}"/>
    <cellStyle name="Percent 8 8 3 7" xfId="37415" xr:uid="{00000000-0005-0000-0000-000027920000}"/>
    <cellStyle name="Percent 8 8 4" xfId="37416" xr:uid="{00000000-0005-0000-0000-000028920000}"/>
    <cellStyle name="Percent 8 8 4 2" xfId="37417" xr:uid="{00000000-0005-0000-0000-000029920000}"/>
    <cellStyle name="Percent 8 8 4 3" xfId="37418" xr:uid="{00000000-0005-0000-0000-00002A920000}"/>
    <cellStyle name="Percent 8 8 4 4" xfId="37419" xr:uid="{00000000-0005-0000-0000-00002B920000}"/>
    <cellStyle name="Percent 8 8 4 5" xfId="37420" xr:uid="{00000000-0005-0000-0000-00002C920000}"/>
    <cellStyle name="Percent 8 8 4 6" xfId="37421" xr:uid="{00000000-0005-0000-0000-00002D920000}"/>
    <cellStyle name="Percent 8 8 4 7" xfId="37422" xr:uid="{00000000-0005-0000-0000-00002E920000}"/>
    <cellStyle name="Percent 8 8 5" xfId="37423" xr:uid="{00000000-0005-0000-0000-00002F920000}"/>
    <cellStyle name="Percent 8 8 6" xfId="37424" xr:uid="{00000000-0005-0000-0000-000030920000}"/>
    <cellStyle name="Percent 8 8 7" xfId="37425" xr:uid="{00000000-0005-0000-0000-000031920000}"/>
    <cellStyle name="Percent 8 8 8" xfId="37426" xr:uid="{00000000-0005-0000-0000-000032920000}"/>
    <cellStyle name="Percent 8 8 9" xfId="37427" xr:uid="{00000000-0005-0000-0000-000033920000}"/>
    <cellStyle name="Percent 8 9" xfId="37428" xr:uid="{00000000-0005-0000-0000-000034920000}"/>
    <cellStyle name="Percent 8 9 2" xfId="37429" xr:uid="{00000000-0005-0000-0000-000035920000}"/>
    <cellStyle name="Percent 8 9 3" xfId="37430" xr:uid="{00000000-0005-0000-0000-000036920000}"/>
    <cellStyle name="Percent 8 9 4" xfId="37431" xr:uid="{00000000-0005-0000-0000-000037920000}"/>
    <cellStyle name="Percent 8 9 5" xfId="37432" xr:uid="{00000000-0005-0000-0000-000038920000}"/>
    <cellStyle name="Percent 8 9 6" xfId="37433" xr:uid="{00000000-0005-0000-0000-000039920000}"/>
    <cellStyle name="Percent 8 9 7" xfId="37434" xr:uid="{00000000-0005-0000-0000-00003A920000}"/>
    <cellStyle name="Percent 9" xfId="37435" xr:uid="{00000000-0005-0000-0000-00003B920000}"/>
    <cellStyle name="Percent 9 10" xfId="37436" xr:uid="{00000000-0005-0000-0000-00003C920000}"/>
    <cellStyle name="Percent 9 10 2" xfId="37437" xr:uid="{00000000-0005-0000-0000-00003D920000}"/>
    <cellStyle name="Percent 9 10 3" xfId="37438" xr:uid="{00000000-0005-0000-0000-00003E920000}"/>
    <cellStyle name="Percent 9 10 4" xfId="37439" xr:uid="{00000000-0005-0000-0000-00003F920000}"/>
    <cellStyle name="Percent 9 10 5" xfId="37440" xr:uid="{00000000-0005-0000-0000-000040920000}"/>
    <cellStyle name="Percent 9 10 6" xfId="37441" xr:uid="{00000000-0005-0000-0000-000041920000}"/>
    <cellStyle name="Percent 9 10 7" xfId="37442" xr:uid="{00000000-0005-0000-0000-000042920000}"/>
    <cellStyle name="Percent 9 11" xfId="37443" xr:uid="{00000000-0005-0000-0000-000043920000}"/>
    <cellStyle name="Percent 9 12" xfId="37444" xr:uid="{00000000-0005-0000-0000-000044920000}"/>
    <cellStyle name="Percent 9 13" xfId="37445" xr:uid="{00000000-0005-0000-0000-000045920000}"/>
    <cellStyle name="Percent 9 14" xfId="37446" xr:uid="{00000000-0005-0000-0000-000046920000}"/>
    <cellStyle name="Percent 9 15" xfId="37447" xr:uid="{00000000-0005-0000-0000-000047920000}"/>
    <cellStyle name="Percent 9 16" xfId="37448" xr:uid="{00000000-0005-0000-0000-000048920000}"/>
    <cellStyle name="Percent 9 2" xfId="37449" xr:uid="{00000000-0005-0000-0000-000049920000}"/>
    <cellStyle name="Percent 9 2 10" xfId="37450" xr:uid="{00000000-0005-0000-0000-00004A920000}"/>
    <cellStyle name="Percent 9 2 11" xfId="37451" xr:uid="{00000000-0005-0000-0000-00004B920000}"/>
    <cellStyle name="Percent 9 2 12" xfId="37452" xr:uid="{00000000-0005-0000-0000-00004C920000}"/>
    <cellStyle name="Percent 9 2 13" xfId="37453" xr:uid="{00000000-0005-0000-0000-00004D920000}"/>
    <cellStyle name="Percent 9 2 14" xfId="37454" xr:uid="{00000000-0005-0000-0000-00004E920000}"/>
    <cellStyle name="Percent 9 2 2" xfId="37455" xr:uid="{00000000-0005-0000-0000-00004F920000}"/>
    <cellStyle name="Percent 9 2 2 10" xfId="37456" xr:uid="{00000000-0005-0000-0000-000050920000}"/>
    <cellStyle name="Percent 9 2 2 11" xfId="37457" xr:uid="{00000000-0005-0000-0000-000051920000}"/>
    <cellStyle name="Percent 9 2 2 12" xfId="37458" xr:uid="{00000000-0005-0000-0000-000052920000}"/>
    <cellStyle name="Percent 9 2 2 2" xfId="37459" xr:uid="{00000000-0005-0000-0000-000053920000}"/>
    <cellStyle name="Percent 9 2 2 2 10" xfId="37460" xr:uid="{00000000-0005-0000-0000-000054920000}"/>
    <cellStyle name="Percent 9 2 2 2 2" xfId="37461" xr:uid="{00000000-0005-0000-0000-000055920000}"/>
    <cellStyle name="Percent 9 2 2 2 2 2" xfId="37462" xr:uid="{00000000-0005-0000-0000-000056920000}"/>
    <cellStyle name="Percent 9 2 2 2 2 3" xfId="37463" xr:uid="{00000000-0005-0000-0000-000057920000}"/>
    <cellStyle name="Percent 9 2 2 2 2 4" xfId="37464" xr:uid="{00000000-0005-0000-0000-000058920000}"/>
    <cellStyle name="Percent 9 2 2 2 2 5" xfId="37465" xr:uid="{00000000-0005-0000-0000-000059920000}"/>
    <cellStyle name="Percent 9 2 2 2 2 6" xfId="37466" xr:uid="{00000000-0005-0000-0000-00005A920000}"/>
    <cellStyle name="Percent 9 2 2 2 2 7" xfId="37467" xr:uid="{00000000-0005-0000-0000-00005B920000}"/>
    <cellStyle name="Percent 9 2 2 2 3" xfId="37468" xr:uid="{00000000-0005-0000-0000-00005C920000}"/>
    <cellStyle name="Percent 9 2 2 2 3 2" xfId="37469" xr:uid="{00000000-0005-0000-0000-00005D920000}"/>
    <cellStyle name="Percent 9 2 2 2 3 3" xfId="37470" xr:uid="{00000000-0005-0000-0000-00005E920000}"/>
    <cellStyle name="Percent 9 2 2 2 3 4" xfId="37471" xr:uid="{00000000-0005-0000-0000-00005F920000}"/>
    <cellStyle name="Percent 9 2 2 2 3 5" xfId="37472" xr:uid="{00000000-0005-0000-0000-000060920000}"/>
    <cellStyle name="Percent 9 2 2 2 3 6" xfId="37473" xr:uid="{00000000-0005-0000-0000-000061920000}"/>
    <cellStyle name="Percent 9 2 2 2 3 7" xfId="37474" xr:uid="{00000000-0005-0000-0000-000062920000}"/>
    <cellStyle name="Percent 9 2 2 2 4" xfId="37475" xr:uid="{00000000-0005-0000-0000-000063920000}"/>
    <cellStyle name="Percent 9 2 2 2 4 2" xfId="37476" xr:uid="{00000000-0005-0000-0000-000064920000}"/>
    <cellStyle name="Percent 9 2 2 2 4 3" xfId="37477" xr:uid="{00000000-0005-0000-0000-000065920000}"/>
    <cellStyle name="Percent 9 2 2 2 4 4" xfId="37478" xr:uid="{00000000-0005-0000-0000-000066920000}"/>
    <cellStyle name="Percent 9 2 2 2 4 5" xfId="37479" xr:uid="{00000000-0005-0000-0000-000067920000}"/>
    <cellStyle name="Percent 9 2 2 2 4 6" xfId="37480" xr:uid="{00000000-0005-0000-0000-000068920000}"/>
    <cellStyle name="Percent 9 2 2 2 4 7" xfId="37481" xr:uid="{00000000-0005-0000-0000-000069920000}"/>
    <cellStyle name="Percent 9 2 2 2 5" xfId="37482" xr:uid="{00000000-0005-0000-0000-00006A920000}"/>
    <cellStyle name="Percent 9 2 2 2 6" xfId="37483" xr:uid="{00000000-0005-0000-0000-00006B920000}"/>
    <cellStyle name="Percent 9 2 2 2 7" xfId="37484" xr:uid="{00000000-0005-0000-0000-00006C920000}"/>
    <cellStyle name="Percent 9 2 2 2 8" xfId="37485" xr:uid="{00000000-0005-0000-0000-00006D920000}"/>
    <cellStyle name="Percent 9 2 2 2 9" xfId="37486" xr:uid="{00000000-0005-0000-0000-00006E920000}"/>
    <cellStyle name="Percent 9 2 2 3" xfId="37487" xr:uid="{00000000-0005-0000-0000-00006F920000}"/>
    <cellStyle name="Percent 9 2 2 3 2" xfId="37488" xr:uid="{00000000-0005-0000-0000-000070920000}"/>
    <cellStyle name="Percent 9 2 2 3 2 2" xfId="37489" xr:uid="{00000000-0005-0000-0000-000071920000}"/>
    <cellStyle name="Percent 9 2 2 3 2 3" xfId="37490" xr:uid="{00000000-0005-0000-0000-000072920000}"/>
    <cellStyle name="Percent 9 2 2 3 2 4" xfId="37491" xr:uid="{00000000-0005-0000-0000-000073920000}"/>
    <cellStyle name="Percent 9 2 2 3 2 5" xfId="37492" xr:uid="{00000000-0005-0000-0000-000074920000}"/>
    <cellStyle name="Percent 9 2 2 3 2 6" xfId="37493" xr:uid="{00000000-0005-0000-0000-000075920000}"/>
    <cellStyle name="Percent 9 2 2 3 2 7" xfId="37494" xr:uid="{00000000-0005-0000-0000-000076920000}"/>
    <cellStyle name="Percent 9 2 2 3 3" xfId="37495" xr:uid="{00000000-0005-0000-0000-000077920000}"/>
    <cellStyle name="Percent 9 2 2 3 3 2" xfId="37496" xr:uid="{00000000-0005-0000-0000-000078920000}"/>
    <cellStyle name="Percent 9 2 2 3 3 3" xfId="37497" xr:uid="{00000000-0005-0000-0000-000079920000}"/>
    <cellStyle name="Percent 9 2 2 3 3 4" xfId="37498" xr:uid="{00000000-0005-0000-0000-00007A920000}"/>
    <cellStyle name="Percent 9 2 2 3 3 5" xfId="37499" xr:uid="{00000000-0005-0000-0000-00007B920000}"/>
    <cellStyle name="Percent 9 2 2 3 3 6" xfId="37500" xr:uid="{00000000-0005-0000-0000-00007C920000}"/>
    <cellStyle name="Percent 9 2 2 3 3 7" xfId="37501" xr:uid="{00000000-0005-0000-0000-00007D920000}"/>
    <cellStyle name="Percent 9 2 2 3 4" xfId="37502" xr:uid="{00000000-0005-0000-0000-00007E920000}"/>
    <cellStyle name="Percent 9 2 2 3 5" xfId="37503" xr:uid="{00000000-0005-0000-0000-00007F920000}"/>
    <cellStyle name="Percent 9 2 2 3 6" xfId="37504" xr:uid="{00000000-0005-0000-0000-000080920000}"/>
    <cellStyle name="Percent 9 2 2 3 7" xfId="37505" xr:uid="{00000000-0005-0000-0000-000081920000}"/>
    <cellStyle name="Percent 9 2 2 3 8" xfId="37506" xr:uid="{00000000-0005-0000-0000-000082920000}"/>
    <cellStyle name="Percent 9 2 2 3 9" xfId="37507" xr:uid="{00000000-0005-0000-0000-000083920000}"/>
    <cellStyle name="Percent 9 2 2 4" xfId="37508" xr:uid="{00000000-0005-0000-0000-000084920000}"/>
    <cellStyle name="Percent 9 2 2 4 2" xfId="37509" xr:uid="{00000000-0005-0000-0000-000085920000}"/>
    <cellStyle name="Percent 9 2 2 4 3" xfId="37510" xr:uid="{00000000-0005-0000-0000-000086920000}"/>
    <cellStyle name="Percent 9 2 2 4 4" xfId="37511" xr:uid="{00000000-0005-0000-0000-000087920000}"/>
    <cellStyle name="Percent 9 2 2 4 5" xfId="37512" xr:uid="{00000000-0005-0000-0000-000088920000}"/>
    <cellStyle name="Percent 9 2 2 4 6" xfId="37513" xr:uid="{00000000-0005-0000-0000-000089920000}"/>
    <cellStyle name="Percent 9 2 2 4 7" xfId="37514" xr:uid="{00000000-0005-0000-0000-00008A920000}"/>
    <cellStyle name="Percent 9 2 2 5" xfId="37515" xr:uid="{00000000-0005-0000-0000-00008B920000}"/>
    <cellStyle name="Percent 9 2 2 5 2" xfId="37516" xr:uid="{00000000-0005-0000-0000-00008C920000}"/>
    <cellStyle name="Percent 9 2 2 5 3" xfId="37517" xr:uid="{00000000-0005-0000-0000-00008D920000}"/>
    <cellStyle name="Percent 9 2 2 5 4" xfId="37518" xr:uid="{00000000-0005-0000-0000-00008E920000}"/>
    <cellStyle name="Percent 9 2 2 5 5" xfId="37519" xr:uid="{00000000-0005-0000-0000-00008F920000}"/>
    <cellStyle name="Percent 9 2 2 5 6" xfId="37520" xr:uid="{00000000-0005-0000-0000-000090920000}"/>
    <cellStyle name="Percent 9 2 2 5 7" xfId="37521" xr:uid="{00000000-0005-0000-0000-000091920000}"/>
    <cellStyle name="Percent 9 2 2 6" xfId="37522" xr:uid="{00000000-0005-0000-0000-000092920000}"/>
    <cellStyle name="Percent 9 2 2 6 2" xfId="37523" xr:uid="{00000000-0005-0000-0000-000093920000}"/>
    <cellStyle name="Percent 9 2 2 6 3" xfId="37524" xr:uid="{00000000-0005-0000-0000-000094920000}"/>
    <cellStyle name="Percent 9 2 2 6 4" xfId="37525" xr:uid="{00000000-0005-0000-0000-000095920000}"/>
    <cellStyle name="Percent 9 2 2 6 5" xfId="37526" xr:uid="{00000000-0005-0000-0000-000096920000}"/>
    <cellStyle name="Percent 9 2 2 6 6" xfId="37527" xr:uid="{00000000-0005-0000-0000-000097920000}"/>
    <cellStyle name="Percent 9 2 2 6 7" xfId="37528" xr:uid="{00000000-0005-0000-0000-000098920000}"/>
    <cellStyle name="Percent 9 2 2 7" xfId="37529" xr:uid="{00000000-0005-0000-0000-000099920000}"/>
    <cellStyle name="Percent 9 2 2 8" xfId="37530" xr:uid="{00000000-0005-0000-0000-00009A920000}"/>
    <cellStyle name="Percent 9 2 2 9" xfId="37531" xr:uid="{00000000-0005-0000-0000-00009B920000}"/>
    <cellStyle name="Percent 9 2 3" xfId="37532" xr:uid="{00000000-0005-0000-0000-00009C920000}"/>
    <cellStyle name="Percent 9 2 3 10" xfId="37533" xr:uid="{00000000-0005-0000-0000-00009D920000}"/>
    <cellStyle name="Percent 9 2 3 11" xfId="37534" xr:uid="{00000000-0005-0000-0000-00009E920000}"/>
    <cellStyle name="Percent 9 2 3 12" xfId="37535" xr:uid="{00000000-0005-0000-0000-00009F920000}"/>
    <cellStyle name="Percent 9 2 3 2" xfId="37536" xr:uid="{00000000-0005-0000-0000-0000A0920000}"/>
    <cellStyle name="Percent 9 2 3 2 10" xfId="37537" xr:uid="{00000000-0005-0000-0000-0000A1920000}"/>
    <cellStyle name="Percent 9 2 3 2 2" xfId="37538" xr:uid="{00000000-0005-0000-0000-0000A2920000}"/>
    <cellStyle name="Percent 9 2 3 2 2 2" xfId="37539" xr:uid="{00000000-0005-0000-0000-0000A3920000}"/>
    <cellStyle name="Percent 9 2 3 2 2 3" xfId="37540" xr:uid="{00000000-0005-0000-0000-0000A4920000}"/>
    <cellStyle name="Percent 9 2 3 2 2 4" xfId="37541" xr:uid="{00000000-0005-0000-0000-0000A5920000}"/>
    <cellStyle name="Percent 9 2 3 2 2 5" xfId="37542" xr:uid="{00000000-0005-0000-0000-0000A6920000}"/>
    <cellStyle name="Percent 9 2 3 2 2 6" xfId="37543" xr:uid="{00000000-0005-0000-0000-0000A7920000}"/>
    <cellStyle name="Percent 9 2 3 2 2 7" xfId="37544" xr:uid="{00000000-0005-0000-0000-0000A8920000}"/>
    <cellStyle name="Percent 9 2 3 2 3" xfId="37545" xr:uid="{00000000-0005-0000-0000-0000A9920000}"/>
    <cellStyle name="Percent 9 2 3 2 3 2" xfId="37546" xr:uid="{00000000-0005-0000-0000-0000AA920000}"/>
    <cellStyle name="Percent 9 2 3 2 3 3" xfId="37547" xr:uid="{00000000-0005-0000-0000-0000AB920000}"/>
    <cellStyle name="Percent 9 2 3 2 3 4" xfId="37548" xr:uid="{00000000-0005-0000-0000-0000AC920000}"/>
    <cellStyle name="Percent 9 2 3 2 3 5" xfId="37549" xr:uid="{00000000-0005-0000-0000-0000AD920000}"/>
    <cellStyle name="Percent 9 2 3 2 3 6" xfId="37550" xr:uid="{00000000-0005-0000-0000-0000AE920000}"/>
    <cellStyle name="Percent 9 2 3 2 3 7" xfId="37551" xr:uid="{00000000-0005-0000-0000-0000AF920000}"/>
    <cellStyle name="Percent 9 2 3 2 4" xfId="37552" xr:uid="{00000000-0005-0000-0000-0000B0920000}"/>
    <cellStyle name="Percent 9 2 3 2 4 2" xfId="37553" xr:uid="{00000000-0005-0000-0000-0000B1920000}"/>
    <cellStyle name="Percent 9 2 3 2 4 3" xfId="37554" xr:uid="{00000000-0005-0000-0000-0000B2920000}"/>
    <cellStyle name="Percent 9 2 3 2 4 4" xfId="37555" xr:uid="{00000000-0005-0000-0000-0000B3920000}"/>
    <cellStyle name="Percent 9 2 3 2 4 5" xfId="37556" xr:uid="{00000000-0005-0000-0000-0000B4920000}"/>
    <cellStyle name="Percent 9 2 3 2 4 6" xfId="37557" xr:uid="{00000000-0005-0000-0000-0000B5920000}"/>
    <cellStyle name="Percent 9 2 3 2 4 7" xfId="37558" xr:uid="{00000000-0005-0000-0000-0000B6920000}"/>
    <cellStyle name="Percent 9 2 3 2 5" xfId="37559" xr:uid="{00000000-0005-0000-0000-0000B7920000}"/>
    <cellStyle name="Percent 9 2 3 2 6" xfId="37560" xr:uid="{00000000-0005-0000-0000-0000B8920000}"/>
    <cellStyle name="Percent 9 2 3 2 7" xfId="37561" xr:uid="{00000000-0005-0000-0000-0000B9920000}"/>
    <cellStyle name="Percent 9 2 3 2 8" xfId="37562" xr:uid="{00000000-0005-0000-0000-0000BA920000}"/>
    <cellStyle name="Percent 9 2 3 2 9" xfId="37563" xr:uid="{00000000-0005-0000-0000-0000BB920000}"/>
    <cellStyle name="Percent 9 2 3 3" xfId="37564" xr:uid="{00000000-0005-0000-0000-0000BC920000}"/>
    <cellStyle name="Percent 9 2 3 3 2" xfId="37565" xr:uid="{00000000-0005-0000-0000-0000BD920000}"/>
    <cellStyle name="Percent 9 2 3 3 2 2" xfId="37566" xr:uid="{00000000-0005-0000-0000-0000BE920000}"/>
    <cellStyle name="Percent 9 2 3 3 2 3" xfId="37567" xr:uid="{00000000-0005-0000-0000-0000BF920000}"/>
    <cellStyle name="Percent 9 2 3 3 2 4" xfId="37568" xr:uid="{00000000-0005-0000-0000-0000C0920000}"/>
    <cellStyle name="Percent 9 2 3 3 2 5" xfId="37569" xr:uid="{00000000-0005-0000-0000-0000C1920000}"/>
    <cellStyle name="Percent 9 2 3 3 2 6" xfId="37570" xr:uid="{00000000-0005-0000-0000-0000C2920000}"/>
    <cellStyle name="Percent 9 2 3 3 2 7" xfId="37571" xr:uid="{00000000-0005-0000-0000-0000C3920000}"/>
    <cellStyle name="Percent 9 2 3 3 3" xfId="37572" xr:uid="{00000000-0005-0000-0000-0000C4920000}"/>
    <cellStyle name="Percent 9 2 3 3 3 2" xfId="37573" xr:uid="{00000000-0005-0000-0000-0000C5920000}"/>
    <cellStyle name="Percent 9 2 3 3 3 3" xfId="37574" xr:uid="{00000000-0005-0000-0000-0000C6920000}"/>
    <cellStyle name="Percent 9 2 3 3 3 4" xfId="37575" xr:uid="{00000000-0005-0000-0000-0000C7920000}"/>
    <cellStyle name="Percent 9 2 3 3 3 5" xfId="37576" xr:uid="{00000000-0005-0000-0000-0000C8920000}"/>
    <cellStyle name="Percent 9 2 3 3 3 6" xfId="37577" xr:uid="{00000000-0005-0000-0000-0000C9920000}"/>
    <cellStyle name="Percent 9 2 3 3 3 7" xfId="37578" xr:uid="{00000000-0005-0000-0000-0000CA920000}"/>
    <cellStyle name="Percent 9 2 3 3 4" xfId="37579" xr:uid="{00000000-0005-0000-0000-0000CB920000}"/>
    <cellStyle name="Percent 9 2 3 3 5" xfId="37580" xr:uid="{00000000-0005-0000-0000-0000CC920000}"/>
    <cellStyle name="Percent 9 2 3 3 6" xfId="37581" xr:uid="{00000000-0005-0000-0000-0000CD920000}"/>
    <cellStyle name="Percent 9 2 3 3 7" xfId="37582" xr:uid="{00000000-0005-0000-0000-0000CE920000}"/>
    <cellStyle name="Percent 9 2 3 3 8" xfId="37583" xr:uid="{00000000-0005-0000-0000-0000CF920000}"/>
    <cellStyle name="Percent 9 2 3 3 9" xfId="37584" xr:uid="{00000000-0005-0000-0000-0000D0920000}"/>
    <cellStyle name="Percent 9 2 3 4" xfId="37585" xr:uid="{00000000-0005-0000-0000-0000D1920000}"/>
    <cellStyle name="Percent 9 2 3 4 2" xfId="37586" xr:uid="{00000000-0005-0000-0000-0000D2920000}"/>
    <cellStyle name="Percent 9 2 3 4 3" xfId="37587" xr:uid="{00000000-0005-0000-0000-0000D3920000}"/>
    <cellStyle name="Percent 9 2 3 4 4" xfId="37588" xr:uid="{00000000-0005-0000-0000-0000D4920000}"/>
    <cellStyle name="Percent 9 2 3 4 5" xfId="37589" xr:uid="{00000000-0005-0000-0000-0000D5920000}"/>
    <cellStyle name="Percent 9 2 3 4 6" xfId="37590" xr:uid="{00000000-0005-0000-0000-0000D6920000}"/>
    <cellStyle name="Percent 9 2 3 4 7" xfId="37591" xr:uid="{00000000-0005-0000-0000-0000D7920000}"/>
    <cellStyle name="Percent 9 2 3 5" xfId="37592" xr:uid="{00000000-0005-0000-0000-0000D8920000}"/>
    <cellStyle name="Percent 9 2 3 5 2" xfId="37593" xr:uid="{00000000-0005-0000-0000-0000D9920000}"/>
    <cellStyle name="Percent 9 2 3 5 3" xfId="37594" xr:uid="{00000000-0005-0000-0000-0000DA920000}"/>
    <cellStyle name="Percent 9 2 3 5 4" xfId="37595" xr:uid="{00000000-0005-0000-0000-0000DB920000}"/>
    <cellStyle name="Percent 9 2 3 5 5" xfId="37596" xr:uid="{00000000-0005-0000-0000-0000DC920000}"/>
    <cellStyle name="Percent 9 2 3 5 6" xfId="37597" xr:uid="{00000000-0005-0000-0000-0000DD920000}"/>
    <cellStyle name="Percent 9 2 3 5 7" xfId="37598" xr:uid="{00000000-0005-0000-0000-0000DE920000}"/>
    <cellStyle name="Percent 9 2 3 6" xfId="37599" xr:uid="{00000000-0005-0000-0000-0000DF920000}"/>
    <cellStyle name="Percent 9 2 3 6 2" xfId="37600" xr:uid="{00000000-0005-0000-0000-0000E0920000}"/>
    <cellStyle name="Percent 9 2 3 6 3" xfId="37601" xr:uid="{00000000-0005-0000-0000-0000E1920000}"/>
    <cellStyle name="Percent 9 2 3 6 4" xfId="37602" xr:uid="{00000000-0005-0000-0000-0000E2920000}"/>
    <cellStyle name="Percent 9 2 3 6 5" xfId="37603" xr:uid="{00000000-0005-0000-0000-0000E3920000}"/>
    <cellStyle name="Percent 9 2 3 6 6" xfId="37604" xr:uid="{00000000-0005-0000-0000-0000E4920000}"/>
    <cellStyle name="Percent 9 2 3 6 7" xfId="37605" xr:uid="{00000000-0005-0000-0000-0000E5920000}"/>
    <cellStyle name="Percent 9 2 3 7" xfId="37606" xr:uid="{00000000-0005-0000-0000-0000E6920000}"/>
    <cellStyle name="Percent 9 2 3 8" xfId="37607" xr:uid="{00000000-0005-0000-0000-0000E7920000}"/>
    <cellStyle name="Percent 9 2 3 9" xfId="37608" xr:uid="{00000000-0005-0000-0000-0000E8920000}"/>
    <cellStyle name="Percent 9 2 4" xfId="37609" xr:uid="{00000000-0005-0000-0000-0000E9920000}"/>
    <cellStyle name="Percent 9 2 4 10" xfId="37610" xr:uid="{00000000-0005-0000-0000-0000EA920000}"/>
    <cellStyle name="Percent 9 2 4 2" xfId="37611" xr:uid="{00000000-0005-0000-0000-0000EB920000}"/>
    <cellStyle name="Percent 9 2 4 2 2" xfId="37612" xr:uid="{00000000-0005-0000-0000-0000EC920000}"/>
    <cellStyle name="Percent 9 2 4 2 3" xfId="37613" xr:uid="{00000000-0005-0000-0000-0000ED920000}"/>
    <cellStyle name="Percent 9 2 4 2 4" xfId="37614" xr:uid="{00000000-0005-0000-0000-0000EE920000}"/>
    <cellStyle name="Percent 9 2 4 2 5" xfId="37615" xr:uid="{00000000-0005-0000-0000-0000EF920000}"/>
    <cellStyle name="Percent 9 2 4 2 6" xfId="37616" xr:uid="{00000000-0005-0000-0000-0000F0920000}"/>
    <cellStyle name="Percent 9 2 4 2 7" xfId="37617" xr:uid="{00000000-0005-0000-0000-0000F1920000}"/>
    <cellStyle name="Percent 9 2 4 3" xfId="37618" xr:uid="{00000000-0005-0000-0000-0000F2920000}"/>
    <cellStyle name="Percent 9 2 4 3 2" xfId="37619" xr:uid="{00000000-0005-0000-0000-0000F3920000}"/>
    <cellStyle name="Percent 9 2 4 3 3" xfId="37620" xr:uid="{00000000-0005-0000-0000-0000F4920000}"/>
    <cellStyle name="Percent 9 2 4 3 4" xfId="37621" xr:uid="{00000000-0005-0000-0000-0000F5920000}"/>
    <cellStyle name="Percent 9 2 4 3 5" xfId="37622" xr:uid="{00000000-0005-0000-0000-0000F6920000}"/>
    <cellStyle name="Percent 9 2 4 3 6" xfId="37623" xr:uid="{00000000-0005-0000-0000-0000F7920000}"/>
    <cellStyle name="Percent 9 2 4 3 7" xfId="37624" xr:uid="{00000000-0005-0000-0000-0000F8920000}"/>
    <cellStyle name="Percent 9 2 4 4" xfId="37625" xr:uid="{00000000-0005-0000-0000-0000F9920000}"/>
    <cellStyle name="Percent 9 2 4 4 2" xfId="37626" xr:uid="{00000000-0005-0000-0000-0000FA920000}"/>
    <cellStyle name="Percent 9 2 4 4 3" xfId="37627" xr:uid="{00000000-0005-0000-0000-0000FB920000}"/>
    <cellStyle name="Percent 9 2 4 4 4" xfId="37628" xr:uid="{00000000-0005-0000-0000-0000FC920000}"/>
    <cellStyle name="Percent 9 2 4 4 5" xfId="37629" xr:uid="{00000000-0005-0000-0000-0000FD920000}"/>
    <cellStyle name="Percent 9 2 4 4 6" xfId="37630" xr:uid="{00000000-0005-0000-0000-0000FE920000}"/>
    <cellStyle name="Percent 9 2 4 4 7" xfId="37631" xr:uid="{00000000-0005-0000-0000-0000FF920000}"/>
    <cellStyle name="Percent 9 2 4 5" xfId="37632" xr:uid="{00000000-0005-0000-0000-000000930000}"/>
    <cellStyle name="Percent 9 2 4 6" xfId="37633" xr:uid="{00000000-0005-0000-0000-000001930000}"/>
    <cellStyle name="Percent 9 2 4 7" xfId="37634" xr:uid="{00000000-0005-0000-0000-000002930000}"/>
    <cellStyle name="Percent 9 2 4 8" xfId="37635" xr:uid="{00000000-0005-0000-0000-000003930000}"/>
    <cellStyle name="Percent 9 2 4 9" xfId="37636" xr:uid="{00000000-0005-0000-0000-000004930000}"/>
    <cellStyle name="Percent 9 2 5" xfId="37637" xr:uid="{00000000-0005-0000-0000-000005930000}"/>
    <cellStyle name="Percent 9 2 5 2" xfId="37638" xr:uid="{00000000-0005-0000-0000-000006930000}"/>
    <cellStyle name="Percent 9 2 5 2 2" xfId="37639" xr:uid="{00000000-0005-0000-0000-000007930000}"/>
    <cellStyle name="Percent 9 2 5 2 3" xfId="37640" xr:uid="{00000000-0005-0000-0000-000008930000}"/>
    <cellStyle name="Percent 9 2 5 2 4" xfId="37641" xr:uid="{00000000-0005-0000-0000-000009930000}"/>
    <cellStyle name="Percent 9 2 5 2 5" xfId="37642" xr:uid="{00000000-0005-0000-0000-00000A930000}"/>
    <cellStyle name="Percent 9 2 5 2 6" xfId="37643" xr:uid="{00000000-0005-0000-0000-00000B930000}"/>
    <cellStyle name="Percent 9 2 5 2 7" xfId="37644" xr:uid="{00000000-0005-0000-0000-00000C930000}"/>
    <cellStyle name="Percent 9 2 5 3" xfId="37645" xr:uid="{00000000-0005-0000-0000-00000D930000}"/>
    <cellStyle name="Percent 9 2 5 3 2" xfId="37646" xr:uid="{00000000-0005-0000-0000-00000E930000}"/>
    <cellStyle name="Percent 9 2 5 3 3" xfId="37647" xr:uid="{00000000-0005-0000-0000-00000F930000}"/>
    <cellStyle name="Percent 9 2 5 3 4" xfId="37648" xr:uid="{00000000-0005-0000-0000-000010930000}"/>
    <cellStyle name="Percent 9 2 5 3 5" xfId="37649" xr:uid="{00000000-0005-0000-0000-000011930000}"/>
    <cellStyle name="Percent 9 2 5 3 6" xfId="37650" xr:uid="{00000000-0005-0000-0000-000012930000}"/>
    <cellStyle name="Percent 9 2 5 3 7" xfId="37651" xr:uid="{00000000-0005-0000-0000-000013930000}"/>
    <cellStyle name="Percent 9 2 5 4" xfId="37652" xr:uid="{00000000-0005-0000-0000-000014930000}"/>
    <cellStyle name="Percent 9 2 5 5" xfId="37653" xr:uid="{00000000-0005-0000-0000-000015930000}"/>
    <cellStyle name="Percent 9 2 5 6" xfId="37654" xr:uid="{00000000-0005-0000-0000-000016930000}"/>
    <cellStyle name="Percent 9 2 5 7" xfId="37655" xr:uid="{00000000-0005-0000-0000-000017930000}"/>
    <cellStyle name="Percent 9 2 5 8" xfId="37656" xr:uid="{00000000-0005-0000-0000-000018930000}"/>
    <cellStyle name="Percent 9 2 5 9" xfId="37657" xr:uid="{00000000-0005-0000-0000-000019930000}"/>
    <cellStyle name="Percent 9 2 6" xfId="37658" xr:uid="{00000000-0005-0000-0000-00001A930000}"/>
    <cellStyle name="Percent 9 2 6 2" xfId="37659" xr:uid="{00000000-0005-0000-0000-00001B930000}"/>
    <cellStyle name="Percent 9 2 6 3" xfId="37660" xr:uid="{00000000-0005-0000-0000-00001C930000}"/>
    <cellStyle name="Percent 9 2 6 4" xfId="37661" xr:uid="{00000000-0005-0000-0000-00001D930000}"/>
    <cellStyle name="Percent 9 2 6 5" xfId="37662" xr:uid="{00000000-0005-0000-0000-00001E930000}"/>
    <cellStyle name="Percent 9 2 6 6" xfId="37663" xr:uid="{00000000-0005-0000-0000-00001F930000}"/>
    <cellStyle name="Percent 9 2 6 7" xfId="37664" xr:uid="{00000000-0005-0000-0000-000020930000}"/>
    <cellStyle name="Percent 9 2 7" xfId="37665" xr:uid="{00000000-0005-0000-0000-000021930000}"/>
    <cellStyle name="Percent 9 2 7 2" xfId="37666" xr:uid="{00000000-0005-0000-0000-000022930000}"/>
    <cellStyle name="Percent 9 2 7 3" xfId="37667" xr:uid="{00000000-0005-0000-0000-000023930000}"/>
    <cellStyle name="Percent 9 2 7 4" xfId="37668" xr:uid="{00000000-0005-0000-0000-000024930000}"/>
    <cellStyle name="Percent 9 2 7 5" xfId="37669" xr:uid="{00000000-0005-0000-0000-000025930000}"/>
    <cellStyle name="Percent 9 2 7 6" xfId="37670" xr:uid="{00000000-0005-0000-0000-000026930000}"/>
    <cellStyle name="Percent 9 2 7 7" xfId="37671" xr:uid="{00000000-0005-0000-0000-000027930000}"/>
    <cellStyle name="Percent 9 2 8" xfId="37672" xr:uid="{00000000-0005-0000-0000-000028930000}"/>
    <cellStyle name="Percent 9 2 8 2" xfId="37673" xr:uid="{00000000-0005-0000-0000-000029930000}"/>
    <cellStyle name="Percent 9 2 8 3" xfId="37674" xr:uid="{00000000-0005-0000-0000-00002A930000}"/>
    <cellStyle name="Percent 9 2 8 4" xfId="37675" xr:uid="{00000000-0005-0000-0000-00002B930000}"/>
    <cellStyle name="Percent 9 2 8 5" xfId="37676" xr:uid="{00000000-0005-0000-0000-00002C930000}"/>
    <cellStyle name="Percent 9 2 8 6" xfId="37677" xr:uid="{00000000-0005-0000-0000-00002D930000}"/>
    <cellStyle name="Percent 9 2 8 7" xfId="37678" xr:uid="{00000000-0005-0000-0000-00002E930000}"/>
    <cellStyle name="Percent 9 2 9" xfId="37679" xr:uid="{00000000-0005-0000-0000-00002F930000}"/>
    <cellStyle name="Percent 9 3" xfId="37680" xr:uid="{00000000-0005-0000-0000-000030930000}"/>
    <cellStyle name="Percent 9 3 10" xfId="37681" xr:uid="{00000000-0005-0000-0000-000031930000}"/>
    <cellStyle name="Percent 9 3 11" xfId="37682" xr:uid="{00000000-0005-0000-0000-000032930000}"/>
    <cellStyle name="Percent 9 3 12" xfId="37683" xr:uid="{00000000-0005-0000-0000-000033930000}"/>
    <cellStyle name="Percent 9 3 13" xfId="37684" xr:uid="{00000000-0005-0000-0000-000034930000}"/>
    <cellStyle name="Percent 9 3 14" xfId="37685" xr:uid="{00000000-0005-0000-0000-000035930000}"/>
    <cellStyle name="Percent 9 3 2" xfId="37686" xr:uid="{00000000-0005-0000-0000-000036930000}"/>
    <cellStyle name="Percent 9 3 2 10" xfId="37687" xr:uid="{00000000-0005-0000-0000-000037930000}"/>
    <cellStyle name="Percent 9 3 2 11" xfId="37688" xr:uid="{00000000-0005-0000-0000-000038930000}"/>
    <cellStyle name="Percent 9 3 2 12" xfId="37689" xr:uid="{00000000-0005-0000-0000-000039930000}"/>
    <cellStyle name="Percent 9 3 2 2" xfId="37690" xr:uid="{00000000-0005-0000-0000-00003A930000}"/>
    <cellStyle name="Percent 9 3 2 2 10" xfId="37691" xr:uid="{00000000-0005-0000-0000-00003B930000}"/>
    <cellStyle name="Percent 9 3 2 2 2" xfId="37692" xr:uid="{00000000-0005-0000-0000-00003C930000}"/>
    <cellStyle name="Percent 9 3 2 2 2 2" xfId="37693" xr:uid="{00000000-0005-0000-0000-00003D930000}"/>
    <cellStyle name="Percent 9 3 2 2 2 3" xfId="37694" xr:uid="{00000000-0005-0000-0000-00003E930000}"/>
    <cellStyle name="Percent 9 3 2 2 2 4" xfId="37695" xr:uid="{00000000-0005-0000-0000-00003F930000}"/>
    <cellStyle name="Percent 9 3 2 2 2 5" xfId="37696" xr:uid="{00000000-0005-0000-0000-000040930000}"/>
    <cellStyle name="Percent 9 3 2 2 2 6" xfId="37697" xr:uid="{00000000-0005-0000-0000-000041930000}"/>
    <cellStyle name="Percent 9 3 2 2 2 7" xfId="37698" xr:uid="{00000000-0005-0000-0000-000042930000}"/>
    <cellStyle name="Percent 9 3 2 2 3" xfId="37699" xr:uid="{00000000-0005-0000-0000-000043930000}"/>
    <cellStyle name="Percent 9 3 2 2 3 2" xfId="37700" xr:uid="{00000000-0005-0000-0000-000044930000}"/>
    <cellStyle name="Percent 9 3 2 2 3 3" xfId="37701" xr:uid="{00000000-0005-0000-0000-000045930000}"/>
    <cellStyle name="Percent 9 3 2 2 3 4" xfId="37702" xr:uid="{00000000-0005-0000-0000-000046930000}"/>
    <cellStyle name="Percent 9 3 2 2 3 5" xfId="37703" xr:uid="{00000000-0005-0000-0000-000047930000}"/>
    <cellStyle name="Percent 9 3 2 2 3 6" xfId="37704" xr:uid="{00000000-0005-0000-0000-000048930000}"/>
    <cellStyle name="Percent 9 3 2 2 3 7" xfId="37705" xr:uid="{00000000-0005-0000-0000-000049930000}"/>
    <cellStyle name="Percent 9 3 2 2 4" xfId="37706" xr:uid="{00000000-0005-0000-0000-00004A930000}"/>
    <cellStyle name="Percent 9 3 2 2 4 2" xfId="37707" xr:uid="{00000000-0005-0000-0000-00004B930000}"/>
    <cellStyle name="Percent 9 3 2 2 4 3" xfId="37708" xr:uid="{00000000-0005-0000-0000-00004C930000}"/>
    <cellStyle name="Percent 9 3 2 2 4 4" xfId="37709" xr:uid="{00000000-0005-0000-0000-00004D930000}"/>
    <cellStyle name="Percent 9 3 2 2 4 5" xfId="37710" xr:uid="{00000000-0005-0000-0000-00004E930000}"/>
    <cellStyle name="Percent 9 3 2 2 4 6" xfId="37711" xr:uid="{00000000-0005-0000-0000-00004F930000}"/>
    <cellStyle name="Percent 9 3 2 2 4 7" xfId="37712" xr:uid="{00000000-0005-0000-0000-000050930000}"/>
    <cellStyle name="Percent 9 3 2 2 5" xfId="37713" xr:uid="{00000000-0005-0000-0000-000051930000}"/>
    <cellStyle name="Percent 9 3 2 2 6" xfId="37714" xr:uid="{00000000-0005-0000-0000-000052930000}"/>
    <cellStyle name="Percent 9 3 2 2 7" xfId="37715" xr:uid="{00000000-0005-0000-0000-000053930000}"/>
    <cellStyle name="Percent 9 3 2 2 8" xfId="37716" xr:uid="{00000000-0005-0000-0000-000054930000}"/>
    <cellStyle name="Percent 9 3 2 2 9" xfId="37717" xr:uid="{00000000-0005-0000-0000-000055930000}"/>
    <cellStyle name="Percent 9 3 2 3" xfId="37718" xr:uid="{00000000-0005-0000-0000-000056930000}"/>
    <cellStyle name="Percent 9 3 2 3 2" xfId="37719" xr:uid="{00000000-0005-0000-0000-000057930000}"/>
    <cellStyle name="Percent 9 3 2 3 2 2" xfId="37720" xr:uid="{00000000-0005-0000-0000-000058930000}"/>
    <cellStyle name="Percent 9 3 2 3 2 3" xfId="37721" xr:uid="{00000000-0005-0000-0000-000059930000}"/>
    <cellStyle name="Percent 9 3 2 3 2 4" xfId="37722" xr:uid="{00000000-0005-0000-0000-00005A930000}"/>
    <cellStyle name="Percent 9 3 2 3 2 5" xfId="37723" xr:uid="{00000000-0005-0000-0000-00005B930000}"/>
    <cellStyle name="Percent 9 3 2 3 2 6" xfId="37724" xr:uid="{00000000-0005-0000-0000-00005C930000}"/>
    <cellStyle name="Percent 9 3 2 3 2 7" xfId="37725" xr:uid="{00000000-0005-0000-0000-00005D930000}"/>
    <cellStyle name="Percent 9 3 2 3 3" xfId="37726" xr:uid="{00000000-0005-0000-0000-00005E930000}"/>
    <cellStyle name="Percent 9 3 2 3 3 2" xfId="37727" xr:uid="{00000000-0005-0000-0000-00005F930000}"/>
    <cellStyle name="Percent 9 3 2 3 3 3" xfId="37728" xr:uid="{00000000-0005-0000-0000-000060930000}"/>
    <cellStyle name="Percent 9 3 2 3 3 4" xfId="37729" xr:uid="{00000000-0005-0000-0000-000061930000}"/>
    <cellStyle name="Percent 9 3 2 3 3 5" xfId="37730" xr:uid="{00000000-0005-0000-0000-000062930000}"/>
    <cellStyle name="Percent 9 3 2 3 3 6" xfId="37731" xr:uid="{00000000-0005-0000-0000-000063930000}"/>
    <cellStyle name="Percent 9 3 2 3 3 7" xfId="37732" xr:uid="{00000000-0005-0000-0000-000064930000}"/>
    <cellStyle name="Percent 9 3 2 3 4" xfId="37733" xr:uid="{00000000-0005-0000-0000-000065930000}"/>
    <cellStyle name="Percent 9 3 2 3 5" xfId="37734" xr:uid="{00000000-0005-0000-0000-000066930000}"/>
    <cellStyle name="Percent 9 3 2 3 6" xfId="37735" xr:uid="{00000000-0005-0000-0000-000067930000}"/>
    <cellStyle name="Percent 9 3 2 3 7" xfId="37736" xr:uid="{00000000-0005-0000-0000-000068930000}"/>
    <cellStyle name="Percent 9 3 2 3 8" xfId="37737" xr:uid="{00000000-0005-0000-0000-000069930000}"/>
    <cellStyle name="Percent 9 3 2 3 9" xfId="37738" xr:uid="{00000000-0005-0000-0000-00006A930000}"/>
    <cellStyle name="Percent 9 3 2 4" xfId="37739" xr:uid="{00000000-0005-0000-0000-00006B930000}"/>
    <cellStyle name="Percent 9 3 2 4 2" xfId="37740" xr:uid="{00000000-0005-0000-0000-00006C930000}"/>
    <cellStyle name="Percent 9 3 2 4 3" xfId="37741" xr:uid="{00000000-0005-0000-0000-00006D930000}"/>
    <cellStyle name="Percent 9 3 2 4 4" xfId="37742" xr:uid="{00000000-0005-0000-0000-00006E930000}"/>
    <cellStyle name="Percent 9 3 2 4 5" xfId="37743" xr:uid="{00000000-0005-0000-0000-00006F930000}"/>
    <cellStyle name="Percent 9 3 2 4 6" xfId="37744" xr:uid="{00000000-0005-0000-0000-000070930000}"/>
    <cellStyle name="Percent 9 3 2 4 7" xfId="37745" xr:uid="{00000000-0005-0000-0000-000071930000}"/>
    <cellStyle name="Percent 9 3 2 5" xfId="37746" xr:uid="{00000000-0005-0000-0000-000072930000}"/>
    <cellStyle name="Percent 9 3 2 5 2" xfId="37747" xr:uid="{00000000-0005-0000-0000-000073930000}"/>
    <cellStyle name="Percent 9 3 2 5 3" xfId="37748" xr:uid="{00000000-0005-0000-0000-000074930000}"/>
    <cellStyle name="Percent 9 3 2 5 4" xfId="37749" xr:uid="{00000000-0005-0000-0000-000075930000}"/>
    <cellStyle name="Percent 9 3 2 5 5" xfId="37750" xr:uid="{00000000-0005-0000-0000-000076930000}"/>
    <cellStyle name="Percent 9 3 2 5 6" xfId="37751" xr:uid="{00000000-0005-0000-0000-000077930000}"/>
    <cellStyle name="Percent 9 3 2 5 7" xfId="37752" xr:uid="{00000000-0005-0000-0000-000078930000}"/>
    <cellStyle name="Percent 9 3 2 6" xfId="37753" xr:uid="{00000000-0005-0000-0000-000079930000}"/>
    <cellStyle name="Percent 9 3 2 6 2" xfId="37754" xr:uid="{00000000-0005-0000-0000-00007A930000}"/>
    <cellStyle name="Percent 9 3 2 6 3" xfId="37755" xr:uid="{00000000-0005-0000-0000-00007B930000}"/>
    <cellStyle name="Percent 9 3 2 6 4" xfId="37756" xr:uid="{00000000-0005-0000-0000-00007C930000}"/>
    <cellStyle name="Percent 9 3 2 6 5" xfId="37757" xr:uid="{00000000-0005-0000-0000-00007D930000}"/>
    <cellStyle name="Percent 9 3 2 6 6" xfId="37758" xr:uid="{00000000-0005-0000-0000-00007E930000}"/>
    <cellStyle name="Percent 9 3 2 6 7" xfId="37759" xr:uid="{00000000-0005-0000-0000-00007F930000}"/>
    <cellStyle name="Percent 9 3 2 7" xfId="37760" xr:uid="{00000000-0005-0000-0000-000080930000}"/>
    <cellStyle name="Percent 9 3 2 8" xfId="37761" xr:uid="{00000000-0005-0000-0000-000081930000}"/>
    <cellStyle name="Percent 9 3 2 9" xfId="37762" xr:uid="{00000000-0005-0000-0000-000082930000}"/>
    <cellStyle name="Percent 9 3 3" xfId="37763" xr:uid="{00000000-0005-0000-0000-000083930000}"/>
    <cellStyle name="Percent 9 3 3 10" xfId="37764" xr:uid="{00000000-0005-0000-0000-000084930000}"/>
    <cellStyle name="Percent 9 3 3 11" xfId="37765" xr:uid="{00000000-0005-0000-0000-000085930000}"/>
    <cellStyle name="Percent 9 3 3 12" xfId="37766" xr:uid="{00000000-0005-0000-0000-000086930000}"/>
    <cellStyle name="Percent 9 3 3 2" xfId="37767" xr:uid="{00000000-0005-0000-0000-000087930000}"/>
    <cellStyle name="Percent 9 3 3 2 10" xfId="37768" xr:uid="{00000000-0005-0000-0000-000088930000}"/>
    <cellStyle name="Percent 9 3 3 2 2" xfId="37769" xr:uid="{00000000-0005-0000-0000-000089930000}"/>
    <cellStyle name="Percent 9 3 3 2 2 2" xfId="37770" xr:uid="{00000000-0005-0000-0000-00008A930000}"/>
    <cellStyle name="Percent 9 3 3 2 2 3" xfId="37771" xr:uid="{00000000-0005-0000-0000-00008B930000}"/>
    <cellStyle name="Percent 9 3 3 2 2 4" xfId="37772" xr:uid="{00000000-0005-0000-0000-00008C930000}"/>
    <cellStyle name="Percent 9 3 3 2 2 5" xfId="37773" xr:uid="{00000000-0005-0000-0000-00008D930000}"/>
    <cellStyle name="Percent 9 3 3 2 2 6" xfId="37774" xr:uid="{00000000-0005-0000-0000-00008E930000}"/>
    <cellStyle name="Percent 9 3 3 2 2 7" xfId="37775" xr:uid="{00000000-0005-0000-0000-00008F930000}"/>
    <cellStyle name="Percent 9 3 3 2 3" xfId="37776" xr:uid="{00000000-0005-0000-0000-000090930000}"/>
    <cellStyle name="Percent 9 3 3 2 3 2" xfId="37777" xr:uid="{00000000-0005-0000-0000-000091930000}"/>
    <cellStyle name="Percent 9 3 3 2 3 3" xfId="37778" xr:uid="{00000000-0005-0000-0000-000092930000}"/>
    <cellStyle name="Percent 9 3 3 2 3 4" xfId="37779" xr:uid="{00000000-0005-0000-0000-000093930000}"/>
    <cellStyle name="Percent 9 3 3 2 3 5" xfId="37780" xr:uid="{00000000-0005-0000-0000-000094930000}"/>
    <cellStyle name="Percent 9 3 3 2 3 6" xfId="37781" xr:uid="{00000000-0005-0000-0000-000095930000}"/>
    <cellStyle name="Percent 9 3 3 2 3 7" xfId="37782" xr:uid="{00000000-0005-0000-0000-000096930000}"/>
    <cellStyle name="Percent 9 3 3 2 4" xfId="37783" xr:uid="{00000000-0005-0000-0000-000097930000}"/>
    <cellStyle name="Percent 9 3 3 2 4 2" xfId="37784" xr:uid="{00000000-0005-0000-0000-000098930000}"/>
    <cellStyle name="Percent 9 3 3 2 4 3" xfId="37785" xr:uid="{00000000-0005-0000-0000-000099930000}"/>
    <cellStyle name="Percent 9 3 3 2 4 4" xfId="37786" xr:uid="{00000000-0005-0000-0000-00009A930000}"/>
    <cellStyle name="Percent 9 3 3 2 4 5" xfId="37787" xr:uid="{00000000-0005-0000-0000-00009B930000}"/>
    <cellStyle name="Percent 9 3 3 2 4 6" xfId="37788" xr:uid="{00000000-0005-0000-0000-00009C930000}"/>
    <cellStyle name="Percent 9 3 3 2 4 7" xfId="37789" xr:uid="{00000000-0005-0000-0000-00009D930000}"/>
    <cellStyle name="Percent 9 3 3 2 5" xfId="37790" xr:uid="{00000000-0005-0000-0000-00009E930000}"/>
    <cellStyle name="Percent 9 3 3 2 6" xfId="37791" xr:uid="{00000000-0005-0000-0000-00009F930000}"/>
    <cellStyle name="Percent 9 3 3 2 7" xfId="37792" xr:uid="{00000000-0005-0000-0000-0000A0930000}"/>
    <cellStyle name="Percent 9 3 3 2 8" xfId="37793" xr:uid="{00000000-0005-0000-0000-0000A1930000}"/>
    <cellStyle name="Percent 9 3 3 2 9" xfId="37794" xr:uid="{00000000-0005-0000-0000-0000A2930000}"/>
    <cellStyle name="Percent 9 3 3 3" xfId="37795" xr:uid="{00000000-0005-0000-0000-0000A3930000}"/>
    <cellStyle name="Percent 9 3 3 3 2" xfId="37796" xr:uid="{00000000-0005-0000-0000-0000A4930000}"/>
    <cellStyle name="Percent 9 3 3 3 2 2" xfId="37797" xr:uid="{00000000-0005-0000-0000-0000A5930000}"/>
    <cellStyle name="Percent 9 3 3 3 2 3" xfId="37798" xr:uid="{00000000-0005-0000-0000-0000A6930000}"/>
    <cellStyle name="Percent 9 3 3 3 2 4" xfId="37799" xr:uid="{00000000-0005-0000-0000-0000A7930000}"/>
    <cellStyle name="Percent 9 3 3 3 2 5" xfId="37800" xr:uid="{00000000-0005-0000-0000-0000A8930000}"/>
    <cellStyle name="Percent 9 3 3 3 2 6" xfId="37801" xr:uid="{00000000-0005-0000-0000-0000A9930000}"/>
    <cellStyle name="Percent 9 3 3 3 2 7" xfId="37802" xr:uid="{00000000-0005-0000-0000-0000AA930000}"/>
    <cellStyle name="Percent 9 3 3 3 3" xfId="37803" xr:uid="{00000000-0005-0000-0000-0000AB930000}"/>
    <cellStyle name="Percent 9 3 3 3 3 2" xfId="37804" xr:uid="{00000000-0005-0000-0000-0000AC930000}"/>
    <cellStyle name="Percent 9 3 3 3 3 3" xfId="37805" xr:uid="{00000000-0005-0000-0000-0000AD930000}"/>
    <cellStyle name="Percent 9 3 3 3 3 4" xfId="37806" xr:uid="{00000000-0005-0000-0000-0000AE930000}"/>
    <cellStyle name="Percent 9 3 3 3 3 5" xfId="37807" xr:uid="{00000000-0005-0000-0000-0000AF930000}"/>
    <cellStyle name="Percent 9 3 3 3 3 6" xfId="37808" xr:uid="{00000000-0005-0000-0000-0000B0930000}"/>
    <cellStyle name="Percent 9 3 3 3 3 7" xfId="37809" xr:uid="{00000000-0005-0000-0000-0000B1930000}"/>
    <cellStyle name="Percent 9 3 3 3 4" xfId="37810" xr:uid="{00000000-0005-0000-0000-0000B2930000}"/>
    <cellStyle name="Percent 9 3 3 3 5" xfId="37811" xr:uid="{00000000-0005-0000-0000-0000B3930000}"/>
    <cellStyle name="Percent 9 3 3 3 6" xfId="37812" xr:uid="{00000000-0005-0000-0000-0000B4930000}"/>
    <cellStyle name="Percent 9 3 3 3 7" xfId="37813" xr:uid="{00000000-0005-0000-0000-0000B5930000}"/>
    <cellStyle name="Percent 9 3 3 3 8" xfId="37814" xr:uid="{00000000-0005-0000-0000-0000B6930000}"/>
    <cellStyle name="Percent 9 3 3 3 9" xfId="37815" xr:uid="{00000000-0005-0000-0000-0000B7930000}"/>
    <cellStyle name="Percent 9 3 3 4" xfId="37816" xr:uid="{00000000-0005-0000-0000-0000B8930000}"/>
    <cellStyle name="Percent 9 3 3 4 2" xfId="37817" xr:uid="{00000000-0005-0000-0000-0000B9930000}"/>
    <cellStyle name="Percent 9 3 3 4 3" xfId="37818" xr:uid="{00000000-0005-0000-0000-0000BA930000}"/>
    <cellStyle name="Percent 9 3 3 4 4" xfId="37819" xr:uid="{00000000-0005-0000-0000-0000BB930000}"/>
    <cellStyle name="Percent 9 3 3 4 5" xfId="37820" xr:uid="{00000000-0005-0000-0000-0000BC930000}"/>
    <cellStyle name="Percent 9 3 3 4 6" xfId="37821" xr:uid="{00000000-0005-0000-0000-0000BD930000}"/>
    <cellStyle name="Percent 9 3 3 4 7" xfId="37822" xr:uid="{00000000-0005-0000-0000-0000BE930000}"/>
    <cellStyle name="Percent 9 3 3 5" xfId="37823" xr:uid="{00000000-0005-0000-0000-0000BF930000}"/>
    <cellStyle name="Percent 9 3 3 5 2" xfId="37824" xr:uid="{00000000-0005-0000-0000-0000C0930000}"/>
    <cellStyle name="Percent 9 3 3 5 3" xfId="37825" xr:uid="{00000000-0005-0000-0000-0000C1930000}"/>
    <cellStyle name="Percent 9 3 3 5 4" xfId="37826" xr:uid="{00000000-0005-0000-0000-0000C2930000}"/>
    <cellStyle name="Percent 9 3 3 5 5" xfId="37827" xr:uid="{00000000-0005-0000-0000-0000C3930000}"/>
    <cellStyle name="Percent 9 3 3 5 6" xfId="37828" xr:uid="{00000000-0005-0000-0000-0000C4930000}"/>
    <cellStyle name="Percent 9 3 3 5 7" xfId="37829" xr:uid="{00000000-0005-0000-0000-0000C5930000}"/>
    <cellStyle name="Percent 9 3 3 6" xfId="37830" xr:uid="{00000000-0005-0000-0000-0000C6930000}"/>
    <cellStyle name="Percent 9 3 3 6 2" xfId="37831" xr:uid="{00000000-0005-0000-0000-0000C7930000}"/>
    <cellStyle name="Percent 9 3 3 6 3" xfId="37832" xr:uid="{00000000-0005-0000-0000-0000C8930000}"/>
    <cellStyle name="Percent 9 3 3 6 4" xfId="37833" xr:uid="{00000000-0005-0000-0000-0000C9930000}"/>
    <cellStyle name="Percent 9 3 3 6 5" xfId="37834" xr:uid="{00000000-0005-0000-0000-0000CA930000}"/>
    <cellStyle name="Percent 9 3 3 6 6" xfId="37835" xr:uid="{00000000-0005-0000-0000-0000CB930000}"/>
    <cellStyle name="Percent 9 3 3 6 7" xfId="37836" xr:uid="{00000000-0005-0000-0000-0000CC930000}"/>
    <cellStyle name="Percent 9 3 3 7" xfId="37837" xr:uid="{00000000-0005-0000-0000-0000CD930000}"/>
    <cellStyle name="Percent 9 3 3 8" xfId="37838" xr:uid="{00000000-0005-0000-0000-0000CE930000}"/>
    <cellStyle name="Percent 9 3 3 9" xfId="37839" xr:uid="{00000000-0005-0000-0000-0000CF930000}"/>
    <cellStyle name="Percent 9 3 4" xfId="37840" xr:uid="{00000000-0005-0000-0000-0000D0930000}"/>
    <cellStyle name="Percent 9 3 4 10" xfId="37841" xr:uid="{00000000-0005-0000-0000-0000D1930000}"/>
    <cellStyle name="Percent 9 3 4 2" xfId="37842" xr:uid="{00000000-0005-0000-0000-0000D2930000}"/>
    <cellStyle name="Percent 9 3 4 2 2" xfId="37843" xr:uid="{00000000-0005-0000-0000-0000D3930000}"/>
    <cellStyle name="Percent 9 3 4 2 3" xfId="37844" xr:uid="{00000000-0005-0000-0000-0000D4930000}"/>
    <cellStyle name="Percent 9 3 4 2 4" xfId="37845" xr:uid="{00000000-0005-0000-0000-0000D5930000}"/>
    <cellStyle name="Percent 9 3 4 2 5" xfId="37846" xr:uid="{00000000-0005-0000-0000-0000D6930000}"/>
    <cellStyle name="Percent 9 3 4 2 6" xfId="37847" xr:uid="{00000000-0005-0000-0000-0000D7930000}"/>
    <cellStyle name="Percent 9 3 4 2 7" xfId="37848" xr:uid="{00000000-0005-0000-0000-0000D8930000}"/>
    <cellStyle name="Percent 9 3 4 3" xfId="37849" xr:uid="{00000000-0005-0000-0000-0000D9930000}"/>
    <cellStyle name="Percent 9 3 4 3 2" xfId="37850" xr:uid="{00000000-0005-0000-0000-0000DA930000}"/>
    <cellStyle name="Percent 9 3 4 3 3" xfId="37851" xr:uid="{00000000-0005-0000-0000-0000DB930000}"/>
    <cellStyle name="Percent 9 3 4 3 4" xfId="37852" xr:uid="{00000000-0005-0000-0000-0000DC930000}"/>
    <cellStyle name="Percent 9 3 4 3 5" xfId="37853" xr:uid="{00000000-0005-0000-0000-0000DD930000}"/>
    <cellStyle name="Percent 9 3 4 3 6" xfId="37854" xr:uid="{00000000-0005-0000-0000-0000DE930000}"/>
    <cellStyle name="Percent 9 3 4 3 7" xfId="37855" xr:uid="{00000000-0005-0000-0000-0000DF930000}"/>
    <cellStyle name="Percent 9 3 4 4" xfId="37856" xr:uid="{00000000-0005-0000-0000-0000E0930000}"/>
    <cellStyle name="Percent 9 3 4 4 2" xfId="37857" xr:uid="{00000000-0005-0000-0000-0000E1930000}"/>
    <cellStyle name="Percent 9 3 4 4 3" xfId="37858" xr:uid="{00000000-0005-0000-0000-0000E2930000}"/>
    <cellStyle name="Percent 9 3 4 4 4" xfId="37859" xr:uid="{00000000-0005-0000-0000-0000E3930000}"/>
    <cellStyle name="Percent 9 3 4 4 5" xfId="37860" xr:uid="{00000000-0005-0000-0000-0000E4930000}"/>
    <cellStyle name="Percent 9 3 4 4 6" xfId="37861" xr:uid="{00000000-0005-0000-0000-0000E5930000}"/>
    <cellStyle name="Percent 9 3 4 4 7" xfId="37862" xr:uid="{00000000-0005-0000-0000-0000E6930000}"/>
    <cellStyle name="Percent 9 3 4 5" xfId="37863" xr:uid="{00000000-0005-0000-0000-0000E7930000}"/>
    <cellStyle name="Percent 9 3 4 6" xfId="37864" xr:uid="{00000000-0005-0000-0000-0000E8930000}"/>
    <cellStyle name="Percent 9 3 4 7" xfId="37865" xr:uid="{00000000-0005-0000-0000-0000E9930000}"/>
    <cellStyle name="Percent 9 3 4 8" xfId="37866" xr:uid="{00000000-0005-0000-0000-0000EA930000}"/>
    <cellStyle name="Percent 9 3 4 9" xfId="37867" xr:uid="{00000000-0005-0000-0000-0000EB930000}"/>
    <cellStyle name="Percent 9 3 5" xfId="37868" xr:uid="{00000000-0005-0000-0000-0000EC930000}"/>
    <cellStyle name="Percent 9 3 5 2" xfId="37869" xr:uid="{00000000-0005-0000-0000-0000ED930000}"/>
    <cellStyle name="Percent 9 3 5 2 2" xfId="37870" xr:uid="{00000000-0005-0000-0000-0000EE930000}"/>
    <cellStyle name="Percent 9 3 5 2 3" xfId="37871" xr:uid="{00000000-0005-0000-0000-0000EF930000}"/>
    <cellStyle name="Percent 9 3 5 2 4" xfId="37872" xr:uid="{00000000-0005-0000-0000-0000F0930000}"/>
    <cellStyle name="Percent 9 3 5 2 5" xfId="37873" xr:uid="{00000000-0005-0000-0000-0000F1930000}"/>
    <cellStyle name="Percent 9 3 5 2 6" xfId="37874" xr:uid="{00000000-0005-0000-0000-0000F2930000}"/>
    <cellStyle name="Percent 9 3 5 2 7" xfId="37875" xr:uid="{00000000-0005-0000-0000-0000F3930000}"/>
    <cellStyle name="Percent 9 3 5 3" xfId="37876" xr:uid="{00000000-0005-0000-0000-0000F4930000}"/>
    <cellStyle name="Percent 9 3 5 3 2" xfId="37877" xr:uid="{00000000-0005-0000-0000-0000F5930000}"/>
    <cellStyle name="Percent 9 3 5 3 3" xfId="37878" xr:uid="{00000000-0005-0000-0000-0000F6930000}"/>
    <cellStyle name="Percent 9 3 5 3 4" xfId="37879" xr:uid="{00000000-0005-0000-0000-0000F7930000}"/>
    <cellStyle name="Percent 9 3 5 3 5" xfId="37880" xr:uid="{00000000-0005-0000-0000-0000F8930000}"/>
    <cellStyle name="Percent 9 3 5 3 6" xfId="37881" xr:uid="{00000000-0005-0000-0000-0000F9930000}"/>
    <cellStyle name="Percent 9 3 5 3 7" xfId="37882" xr:uid="{00000000-0005-0000-0000-0000FA930000}"/>
    <cellStyle name="Percent 9 3 5 4" xfId="37883" xr:uid="{00000000-0005-0000-0000-0000FB930000}"/>
    <cellStyle name="Percent 9 3 5 5" xfId="37884" xr:uid="{00000000-0005-0000-0000-0000FC930000}"/>
    <cellStyle name="Percent 9 3 5 6" xfId="37885" xr:uid="{00000000-0005-0000-0000-0000FD930000}"/>
    <cellStyle name="Percent 9 3 5 7" xfId="37886" xr:uid="{00000000-0005-0000-0000-0000FE930000}"/>
    <cellStyle name="Percent 9 3 5 8" xfId="37887" xr:uid="{00000000-0005-0000-0000-0000FF930000}"/>
    <cellStyle name="Percent 9 3 5 9" xfId="37888" xr:uid="{00000000-0005-0000-0000-000000940000}"/>
    <cellStyle name="Percent 9 3 6" xfId="37889" xr:uid="{00000000-0005-0000-0000-000001940000}"/>
    <cellStyle name="Percent 9 3 6 2" xfId="37890" xr:uid="{00000000-0005-0000-0000-000002940000}"/>
    <cellStyle name="Percent 9 3 6 3" xfId="37891" xr:uid="{00000000-0005-0000-0000-000003940000}"/>
    <cellStyle name="Percent 9 3 6 4" xfId="37892" xr:uid="{00000000-0005-0000-0000-000004940000}"/>
    <cellStyle name="Percent 9 3 6 5" xfId="37893" xr:uid="{00000000-0005-0000-0000-000005940000}"/>
    <cellStyle name="Percent 9 3 6 6" xfId="37894" xr:uid="{00000000-0005-0000-0000-000006940000}"/>
    <cellStyle name="Percent 9 3 6 7" xfId="37895" xr:uid="{00000000-0005-0000-0000-000007940000}"/>
    <cellStyle name="Percent 9 3 7" xfId="37896" xr:uid="{00000000-0005-0000-0000-000008940000}"/>
    <cellStyle name="Percent 9 3 7 2" xfId="37897" xr:uid="{00000000-0005-0000-0000-000009940000}"/>
    <cellStyle name="Percent 9 3 7 3" xfId="37898" xr:uid="{00000000-0005-0000-0000-00000A940000}"/>
    <cellStyle name="Percent 9 3 7 4" xfId="37899" xr:uid="{00000000-0005-0000-0000-00000B940000}"/>
    <cellStyle name="Percent 9 3 7 5" xfId="37900" xr:uid="{00000000-0005-0000-0000-00000C940000}"/>
    <cellStyle name="Percent 9 3 7 6" xfId="37901" xr:uid="{00000000-0005-0000-0000-00000D940000}"/>
    <cellStyle name="Percent 9 3 7 7" xfId="37902" xr:uid="{00000000-0005-0000-0000-00000E940000}"/>
    <cellStyle name="Percent 9 3 8" xfId="37903" xr:uid="{00000000-0005-0000-0000-00000F940000}"/>
    <cellStyle name="Percent 9 3 8 2" xfId="37904" xr:uid="{00000000-0005-0000-0000-000010940000}"/>
    <cellStyle name="Percent 9 3 8 3" xfId="37905" xr:uid="{00000000-0005-0000-0000-000011940000}"/>
    <cellStyle name="Percent 9 3 8 4" xfId="37906" xr:uid="{00000000-0005-0000-0000-000012940000}"/>
    <cellStyle name="Percent 9 3 8 5" xfId="37907" xr:uid="{00000000-0005-0000-0000-000013940000}"/>
    <cellStyle name="Percent 9 3 8 6" xfId="37908" xr:uid="{00000000-0005-0000-0000-000014940000}"/>
    <cellStyle name="Percent 9 3 8 7" xfId="37909" xr:uid="{00000000-0005-0000-0000-000015940000}"/>
    <cellStyle name="Percent 9 3 9" xfId="37910" xr:uid="{00000000-0005-0000-0000-000016940000}"/>
    <cellStyle name="Percent 9 4" xfId="37911" xr:uid="{00000000-0005-0000-0000-000017940000}"/>
    <cellStyle name="Percent 9 4 10" xfId="37912" xr:uid="{00000000-0005-0000-0000-000018940000}"/>
    <cellStyle name="Percent 9 4 11" xfId="37913" xr:uid="{00000000-0005-0000-0000-000019940000}"/>
    <cellStyle name="Percent 9 4 12" xfId="37914" xr:uid="{00000000-0005-0000-0000-00001A940000}"/>
    <cellStyle name="Percent 9 4 13" xfId="37915" xr:uid="{00000000-0005-0000-0000-00001B940000}"/>
    <cellStyle name="Percent 9 4 2" xfId="37916" xr:uid="{00000000-0005-0000-0000-00001C940000}"/>
    <cellStyle name="Percent 9 4 2 10" xfId="37917" xr:uid="{00000000-0005-0000-0000-00001D940000}"/>
    <cellStyle name="Percent 9 4 2 11" xfId="37918" xr:uid="{00000000-0005-0000-0000-00001E940000}"/>
    <cellStyle name="Percent 9 4 2 12" xfId="37919" xr:uid="{00000000-0005-0000-0000-00001F940000}"/>
    <cellStyle name="Percent 9 4 2 2" xfId="37920" xr:uid="{00000000-0005-0000-0000-000020940000}"/>
    <cellStyle name="Percent 9 4 2 2 10" xfId="37921" xr:uid="{00000000-0005-0000-0000-000021940000}"/>
    <cellStyle name="Percent 9 4 2 2 2" xfId="37922" xr:uid="{00000000-0005-0000-0000-000022940000}"/>
    <cellStyle name="Percent 9 4 2 2 2 2" xfId="37923" xr:uid="{00000000-0005-0000-0000-000023940000}"/>
    <cellStyle name="Percent 9 4 2 2 2 3" xfId="37924" xr:uid="{00000000-0005-0000-0000-000024940000}"/>
    <cellStyle name="Percent 9 4 2 2 2 4" xfId="37925" xr:uid="{00000000-0005-0000-0000-000025940000}"/>
    <cellStyle name="Percent 9 4 2 2 2 5" xfId="37926" xr:uid="{00000000-0005-0000-0000-000026940000}"/>
    <cellStyle name="Percent 9 4 2 2 2 6" xfId="37927" xr:uid="{00000000-0005-0000-0000-000027940000}"/>
    <cellStyle name="Percent 9 4 2 2 2 7" xfId="37928" xr:uid="{00000000-0005-0000-0000-000028940000}"/>
    <cellStyle name="Percent 9 4 2 2 3" xfId="37929" xr:uid="{00000000-0005-0000-0000-000029940000}"/>
    <cellStyle name="Percent 9 4 2 2 3 2" xfId="37930" xr:uid="{00000000-0005-0000-0000-00002A940000}"/>
    <cellStyle name="Percent 9 4 2 2 3 3" xfId="37931" xr:uid="{00000000-0005-0000-0000-00002B940000}"/>
    <cellStyle name="Percent 9 4 2 2 3 4" xfId="37932" xr:uid="{00000000-0005-0000-0000-00002C940000}"/>
    <cellStyle name="Percent 9 4 2 2 3 5" xfId="37933" xr:uid="{00000000-0005-0000-0000-00002D940000}"/>
    <cellStyle name="Percent 9 4 2 2 3 6" xfId="37934" xr:uid="{00000000-0005-0000-0000-00002E940000}"/>
    <cellStyle name="Percent 9 4 2 2 3 7" xfId="37935" xr:uid="{00000000-0005-0000-0000-00002F940000}"/>
    <cellStyle name="Percent 9 4 2 2 4" xfId="37936" xr:uid="{00000000-0005-0000-0000-000030940000}"/>
    <cellStyle name="Percent 9 4 2 2 4 2" xfId="37937" xr:uid="{00000000-0005-0000-0000-000031940000}"/>
    <cellStyle name="Percent 9 4 2 2 4 3" xfId="37938" xr:uid="{00000000-0005-0000-0000-000032940000}"/>
    <cellStyle name="Percent 9 4 2 2 4 4" xfId="37939" xr:uid="{00000000-0005-0000-0000-000033940000}"/>
    <cellStyle name="Percent 9 4 2 2 4 5" xfId="37940" xr:uid="{00000000-0005-0000-0000-000034940000}"/>
    <cellStyle name="Percent 9 4 2 2 4 6" xfId="37941" xr:uid="{00000000-0005-0000-0000-000035940000}"/>
    <cellStyle name="Percent 9 4 2 2 4 7" xfId="37942" xr:uid="{00000000-0005-0000-0000-000036940000}"/>
    <cellStyle name="Percent 9 4 2 2 5" xfId="37943" xr:uid="{00000000-0005-0000-0000-000037940000}"/>
    <cellStyle name="Percent 9 4 2 2 6" xfId="37944" xr:uid="{00000000-0005-0000-0000-000038940000}"/>
    <cellStyle name="Percent 9 4 2 2 7" xfId="37945" xr:uid="{00000000-0005-0000-0000-000039940000}"/>
    <cellStyle name="Percent 9 4 2 2 8" xfId="37946" xr:uid="{00000000-0005-0000-0000-00003A940000}"/>
    <cellStyle name="Percent 9 4 2 2 9" xfId="37947" xr:uid="{00000000-0005-0000-0000-00003B940000}"/>
    <cellStyle name="Percent 9 4 2 3" xfId="37948" xr:uid="{00000000-0005-0000-0000-00003C940000}"/>
    <cellStyle name="Percent 9 4 2 3 2" xfId="37949" xr:uid="{00000000-0005-0000-0000-00003D940000}"/>
    <cellStyle name="Percent 9 4 2 3 2 2" xfId="37950" xr:uid="{00000000-0005-0000-0000-00003E940000}"/>
    <cellStyle name="Percent 9 4 2 3 2 3" xfId="37951" xr:uid="{00000000-0005-0000-0000-00003F940000}"/>
    <cellStyle name="Percent 9 4 2 3 2 4" xfId="37952" xr:uid="{00000000-0005-0000-0000-000040940000}"/>
    <cellStyle name="Percent 9 4 2 3 2 5" xfId="37953" xr:uid="{00000000-0005-0000-0000-000041940000}"/>
    <cellStyle name="Percent 9 4 2 3 2 6" xfId="37954" xr:uid="{00000000-0005-0000-0000-000042940000}"/>
    <cellStyle name="Percent 9 4 2 3 2 7" xfId="37955" xr:uid="{00000000-0005-0000-0000-000043940000}"/>
    <cellStyle name="Percent 9 4 2 3 3" xfId="37956" xr:uid="{00000000-0005-0000-0000-000044940000}"/>
    <cellStyle name="Percent 9 4 2 3 3 2" xfId="37957" xr:uid="{00000000-0005-0000-0000-000045940000}"/>
    <cellStyle name="Percent 9 4 2 3 3 3" xfId="37958" xr:uid="{00000000-0005-0000-0000-000046940000}"/>
    <cellStyle name="Percent 9 4 2 3 3 4" xfId="37959" xr:uid="{00000000-0005-0000-0000-000047940000}"/>
    <cellStyle name="Percent 9 4 2 3 3 5" xfId="37960" xr:uid="{00000000-0005-0000-0000-000048940000}"/>
    <cellStyle name="Percent 9 4 2 3 3 6" xfId="37961" xr:uid="{00000000-0005-0000-0000-000049940000}"/>
    <cellStyle name="Percent 9 4 2 3 3 7" xfId="37962" xr:uid="{00000000-0005-0000-0000-00004A940000}"/>
    <cellStyle name="Percent 9 4 2 3 4" xfId="37963" xr:uid="{00000000-0005-0000-0000-00004B940000}"/>
    <cellStyle name="Percent 9 4 2 3 5" xfId="37964" xr:uid="{00000000-0005-0000-0000-00004C940000}"/>
    <cellStyle name="Percent 9 4 2 3 6" xfId="37965" xr:uid="{00000000-0005-0000-0000-00004D940000}"/>
    <cellStyle name="Percent 9 4 2 3 7" xfId="37966" xr:uid="{00000000-0005-0000-0000-00004E940000}"/>
    <cellStyle name="Percent 9 4 2 3 8" xfId="37967" xr:uid="{00000000-0005-0000-0000-00004F940000}"/>
    <cellStyle name="Percent 9 4 2 3 9" xfId="37968" xr:uid="{00000000-0005-0000-0000-000050940000}"/>
    <cellStyle name="Percent 9 4 2 4" xfId="37969" xr:uid="{00000000-0005-0000-0000-000051940000}"/>
    <cellStyle name="Percent 9 4 2 4 2" xfId="37970" xr:uid="{00000000-0005-0000-0000-000052940000}"/>
    <cellStyle name="Percent 9 4 2 4 3" xfId="37971" xr:uid="{00000000-0005-0000-0000-000053940000}"/>
    <cellStyle name="Percent 9 4 2 4 4" xfId="37972" xr:uid="{00000000-0005-0000-0000-000054940000}"/>
    <cellStyle name="Percent 9 4 2 4 5" xfId="37973" xr:uid="{00000000-0005-0000-0000-000055940000}"/>
    <cellStyle name="Percent 9 4 2 4 6" xfId="37974" xr:uid="{00000000-0005-0000-0000-000056940000}"/>
    <cellStyle name="Percent 9 4 2 4 7" xfId="37975" xr:uid="{00000000-0005-0000-0000-000057940000}"/>
    <cellStyle name="Percent 9 4 2 5" xfId="37976" xr:uid="{00000000-0005-0000-0000-000058940000}"/>
    <cellStyle name="Percent 9 4 2 5 2" xfId="37977" xr:uid="{00000000-0005-0000-0000-000059940000}"/>
    <cellStyle name="Percent 9 4 2 5 3" xfId="37978" xr:uid="{00000000-0005-0000-0000-00005A940000}"/>
    <cellStyle name="Percent 9 4 2 5 4" xfId="37979" xr:uid="{00000000-0005-0000-0000-00005B940000}"/>
    <cellStyle name="Percent 9 4 2 5 5" xfId="37980" xr:uid="{00000000-0005-0000-0000-00005C940000}"/>
    <cellStyle name="Percent 9 4 2 5 6" xfId="37981" xr:uid="{00000000-0005-0000-0000-00005D940000}"/>
    <cellStyle name="Percent 9 4 2 5 7" xfId="37982" xr:uid="{00000000-0005-0000-0000-00005E940000}"/>
    <cellStyle name="Percent 9 4 2 6" xfId="37983" xr:uid="{00000000-0005-0000-0000-00005F940000}"/>
    <cellStyle name="Percent 9 4 2 6 2" xfId="37984" xr:uid="{00000000-0005-0000-0000-000060940000}"/>
    <cellStyle name="Percent 9 4 2 6 3" xfId="37985" xr:uid="{00000000-0005-0000-0000-000061940000}"/>
    <cellStyle name="Percent 9 4 2 6 4" xfId="37986" xr:uid="{00000000-0005-0000-0000-000062940000}"/>
    <cellStyle name="Percent 9 4 2 6 5" xfId="37987" xr:uid="{00000000-0005-0000-0000-000063940000}"/>
    <cellStyle name="Percent 9 4 2 6 6" xfId="37988" xr:uid="{00000000-0005-0000-0000-000064940000}"/>
    <cellStyle name="Percent 9 4 2 6 7" xfId="37989" xr:uid="{00000000-0005-0000-0000-000065940000}"/>
    <cellStyle name="Percent 9 4 2 7" xfId="37990" xr:uid="{00000000-0005-0000-0000-000066940000}"/>
    <cellStyle name="Percent 9 4 2 8" xfId="37991" xr:uid="{00000000-0005-0000-0000-000067940000}"/>
    <cellStyle name="Percent 9 4 2 9" xfId="37992" xr:uid="{00000000-0005-0000-0000-000068940000}"/>
    <cellStyle name="Percent 9 4 3" xfId="37993" xr:uid="{00000000-0005-0000-0000-000069940000}"/>
    <cellStyle name="Percent 9 4 3 10" xfId="37994" xr:uid="{00000000-0005-0000-0000-00006A940000}"/>
    <cellStyle name="Percent 9 4 3 2" xfId="37995" xr:uid="{00000000-0005-0000-0000-00006B940000}"/>
    <cellStyle name="Percent 9 4 3 2 2" xfId="37996" xr:uid="{00000000-0005-0000-0000-00006C940000}"/>
    <cellStyle name="Percent 9 4 3 2 3" xfId="37997" xr:uid="{00000000-0005-0000-0000-00006D940000}"/>
    <cellStyle name="Percent 9 4 3 2 4" xfId="37998" xr:uid="{00000000-0005-0000-0000-00006E940000}"/>
    <cellStyle name="Percent 9 4 3 2 5" xfId="37999" xr:uid="{00000000-0005-0000-0000-00006F940000}"/>
    <cellStyle name="Percent 9 4 3 2 6" xfId="38000" xr:uid="{00000000-0005-0000-0000-000070940000}"/>
    <cellStyle name="Percent 9 4 3 2 7" xfId="38001" xr:uid="{00000000-0005-0000-0000-000071940000}"/>
    <cellStyle name="Percent 9 4 3 3" xfId="38002" xr:uid="{00000000-0005-0000-0000-000072940000}"/>
    <cellStyle name="Percent 9 4 3 3 2" xfId="38003" xr:uid="{00000000-0005-0000-0000-000073940000}"/>
    <cellStyle name="Percent 9 4 3 3 3" xfId="38004" xr:uid="{00000000-0005-0000-0000-000074940000}"/>
    <cellStyle name="Percent 9 4 3 3 4" xfId="38005" xr:uid="{00000000-0005-0000-0000-000075940000}"/>
    <cellStyle name="Percent 9 4 3 3 5" xfId="38006" xr:uid="{00000000-0005-0000-0000-000076940000}"/>
    <cellStyle name="Percent 9 4 3 3 6" xfId="38007" xr:uid="{00000000-0005-0000-0000-000077940000}"/>
    <cellStyle name="Percent 9 4 3 3 7" xfId="38008" xr:uid="{00000000-0005-0000-0000-000078940000}"/>
    <cellStyle name="Percent 9 4 3 4" xfId="38009" xr:uid="{00000000-0005-0000-0000-000079940000}"/>
    <cellStyle name="Percent 9 4 3 4 2" xfId="38010" xr:uid="{00000000-0005-0000-0000-00007A940000}"/>
    <cellStyle name="Percent 9 4 3 4 3" xfId="38011" xr:uid="{00000000-0005-0000-0000-00007B940000}"/>
    <cellStyle name="Percent 9 4 3 4 4" xfId="38012" xr:uid="{00000000-0005-0000-0000-00007C940000}"/>
    <cellStyle name="Percent 9 4 3 4 5" xfId="38013" xr:uid="{00000000-0005-0000-0000-00007D940000}"/>
    <cellStyle name="Percent 9 4 3 4 6" xfId="38014" xr:uid="{00000000-0005-0000-0000-00007E940000}"/>
    <cellStyle name="Percent 9 4 3 4 7" xfId="38015" xr:uid="{00000000-0005-0000-0000-00007F940000}"/>
    <cellStyle name="Percent 9 4 3 5" xfId="38016" xr:uid="{00000000-0005-0000-0000-000080940000}"/>
    <cellStyle name="Percent 9 4 3 6" xfId="38017" xr:uid="{00000000-0005-0000-0000-000081940000}"/>
    <cellStyle name="Percent 9 4 3 7" xfId="38018" xr:uid="{00000000-0005-0000-0000-000082940000}"/>
    <cellStyle name="Percent 9 4 3 8" xfId="38019" xr:uid="{00000000-0005-0000-0000-000083940000}"/>
    <cellStyle name="Percent 9 4 3 9" xfId="38020" xr:uid="{00000000-0005-0000-0000-000084940000}"/>
    <cellStyle name="Percent 9 4 4" xfId="38021" xr:uid="{00000000-0005-0000-0000-000085940000}"/>
    <cellStyle name="Percent 9 4 4 2" xfId="38022" xr:uid="{00000000-0005-0000-0000-000086940000}"/>
    <cellStyle name="Percent 9 4 4 2 2" xfId="38023" xr:uid="{00000000-0005-0000-0000-000087940000}"/>
    <cellStyle name="Percent 9 4 4 2 3" xfId="38024" xr:uid="{00000000-0005-0000-0000-000088940000}"/>
    <cellStyle name="Percent 9 4 4 2 4" xfId="38025" xr:uid="{00000000-0005-0000-0000-000089940000}"/>
    <cellStyle name="Percent 9 4 4 2 5" xfId="38026" xr:uid="{00000000-0005-0000-0000-00008A940000}"/>
    <cellStyle name="Percent 9 4 4 2 6" xfId="38027" xr:uid="{00000000-0005-0000-0000-00008B940000}"/>
    <cellStyle name="Percent 9 4 4 2 7" xfId="38028" xr:uid="{00000000-0005-0000-0000-00008C940000}"/>
    <cellStyle name="Percent 9 4 4 3" xfId="38029" xr:uid="{00000000-0005-0000-0000-00008D940000}"/>
    <cellStyle name="Percent 9 4 4 3 2" xfId="38030" xr:uid="{00000000-0005-0000-0000-00008E940000}"/>
    <cellStyle name="Percent 9 4 4 3 3" xfId="38031" xr:uid="{00000000-0005-0000-0000-00008F940000}"/>
    <cellStyle name="Percent 9 4 4 3 4" xfId="38032" xr:uid="{00000000-0005-0000-0000-000090940000}"/>
    <cellStyle name="Percent 9 4 4 3 5" xfId="38033" xr:uid="{00000000-0005-0000-0000-000091940000}"/>
    <cellStyle name="Percent 9 4 4 3 6" xfId="38034" xr:uid="{00000000-0005-0000-0000-000092940000}"/>
    <cellStyle name="Percent 9 4 4 3 7" xfId="38035" xr:uid="{00000000-0005-0000-0000-000093940000}"/>
    <cellStyle name="Percent 9 4 4 4" xfId="38036" xr:uid="{00000000-0005-0000-0000-000094940000}"/>
    <cellStyle name="Percent 9 4 4 5" xfId="38037" xr:uid="{00000000-0005-0000-0000-000095940000}"/>
    <cellStyle name="Percent 9 4 4 6" xfId="38038" xr:uid="{00000000-0005-0000-0000-000096940000}"/>
    <cellStyle name="Percent 9 4 4 7" xfId="38039" xr:uid="{00000000-0005-0000-0000-000097940000}"/>
    <cellStyle name="Percent 9 4 4 8" xfId="38040" xr:uid="{00000000-0005-0000-0000-000098940000}"/>
    <cellStyle name="Percent 9 4 4 9" xfId="38041" xr:uid="{00000000-0005-0000-0000-000099940000}"/>
    <cellStyle name="Percent 9 4 5" xfId="38042" xr:uid="{00000000-0005-0000-0000-00009A940000}"/>
    <cellStyle name="Percent 9 4 5 2" xfId="38043" xr:uid="{00000000-0005-0000-0000-00009B940000}"/>
    <cellStyle name="Percent 9 4 5 3" xfId="38044" xr:uid="{00000000-0005-0000-0000-00009C940000}"/>
    <cellStyle name="Percent 9 4 5 4" xfId="38045" xr:uid="{00000000-0005-0000-0000-00009D940000}"/>
    <cellStyle name="Percent 9 4 5 5" xfId="38046" xr:uid="{00000000-0005-0000-0000-00009E940000}"/>
    <cellStyle name="Percent 9 4 5 6" xfId="38047" xr:uid="{00000000-0005-0000-0000-00009F940000}"/>
    <cellStyle name="Percent 9 4 5 7" xfId="38048" xr:uid="{00000000-0005-0000-0000-0000A0940000}"/>
    <cellStyle name="Percent 9 4 6" xfId="38049" xr:uid="{00000000-0005-0000-0000-0000A1940000}"/>
    <cellStyle name="Percent 9 4 6 2" xfId="38050" xr:uid="{00000000-0005-0000-0000-0000A2940000}"/>
    <cellStyle name="Percent 9 4 6 3" xfId="38051" xr:uid="{00000000-0005-0000-0000-0000A3940000}"/>
    <cellStyle name="Percent 9 4 6 4" xfId="38052" xr:uid="{00000000-0005-0000-0000-0000A4940000}"/>
    <cellStyle name="Percent 9 4 6 5" xfId="38053" xr:uid="{00000000-0005-0000-0000-0000A5940000}"/>
    <cellStyle name="Percent 9 4 6 6" xfId="38054" xr:uid="{00000000-0005-0000-0000-0000A6940000}"/>
    <cellStyle name="Percent 9 4 6 7" xfId="38055" xr:uid="{00000000-0005-0000-0000-0000A7940000}"/>
    <cellStyle name="Percent 9 4 7" xfId="38056" xr:uid="{00000000-0005-0000-0000-0000A8940000}"/>
    <cellStyle name="Percent 9 4 7 2" xfId="38057" xr:uid="{00000000-0005-0000-0000-0000A9940000}"/>
    <cellStyle name="Percent 9 4 7 3" xfId="38058" xr:uid="{00000000-0005-0000-0000-0000AA940000}"/>
    <cellStyle name="Percent 9 4 7 4" xfId="38059" xr:uid="{00000000-0005-0000-0000-0000AB940000}"/>
    <cellStyle name="Percent 9 4 7 5" xfId="38060" xr:uid="{00000000-0005-0000-0000-0000AC940000}"/>
    <cellStyle name="Percent 9 4 7 6" xfId="38061" xr:uid="{00000000-0005-0000-0000-0000AD940000}"/>
    <cellStyle name="Percent 9 4 7 7" xfId="38062" xr:uid="{00000000-0005-0000-0000-0000AE940000}"/>
    <cellStyle name="Percent 9 4 8" xfId="38063" xr:uid="{00000000-0005-0000-0000-0000AF940000}"/>
    <cellStyle name="Percent 9 4 9" xfId="38064" xr:uid="{00000000-0005-0000-0000-0000B0940000}"/>
    <cellStyle name="Percent 9 5" xfId="38065" xr:uid="{00000000-0005-0000-0000-0000B1940000}"/>
    <cellStyle name="Percent 9 5 10" xfId="38066" xr:uid="{00000000-0005-0000-0000-0000B2940000}"/>
    <cellStyle name="Percent 9 5 11" xfId="38067" xr:uid="{00000000-0005-0000-0000-0000B3940000}"/>
    <cellStyle name="Percent 9 5 12" xfId="38068" xr:uid="{00000000-0005-0000-0000-0000B4940000}"/>
    <cellStyle name="Percent 9 5 2" xfId="38069" xr:uid="{00000000-0005-0000-0000-0000B5940000}"/>
    <cellStyle name="Percent 9 5 2 10" xfId="38070" xr:uid="{00000000-0005-0000-0000-0000B6940000}"/>
    <cellStyle name="Percent 9 5 2 2" xfId="38071" xr:uid="{00000000-0005-0000-0000-0000B7940000}"/>
    <cellStyle name="Percent 9 5 2 2 2" xfId="38072" xr:uid="{00000000-0005-0000-0000-0000B8940000}"/>
    <cellStyle name="Percent 9 5 2 2 3" xfId="38073" xr:uid="{00000000-0005-0000-0000-0000B9940000}"/>
    <cellStyle name="Percent 9 5 2 2 4" xfId="38074" xr:uid="{00000000-0005-0000-0000-0000BA940000}"/>
    <cellStyle name="Percent 9 5 2 2 5" xfId="38075" xr:uid="{00000000-0005-0000-0000-0000BB940000}"/>
    <cellStyle name="Percent 9 5 2 2 6" xfId="38076" xr:uid="{00000000-0005-0000-0000-0000BC940000}"/>
    <cellStyle name="Percent 9 5 2 2 7" xfId="38077" xr:uid="{00000000-0005-0000-0000-0000BD940000}"/>
    <cellStyle name="Percent 9 5 2 3" xfId="38078" xr:uid="{00000000-0005-0000-0000-0000BE940000}"/>
    <cellStyle name="Percent 9 5 2 3 2" xfId="38079" xr:uid="{00000000-0005-0000-0000-0000BF940000}"/>
    <cellStyle name="Percent 9 5 2 3 3" xfId="38080" xr:uid="{00000000-0005-0000-0000-0000C0940000}"/>
    <cellStyle name="Percent 9 5 2 3 4" xfId="38081" xr:uid="{00000000-0005-0000-0000-0000C1940000}"/>
    <cellStyle name="Percent 9 5 2 3 5" xfId="38082" xr:uid="{00000000-0005-0000-0000-0000C2940000}"/>
    <cellStyle name="Percent 9 5 2 3 6" xfId="38083" xr:uid="{00000000-0005-0000-0000-0000C3940000}"/>
    <cellStyle name="Percent 9 5 2 3 7" xfId="38084" xr:uid="{00000000-0005-0000-0000-0000C4940000}"/>
    <cellStyle name="Percent 9 5 2 4" xfId="38085" xr:uid="{00000000-0005-0000-0000-0000C5940000}"/>
    <cellStyle name="Percent 9 5 2 4 2" xfId="38086" xr:uid="{00000000-0005-0000-0000-0000C6940000}"/>
    <cellStyle name="Percent 9 5 2 4 3" xfId="38087" xr:uid="{00000000-0005-0000-0000-0000C7940000}"/>
    <cellStyle name="Percent 9 5 2 4 4" xfId="38088" xr:uid="{00000000-0005-0000-0000-0000C8940000}"/>
    <cellStyle name="Percent 9 5 2 4 5" xfId="38089" xr:uid="{00000000-0005-0000-0000-0000C9940000}"/>
    <cellStyle name="Percent 9 5 2 4 6" xfId="38090" xr:uid="{00000000-0005-0000-0000-0000CA940000}"/>
    <cellStyle name="Percent 9 5 2 4 7" xfId="38091" xr:uid="{00000000-0005-0000-0000-0000CB940000}"/>
    <cellStyle name="Percent 9 5 2 5" xfId="38092" xr:uid="{00000000-0005-0000-0000-0000CC940000}"/>
    <cellStyle name="Percent 9 5 2 6" xfId="38093" xr:uid="{00000000-0005-0000-0000-0000CD940000}"/>
    <cellStyle name="Percent 9 5 2 7" xfId="38094" xr:uid="{00000000-0005-0000-0000-0000CE940000}"/>
    <cellStyle name="Percent 9 5 2 8" xfId="38095" xr:uid="{00000000-0005-0000-0000-0000CF940000}"/>
    <cellStyle name="Percent 9 5 2 9" xfId="38096" xr:uid="{00000000-0005-0000-0000-0000D0940000}"/>
    <cellStyle name="Percent 9 5 3" xfId="38097" xr:uid="{00000000-0005-0000-0000-0000D1940000}"/>
    <cellStyle name="Percent 9 5 3 2" xfId="38098" xr:uid="{00000000-0005-0000-0000-0000D2940000}"/>
    <cellStyle name="Percent 9 5 3 2 2" xfId="38099" xr:uid="{00000000-0005-0000-0000-0000D3940000}"/>
    <cellStyle name="Percent 9 5 3 2 3" xfId="38100" xr:uid="{00000000-0005-0000-0000-0000D4940000}"/>
    <cellStyle name="Percent 9 5 3 2 4" xfId="38101" xr:uid="{00000000-0005-0000-0000-0000D5940000}"/>
    <cellStyle name="Percent 9 5 3 2 5" xfId="38102" xr:uid="{00000000-0005-0000-0000-0000D6940000}"/>
    <cellStyle name="Percent 9 5 3 2 6" xfId="38103" xr:uid="{00000000-0005-0000-0000-0000D7940000}"/>
    <cellStyle name="Percent 9 5 3 2 7" xfId="38104" xr:uid="{00000000-0005-0000-0000-0000D8940000}"/>
    <cellStyle name="Percent 9 5 3 3" xfId="38105" xr:uid="{00000000-0005-0000-0000-0000D9940000}"/>
    <cellStyle name="Percent 9 5 3 3 2" xfId="38106" xr:uid="{00000000-0005-0000-0000-0000DA940000}"/>
    <cellStyle name="Percent 9 5 3 3 3" xfId="38107" xr:uid="{00000000-0005-0000-0000-0000DB940000}"/>
    <cellStyle name="Percent 9 5 3 3 4" xfId="38108" xr:uid="{00000000-0005-0000-0000-0000DC940000}"/>
    <cellStyle name="Percent 9 5 3 3 5" xfId="38109" xr:uid="{00000000-0005-0000-0000-0000DD940000}"/>
    <cellStyle name="Percent 9 5 3 3 6" xfId="38110" xr:uid="{00000000-0005-0000-0000-0000DE940000}"/>
    <cellStyle name="Percent 9 5 3 3 7" xfId="38111" xr:uid="{00000000-0005-0000-0000-0000DF940000}"/>
    <cellStyle name="Percent 9 5 3 4" xfId="38112" xr:uid="{00000000-0005-0000-0000-0000E0940000}"/>
    <cellStyle name="Percent 9 5 3 5" xfId="38113" xr:uid="{00000000-0005-0000-0000-0000E1940000}"/>
    <cellStyle name="Percent 9 5 3 6" xfId="38114" xr:uid="{00000000-0005-0000-0000-0000E2940000}"/>
    <cellStyle name="Percent 9 5 3 7" xfId="38115" xr:uid="{00000000-0005-0000-0000-0000E3940000}"/>
    <cellStyle name="Percent 9 5 3 8" xfId="38116" xr:uid="{00000000-0005-0000-0000-0000E4940000}"/>
    <cellStyle name="Percent 9 5 3 9" xfId="38117" xr:uid="{00000000-0005-0000-0000-0000E5940000}"/>
    <cellStyle name="Percent 9 5 4" xfId="38118" xr:uid="{00000000-0005-0000-0000-0000E6940000}"/>
    <cellStyle name="Percent 9 5 4 2" xfId="38119" xr:uid="{00000000-0005-0000-0000-0000E7940000}"/>
    <cellStyle name="Percent 9 5 4 3" xfId="38120" xr:uid="{00000000-0005-0000-0000-0000E8940000}"/>
    <cellStyle name="Percent 9 5 4 4" xfId="38121" xr:uid="{00000000-0005-0000-0000-0000E9940000}"/>
    <cellStyle name="Percent 9 5 4 5" xfId="38122" xr:uid="{00000000-0005-0000-0000-0000EA940000}"/>
    <cellStyle name="Percent 9 5 4 6" xfId="38123" xr:uid="{00000000-0005-0000-0000-0000EB940000}"/>
    <cellStyle name="Percent 9 5 4 7" xfId="38124" xr:uid="{00000000-0005-0000-0000-0000EC940000}"/>
    <cellStyle name="Percent 9 5 5" xfId="38125" xr:uid="{00000000-0005-0000-0000-0000ED940000}"/>
    <cellStyle name="Percent 9 5 5 2" xfId="38126" xr:uid="{00000000-0005-0000-0000-0000EE940000}"/>
    <cellStyle name="Percent 9 5 5 3" xfId="38127" xr:uid="{00000000-0005-0000-0000-0000EF940000}"/>
    <cellStyle name="Percent 9 5 5 4" xfId="38128" xr:uid="{00000000-0005-0000-0000-0000F0940000}"/>
    <cellStyle name="Percent 9 5 5 5" xfId="38129" xr:uid="{00000000-0005-0000-0000-0000F1940000}"/>
    <cellStyle name="Percent 9 5 5 6" xfId="38130" xr:uid="{00000000-0005-0000-0000-0000F2940000}"/>
    <cellStyle name="Percent 9 5 5 7" xfId="38131" xr:uid="{00000000-0005-0000-0000-0000F3940000}"/>
    <cellStyle name="Percent 9 5 6" xfId="38132" xr:uid="{00000000-0005-0000-0000-0000F4940000}"/>
    <cellStyle name="Percent 9 5 6 2" xfId="38133" xr:uid="{00000000-0005-0000-0000-0000F5940000}"/>
    <cellStyle name="Percent 9 5 6 3" xfId="38134" xr:uid="{00000000-0005-0000-0000-0000F6940000}"/>
    <cellStyle name="Percent 9 5 6 4" xfId="38135" xr:uid="{00000000-0005-0000-0000-0000F7940000}"/>
    <cellStyle name="Percent 9 5 6 5" xfId="38136" xr:uid="{00000000-0005-0000-0000-0000F8940000}"/>
    <cellStyle name="Percent 9 5 6 6" xfId="38137" xr:uid="{00000000-0005-0000-0000-0000F9940000}"/>
    <cellStyle name="Percent 9 5 6 7" xfId="38138" xr:uid="{00000000-0005-0000-0000-0000FA940000}"/>
    <cellStyle name="Percent 9 5 7" xfId="38139" xr:uid="{00000000-0005-0000-0000-0000FB940000}"/>
    <cellStyle name="Percent 9 5 8" xfId="38140" xr:uid="{00000000-0005-0000-0000-0000FC940000}"/>
    <cellStyle name="Percent 9 5 9" xfId="38141" xr:uid="{00000000-0005-0000-0000-0000FD940000}"/>
    <cellStyle name="Percent 9 6" xfId="38142" xr:uid="{00000000-0005-0000-0000-0000FE940000}"/>
    <cellStyle name="Percent 9 6 10" xfId="38143" xr:uid="{00000000-0005-0000-0000-0000FF940000}"/>
    <cellStyle name="Percent 9 6 2" xfId="38144" xr:uid="{00000000-0005-0000-0000-000000950000}"/>
    <cellStyle name="Percent 9 6 2 2" xfId="38145" xr:uid="{00000000-0005-0000-0000-000001950000}"/>
    <cellStyle name="Percent 9 6 2 3" xfId="38146" xr:uid="{00000000-0005-0000-0000-000002950000}"/>
    <cellStyle name="Percent 9 6 2 4" xfId="38147" xr:uid="{00000000-0005-0000-0000-000003950000}"/>
    <cellStyle name="Percent 9 6 2 5" xfId="38148" xr:uid="{00000000-0005-0000-0000-000004950000}"/>
    <cellStyle name="Percent 9 6 2 6" xfId="38149" xr:uid="{00000000-0005-0000-0000-000005950000}"/>
    <cellStyle name="Percent 9 6 2 7" xfId="38150" xr:uid="{00000000-0005-0000-0000-000006950000}"/>
    <cellStyle name="Percent 9 6 3" xfId="38151" xr:uid="{00000000-0005-0000-0000-000007950000}"/>
    <cellStyle name="Percent 9 6 3 2" xfId="38152" xr:uid="{00000000-0005-0000-0000-000008950000}"/>
    <cellStyle name="Percent 9 6 3 3" xfId="38153" xr:uid="{00000000-0005-0000-0000-000009950000}"/>
    <cellStyle name="Percent 9 6 3 4" xfId="38154" xr:uid="{00000000-0005-0000-0000-00000A950000}"/>
    <cellStyle name="Percent 9 6 3 5" xfId="38155" xr:uid="{00000000-0005-0000-0000-00000B950000}"/>
    <cellStyle name="Percent 9 6 3 6" xfId="38156" xr:uid="{00000000-0005-0000-0000-00000C950000}"/>
    <cellStyle name="Percent 9 6 3 7" xfId="38157" xr:uid="{00000000-0005-0000-0000-00000D950000}"/>
    <cellStyle name="Percent 9 6 4" xfId="38158" xr:uid="{00000000-0005-0000-0000-00000E950000}"/>
    <cellStyle name="Percent 9 6 4 2" xfId="38159" xr:uid="{00000000-0005-0000-0000-00000F950000}"/>
    <cellStyle name="Percent 9 6 4 3" xfId="38160" xr:uid="{00000000-0005-0000-0000-000010950000}"/>
    <cellStyle name="Percent 9 6 4 4" xfId="38161" xr:uid="{00000000-0005-0000-0000-000011950000}"/>
    <cellStyle name="Percent 9 6 4 5" xfId="38162" xr:uid="{00000000-0005-0000-0000-000012950000}"/>
    <cellStyle name="Percent 9 6 4 6" xfId="38163" xr:uid="{00000000-0005-0000-0000-000013950000}"/>
    <cellStyle name="Percent 9 6 4 7" xfId="38164" xr:uid="{00000000-0005-0000-0000-000014950000}"/>
    <cellStyle name="Percent 9 6 5" xfId="38165" xr:uid="{00000000-0005-0000-0000-000015950000}"/>
    <cellStyle name="Percent 9 6 6" xfId="38166" xr:uid="{00000000-0005-0000-0000-000016950000}"/>
    <cellStyle name="Percent 9 6 7" xfId="38167" xr:uid="{00000000-0005-0000-0000-000017950000}"/>
    <cellStyle name="Percent 9 6 8" xfId="38168" xr:uid="{00000000-0005-0000-0000-000018950000}"/>
    <cellStyle name="Percent 9 6 9" xfId="38169" xr:uid="{00000000-0005-0000-0000-000019950000}"/>
    <cellStyle name="Percent 9 7" xfId="38170" xr:uid="{00000000-0005-0000-0000-00001A950000}"/>
    <cellStyle name="Percent 9 7 2" xfId="38171" xr:uid="{00000000-0005-0000-0000-00001B950000}"/>
    <cellStyle name="Percent 9 7 2 2" xfId="38172" xr:uid="{00000000-0005-0000-0000-00001C950000}"/>
    <cellStyle name="Percent 9 7 2 3" xfId="38173" xr:uid="{00000000-0005-0000-0000-00001D950000}"/>
    <cellStyle name="Percent 9 7 2 4" xfId="38174" xr:uid="{00000000-0005-0000-0000-00001E950000}"/>
    <cellStyle name="Percent 9 7 2 5" xfId="38175" xr:uid="{00000000-0005-0000-0000-00001F950000}"/>
    <cellStyle name="Percent 9 7 2 6" xfId="38176" xr:uid="{00000000-0005-0000-0000-000020950000}"/>
    <cellStyle name="Percent 9 7 2 7" xfId="38177" xr:uid="{00000000-0005-0000-0000-000021950000}"/>
    <cellStyle name="Percent 9 7 3" xfId="38178" xr:uid="{00000000-0005-0000-0000-000022950000}"/>
    <cellStyle name="Percent 9 7 3 2" xfId="38179" xr:uid="{00000000-0005-0000-0000-000023950000}"/>
    <cellStyle name="Percent 9 7 3 3" xfId="38180" xr:uid="{00000000-0005-0000-0000-000024950000}"/>
    <cellStyle name="Percent 9 7 3 4" xfId="38181" xr:uid="{00000000-0005-0000-0000-000025950000}"/>
    <cellStyle name="Percent 9 7 3 5" xfId="38182" xr:uid="{00000000-0005-0000-0000-000026950000}"/>
    <cellStyle name="Percent 9 7 3 6" xfId="38183" xr:uid="{00000000-0005-0000-0000-000027950000}"/>
    <cellStyle name="Percent 9 7 3 7" xfId="38184" xr:uid="{00000000-0005-0000-0000-000028950000}"/>
    <cellStyle name="Percent 9 7 4" xfId="38185" xr:uid="{00000000-0005-0000-0000-000029950000}"/>
    <cellStyle name="Percent 9 7 5" xfId="38186" xr:uid="{00000000-0005-0000-0000-00002A950000}"/>
    <cellStyle name="Percent 9 7 6" xfId="38187" xr:uid="{00000000-0005-0000-0000-00002B950000}"/>
    <cellStyle name="Percent 9 7 7" xfId="38188" xr:uid="{00000000-0005-0000-0000-00002C950000}"/>
    <cellStyle name="Percent 9 7 8" xfId="38189" xr:uid="{00000000-0005-0000-0000-00002D950000}"/>
    <cellStyle name="Percent 9 7 9" xfId="38190" xr:uid="{00000000-0005-0000-0000-00002E950000}"/>
    <cellStyle name="Percent 9 8" xfId="38191" xr:uid="{00000000-0005-0000-0000-00002F950000}"/>
    <cellStyle name="Percent 9 8 2" xfId="38192" xr:uid="{00000000-0005-0000-0000-000030950000}"/>
    <cellStyle name="Percent 9 8 3" xfId="38193" xr:uid="{00000000-0005-0000-0000-000031950000}"/>
    <cellStyle name="Percent 9 8 4" xfId="38194" xr:uid="{00000000-0005-0000-0000-000032950000}"/>
    <cellStyle name="Percent 9 8 5" xfId="38195" xr:uid="{00000000-0005-0000-0000-000033950000}"/>
    <cellStyle name="Percent 9 8 6" xfId="38196" xr:uid="{00000000-0005-0000-0000-000034950000}"/>
    <cellStyle name="Percent 9 8 7" xfId="38197" xr:uid="{00000000-0005-0000-0000-000035950000}"/>
    <cellStyle name="Percent 9 9" xfId="38198" xr:uid="{00000000-0005-0000-0000-000036950000}"/>
    <cellStyle name="Percent 9 9 2" xfId="38199" xr:uid="{00000000-0005-0000-0000-000037950000}"/>
    <cellStyle name="Percent 9 9 3" xfId="38200" xr:uid="{00000000-0005-0000-0000-000038950000}"/>
    <cellStyle name="Percent 9 9 4" xfId="38201" xr:uid="{00000000-0005-0000-0000-000039950000}"/>
    <cellStyle name="Percent 9 9 5" xfId="38202" xr:uid="{00000000-0005-0000-0000-00003A950000}"/>
    <cellStyle name="Percent 9 9 6" xfId="38203" xr:uid="{00000000-0005-0000-0000-00003B950000}"/>
    <cellStyle name="Percent 9 9 7" xfId="38204" xr:uid="{00000000-0005-0000-0000-00003C950000}"/>
    <cellStyle name="Style 1" xfId="38205" xr:uid="{00000000-0005-0000-0000-00003D950000}"/>
    <cellStyle name="Style 1 10" xfId="38206" xr:uid="{00000000-0005-0000-0000-00003E950000}"/>
    <cellStyle name="Style 1 11" xfId="38207" xr:uid="{00000000-0005-0000-0000-00003F950000}"/>
    <cellStyle name="Style 1 2" xfId="38208" xr:uid="{00000000-0005-0000-0000-000040950000}"/>
    <cellStyle name="Style 1 2 2" xfId="38209" xr:uid="{00000000-0005-0000-0000-000041950000}"/>
    <cellStyle name="Style 1 2 2 2" xfId="38210" xr:uid="{00000000-0005-0000-0000-000042950000}"/>
    <cellStyle name="Style 1 2 2 3" xfId="38211" xr:uid="{00000000-0005-0000-0000-000043950000}"/>
    <cellStyle name="Style 1 2 2 4" xfId="38212" xr:uid="{00000000-0005-0000-0000-000044950000}"/>
    <cellStyle name="Style 1 2 2 5" xfId="38213" xr:uid="{00000000-0005-0000-0000-000045950000}"/>
    <cellStyle name="Style 1 2 2 6" xfId="38214" xr:uid="{00000000-0005-0000-0000-000046950000}"/>
    <cellStyle name="Style 1 2 2 7" xfId="38215" xr:uid="{00000000-0005-0000-0000-000047950000}"/>
    <cellStyle name="Style 1 2 3" xfId="38216" xr:uid="{00000000-0005-0000-0000-000048950000}"/>
    <cellStyle name="Style 1 2 3 2" xfId="38217" xr:uid="{00000000-0005-0000-0000-000049950000}"/>
    <cellStyle name="Style 1 2 3 3" xfId="38218" xr:uid="{00000000-0005-0000-0000-00004A950000}"/>
    <cellStyle name="Style 1 2 3 4" xfId="38219" xr:uid="{00000000-0005-0000-0000-00004B950000}"/>
    <cellStyle name="Style 1 2 3 5" xfId="38220" xr:uid="{00000000-0005-0000-0000-00004C950000}"/>
    <cellStyle name="Style 1 2 3 6" xfId="38221" xr:uid="{00000000-0005-0000-0000-00004D950000}"/>
    <cellStyle name="Style 1 2 3 7" xfId="38222" xr:uid="{00000000-0005-0000-0000-00004E950000}"/>
    <cellStyle name="Style 1 2 4" xfId="38223" xr:uid="{00000000-0005-0000-0000-00004F950000}"/>
    <cellStyle name="Style 1 2 5" xfId="38224" xr:uid="{00000000-0005-0000-0000-000050950000}"/>
    <cellStyle name="Style 1 2 6" xfId="38225" xr:uid="{00000000-0005-0000-0000-000051950000}"/>
    <cellStyle name="Style 1 2 7" xfId="38226" xr:uid="{00000000-0005-0000-0000-000052950000}"/>
    <cellStyle name="Style 1 2 8" xfId="38227" xr:uid="{00000000-0005-0000-0000-000053950000}"/>
    <cellStyle name="Style 1 2 9" xfId="38228" xr:uid="{00000000-0005-0000-0000-000054950000}"/>
    <cellStyle name="Style 1 3" xfId="38229" xr:uid="{00000000-0005-0000-0000-000055950000}"/>
    <cellStyle name="Style 1 3 10" xfId="38230" xr:uid="{00000000-0005-0000-0000-000056950000}"/>
    <cellStyle name="Style 1 3 11" xfId="38231" xr:uid="{00000000-0005-0000-0000-000057950000}"/>
    <cellStyle name="Style 1 3 2" xfId="38232" xr:uid="{00000000-0005-0000-0000-000058950000}"/>
    <cellStyle name="Style 1 3 2 2" xfId="38233" xr:uid="{00000000-0005-0000-0000-000059950000}"/>
    <cellStyle name="Style 1 3 2 2 2" xfId="38234" xr:uid="{00000000-0005-0000-0000-00005A950000}"/>
    <cellStyle name="Style 1 3 2 2 3" xfId="38235" xr:uid="{00000000-0005-0000-0000-00005B950000}"/>
    <cellStyle name="Style 1 3 2 2 4" xfId="38236" xr:uid="{00000000-0005-0000-0000-00005C950000}"/>
    <cellStyle name="Style 1 3 2 2 5" xfId="38237" xr:uid="{00000000-0005-0000-0000-00005D950000}"/>
    <cellStyle name="Style 1 3 2 2 6" xfId="38238" xr:uid="{00000000-0005-0000-0000-00005E950000}"/>
    <cellStyle name="Style 1 3 2 2 7" xfId="38239" xr:uid="{00000000-0005-0000-0000-00005F950000}"/>
    <cellStyle name="Style 1 3 2 3" xfId="38240" xr:uid="{00000000-0005-0000-0000-000060950000}"/>
    <cellStyle name="Style 1 3 2 3 2" xfId="38241" xr:uid="{00000000-0005-0000-0000-000061950000}"/>
    <cellStyle name="Style 1 3 2 3 3" xfId="38242" xr:uid="{00000000-0005-0000-0000-000062950000}"/>
    <cellStyle name="Style 1 3 2 3 4" xfId="38243" xr:uid="{00000000-0005-0000-0000-000063950000}"/>
    <cellStyle name="Style 1 3 2 3 5" xfId="38244" xr:uid="{00000000-0005-0000-0000-000064950000}"/>
    <cellStyle name="Style 1 3 2 3 6" xfId="38245" xr:uid="{00000000-0005-0000-0000-000065950000}"/>
    <cellStyle name="Style 1 3 2 3 7" xfId="38246" xr:uid="{00000000-0005-0000-0000-000066950000}"/>
    <cellStyle name="Style 1 3 2 4" xfId="38247" xr:uid="{00000000-0005-0000-0000-000067950000}"/>
    <cellStyle name="Style 1 3 2 5" xfId="38248" xr:uid="{00000000-0005-0000-0000-000068950000}"/>
    <cellStyle name="Style 1 3 2 6" xfId="38249" xr:uid="{00000000-0005-0000-0000-000069950000}"/>
    <cellStyle name="Style 1 3 2 7" xfId="38250" xr:uid="{00000000-0005-0000-0000-00006A950000}"/>
    <cellStyle name="Style 1 3 2 8" xfId="38251" xr:uid="{00000000-0005-0000-0000-00006B950000}"/>
    <cellStyle name="Style 1 3 2 9" xfId="38252" xr:uid="{00000000-0005-0000-0000-00006C950000}"/>
    <cellStyle name="Style 1 3 3" xfId="38253" xr:uid="{00000000-0005-0000-0000-00006D950000}"/>
    <cellStyle name="Style 1 3 3 10" xfId="38254" xr:uid="{00000000-0005-0000-0000-00006E950000}"/>
    <cellStyle name="Style 1 3 3 11" xfId="38255" xr:uid="{00000000-0005-0000-0000-00006F950000}"/>
    <cellStyle name="Style 1 3 3 12" xfId="38256" xr:uid="{00000000-0005-0000-0000-000070950000}"/>
    <cellStyle name="Style 1 3 3 2" xfId="38257" xr:uid="{00000000-0005-0000-0000-000071950000}"/>
    <cellStyle name="Style 1 3 3 2 2" xfId="38258" xr:uid="{00000000-0005-0000-0000-000072950000}"/>
    <cellStyle name="Style 1 3 3 2 3" xfId="38259" xr:uid="{00000000-0005-0000-0000-000073950000}"/>
    <cellStyle name="Style 1 3 3 2 4" xfId="38260" xr:uid="{00000000-0005-0000-0000-000074950000}"/>
    <cellStyle name="Style 1 3 3 2 5" xfId="38261" xr:uid="{00000000-0005-0000-0000-000075950000}"/>
    <cellStyle name="Style 1 3 3 2 6" xfId="38262" xr:uid="{00000000-0005-0000-0000-000076950000}"/>
    <cellStyle name="Style 1 3 3 2 7" xfId="38263" xr:uid="{00000000-0005-0000-0000-000077950000}"/>
    <cellStyle name="Style 1 3 3 3" xfId="38264" xr:uid="{00000000-0005-0000-0000-000078950000}"/>
    <cellStyle name="Style 1 3 3 3 2" xfId="38265" xr:uid="{00000000-0005-0000-0000-000079950000}"/>
    <cellStyle name="Style 1 3 3 3 3" xfId="38266" xr:uid="{00000000-0005-0000-0000-00007A950000}"/>
    <cellStyle name="Style 1 3 3 3 4" xfId="38267" xr:uid="{00000000-0005-0000-0000-00007B950000}"/>
    <cellStyle name="Style 1 3 3 3 5" xfId="38268" xr:uid="{00000000-0005-0000-0000-00007C950000}"/>
    <cellStyle name="Style 1 3 3 3 6" xfId="38269" xr:uid="{00000000-0005-0000-0000-00007D950000}"/>
    <cellStyle name="Style 1 3 3 3 7" xfId="38270" xr:uid="{00000000-0005-0000-0000-00007E950000}"/>
    <cellStyle name="Style 1 3 3 4" xfId="38271" xr:uid="{00000000-0005-0000-0000-00007F950000}"/>
    <cellStyle name="Style 1 3 3 4 2" xfId="38272" xr:uid="{00000000-0005-0000-0000-000080950000}"/>
    <cellStyle name="Style 1 3 3 4 3" xfId="38273" xr:uid="{00000000-0005-0000-0000-000081950000}"/>
    <cellStyle name="Style 1 3 3 4 4" xfId="38274" xr:uid="{00000000-0005-0000-0000-000082950000}"/>
    <cellStyle name="Style 1 3 3 4 5" xfId="38275" xr:uid="{00000000-0005-0000-0000-000083950000}"/>
    <cellStyle name="Style 1 3 3 4 6" xfId="38276" xr:uid="{00000000-0005-0000-0000-000084950000}"/>
    <cellStyle name="Style 1 3 3 4 7" xfId="38277" xr:uid="{00000000-0005-0000-0000-000085950000}"/>
    <cellStyle name="Style 1 3 3 5" xfId="38278" xr:uid="{00000000-0005-0000-0000-000086950000}"/>
    <cellStyle name="Style 1 3 3 5 2" xfId="38279" xr:uid="{00000000-0005-0000-0000-000087950000}"/>
    <cellStyle name="Style 1 3 3 5 3" xfId="38280" xr:uid="{00000000-0005-0000-0000-000088950000}"/>
    <cellStyle name="Style 1 3 3 5 4" xfId="38281" xr:uid="{00000000-0005-0000-0000-000089950000}"/>
    <cellStyle name="Style 1 3 3 5 5" xfId="38282" xr:uid="{00000000-0005-0000-0000-00008A950000}"/>
    <cellStyle name="Style 1 3 3 5 6" xfId="38283" xr:uid="{00000000-0005-0000-0000-00008B950000}"/>
    <cellStyle name="Style 1 3 3 5 7" xfId="38284" xr:uid="{00000000-0005-0000-0000-00008C950000}"/>
    <cellStyle name="Style 1 3 3 6" xfId="38285" xr:uid="{00000000-0005-0000-0000-00008D950000}"/>
    <cellStyle name="Style 1 3 3 6 2" xfId="38286" xr:uid="{00000000-0005-0000-0000-00008E950000}"/>
    <cellStyle name="Style 1 3 3 7" xfId="38287" xr:uid="{00000000-0005-0000-0000-00008F950000}"/>
    <cellStyle name="Style 1 3 3 8" xfId="38288" xr:uid="{00000000-0005-0000-0000-000090950000}"/>
    <cellStyle name="Style 1 3 3 9" xfId="38289" xr:uid="{00000000-0005-0000-0000-000091950000}"/>
    <cellStyle name="Style 1 3 4" xfId="38290" xr:uid="{00000000-0005-0000-0000-000092950000}"/>
    <cellStyle name="Style 1 3 4 2" xfId="38291" xr:uid="{00000000-0005-0000-0000-000093950000}"/>
    <cellStyle name="Style 1 3 4 3" xfId="38292" xr:uid="{00000000-0005-0000-0000-000094950000}"/>
    <cellStyle name="Style 1 3 4 4" xfId="38293" xr:uid="{00000000-0005-0000-0000-000095950000}"/>
    <cellStyle name="Style 1 3 4 5" xfId="38294" xr:uid="{00000000-0005-0000-0000-000096950000}"/>
    <cellStyle name="Style 1 3 4 6" xfId="38295" xr:uid="{00000000-0005-0000-0000-000097950000}"/>
    <cellStyle name="Style 1 3 4 7" xfId="38296" xr:uid="{00000000-0005-0000-0000-000098950000}"/>
    <cellStyle name="Style 1 3 5" xfId="38297" xr:uid="{00000000-0005-0000-0000-000099950000}"/>
    <cellStyle name="Style 1 3 5 2" xfId="38298" xr:uid="{00000000-0005-0000-0000-00009A950000}"/>
    <cellStyle name="Style 1 3 5 3" xfId="38299" xr:uid="{00000000-0005-0000-0000-00009B950000}"/>
    <cellStyle name="Style 1 3 5 4" xfId="38300" xr:uid="{00000000-0005-0000-0000-00009C950000}"/>
    <cellStyle name="Style 1 3 5 5" xfId="38301" xr:uid="{00000000-0005-0000-0000-00009D950000}"/>
    <cellStyle name="Style 1 3 5 6" xfId="38302" xr:uid="{00000000-0005-0000-0000-00009E950000}"/>
    <cellStyle name="Style 1 3 5 7" xfId="38303" xr:uid="{00000000-0005-0000-0000-00009F950000}"/>
    <cellStyle name="Style 1 3 6" xfId="38304" xr:uid="{00000000-0005-0000-0000-0000A0950000}"/>
    <cellStyle name="Style 1 3 7" xfId="38305" xr:uid="{00000000-0005-0000-0000-0000A1950000}"/>
    <cellStyle name="Style 1 3 8" xfId="38306" xr:uid="{00000000-0005-0000-0000-0000A2950000}"/>
    <cellStyle name="Style 1 3 9" xfId="38307" xr:uid="{00000000-0005-0000-0000-0000A3950000}"/>
    <cellStyle name="Style 1 4" xfId="38308" xr:uid="{00000000-0005-0000-0000-0000A4950000}"/>
    <cellStyle name="Style 1 4 2" xfId="38309" xr:uid="{00000000-0005-0000-0000-0000A5950000}"/>
    <cellStyle name="Style 1 4 3" xfId="38310" xr:uid="{00000000-0005-0000-0000-0000A6950000}"/>
    <cellStyle name="Style 1 4 4" xfId="38311" xr:uid="{00000000-0005-0000-0000-0000A7950000}"/>
    <cellStyle name="Style 1 4 5" xfId="38312" xr:uid="{00000000-0005-0000-0000-0000A8950000}"/>
    <cellStyle name="Style 1 4 6" xfId="38313" xr:uid="{00000000-0005-0000-0000-0000A9950000}"/>
    <cellStyle name="Style 1 4 7" xfId="38314" xr:uid="{00000000-0005-0000-0000-0000AA950000}"/>
    <cellStyle name="Style 1 5" xfId="38315" xr:uid="{00000000-0005-0000-0000-0000AB950000}"/>
    <cellStyle name="Style 1 5 2" xfId="38316" xr:uid="{00000000-0005-0000-0000-0000AC950000}"/>
    <cellStyle name="Style 1 5 3" xfId="38317" xr:uid="{00000000-0005-0000-0000-0000AD950000}"/>
    <cellStyle name="Style 1 5 4" xfId="38318" xr:uid="{00000000-0005-0000-0000-0000AE950000}"/>
    <cellStyle name="Style 1 5 5" xfId="38319" xr:uid="{00000000-0005-0000-0000-0000AF950000}"/>
    <cellStyle name="Style 1 5 6" xfId="38320" xr:uid="{00000000-0005-0000-0000-0000B0950000}"/>
    <cellStyle name="Style 1 5 7" xfId="38321" xr:uid="{00000000-0005-0000-0000-0000B1950000}"/>
    <cellStyle name="Style 1 6" xfId="38322" xr:uid="{00000000-0005-0000-0000-0000B2950000}"/>
    <cellStyle name="Style 1 7" xfId="38323" xr:uid="{00000000-0005-0000-0000-0000B3950000}"/>
    <cellStyle name="Style 1 8" xfId="38324" xr:uid="{00000000-0005-0000-0000-0000B4950000}"/>
    <cellStyle name="Style 1 9" xfId="38325" xr:uid="{00000000-0005-0000-0000-0000B5950000}"/>
    <cellStyle name="Total 2" xfId="38326" xr:uid="{00000000-0005-0000-0000-0000B6950000}"/>
    <cellStyle name="Total 2 2" xfId="38327" xr:uid="{00000000-0005-0000-0000-0000B7950000}"/>
    <cellStyle name="Total 2 2 2" xfId="38328" xr:uid="{00000000-0005-0000-0000-0000B8950000}"/>
    <cellStyle name="Total 2 2 3" xfId="38329" xr:uid="{00000000-0005-0000-0000-0000B9950000}"/>
    <cellStyle name="Total 2 2 4" xfId="38330" xr:uid="{00000000-0005-0000-0000-0000BA950000}"/>
    <cellStyle name="Total 2 2 5" xfId="38331" xr:uid="{00000000-0005-0000-0000-0000BB950000}"/>
    <cellStyle name="Total 2 2 6" xfId="38332" xr:uid="{00000000-0005-0000-0000-0000BC950000}"/>
    <cellStyle name="Total 2 2 7" xfId="38333" xr:uid="{00000000-0005-0000-0000-0000BD950000}"/>
    <cellStyle name="Total 2 3" xfId="38334" xr:uid="{00000000-0005-0000-0000-0000BE950000}"/>
    <cellStyle name="Total 2 3 2" xfId="38335" xr:uid="{00000000-0005-0000-0000-0000BF950000}"/>
    <cellStyle name="Total 2 3 3" xfId="38336" xr:uid="{00000000-0005-0000-0000-0000C0950000}"/>
    <cellStyle name="Total 2 3 4" xfId="38337" xr:uid="{00000000-0005-0000-0000-0000C1950000}"/>
    <cellStyle name="Total 2 3 5" xfId="38338" xr:uid="{00000000-0005-0000-0000-0000C2950000}"/>
    <cellStyle name="Total 2 3 6" xfId="38339" xr:uid="{00000000-0005-0000-0000-0000C3950000}"/>
    <cellStyle name="Total 2 3 7" xfId="38340" xr:uid="{00000000-0005-0000-0000-0000C4950000}"/>
    <cellStyle name="Total 2 4" xfId="38341" xr:uid="{00000000-0005-0000-0000-0000C5950000}"/>
    <cellStyle name="Total 2 5" xfId="38342" xr:uid="{00000000-0005-0000-0000-0000C6950000}"/>
    <cellStyle name="Total 2 6" xfId="38343" xr:uid="{00000000-0005-0000-0000-0000C7950000}"/>
    <cellStyle name="Total 2 7" xfId="38344" xr:uid="{00000000-0005-0000-0000-0000C8950000}"/>
    <cellStyle name="Total 2 8" xfId="38345" xr:uid="{00000000-0005-0000-0000-0000C9950000}"/>
    <cellStyle name="Total 2 9" xfId="38346" xr:uid="{00000000-0005-0000-0000-0000CA950000}"/>
    <cellStyle name="Total 3" xfId="38347" xr:uid="{00000000-0005-0000-0000-0000CB950000}"/>
    <cellStyle name="Total 3 2" xfId="38348" xr:uid="{00000000-0005-0000-0000-0000CC950000}"/>
    <cellStyle name="Total 3 2 2" xfId="38349" xr:uid="{00000000-0005-0000-0000-0000CD950000}"/>
    <cellStyle name="Total 3 2 3" xfId="38350" xr:uid="{00000000-0005-0000-0000-0000CE950000}"/>
    <cellStyle name="Total 3 2 4" xfId="38351" xr:uid="{00000000-0005-0000-0000-0000CF950000}"/>
    <cellStyle name="Total 3 2 5" xfId="38352" xr:uid="{00000000-0005-0000-0000-0000D0950000}"/>
    <cellStyle name="Total 3 2 6" xfId="38353" xr:uid="{00000000-0005-0000-0000-0000D1950000}"/>
    <cellStyle name="Total 3 2 7" xfId="38354" xr:uid="{00000000-0005-0000-0000-0000D2950000}"/>
    <cellStyle name="Total 3 3" xfId="38355" xr:uid="{00000000-0005-0000-0000-0000D3950000}"/>
    <cellStyle name="Total 3 3 2" xfId="38356" xr:uid="{00000000-0005-0000-0000-0000D4950000}"/>
    <cellStyle name="Total 3 3 3" xfId="38357" xr:uid="{00000000-0005-0000-0000-0000D5950000}"/>
    <cellStyle name="Total 3 3 4" xfId="38358" xr:uid="{00000000-0005-0000-0000-0000D6950000}"/>
    <cellStyle name="Total 3 3 5" xfId="38359" xr:uid="{00000000-0005-0000-0000-0000D7950000}"/>
    <cellStyle name="Total 3 3 6" xfId="38360" xr:uid="{00000000-0005-0000-0000-0000D8950000}"/>
    <cellStyle name="Total 3 3 7" xfId="38361" xr:uid="{00000000-0005-0000-0000-0000D9950000}"/>
    <cellStyle name="Total 3 4" xfId="38362" xr:uid="{00000000-0005-0000-0000-0000DA950000}"/>
    <cellStyle name="Total 3 5" xfId="38363" xr:uid="{00000000-0005-0000-0000-0000DB950000}"/>
    <cellStyle name="Total 3 6" xfId="38364" xr:uid="{00000000-0005-0000-0000-0000DC950000}"/>
    <cellStyle name="Total 3 7" xfId="38365" xr:uid="{00000000-0005-0000-0000-0000DD950000}"/>
    <cellStyle name="Total 3 8" xfId="38366" xr:uid="{00000000-0005-0000-0000-0000DE950000}"/>
    <cellStyle name="Total 3 9" xfId="38367" xr:uid="{00000000-0005-0000-0000-0000DF950000}"/>
    <cellStyle name="Total 4" xfId="38368" xr:uid="{00000000-0005-0000-0000-0000E0950000}"/>
    <cellStyle name="Total 4 2" xfId="38369" xr:uid="{00000000-0005-0000-0000-0000E1950000}"/>
    <cellStyle name="Total 4 2 2" xfId="38370" xr:uid="{00000000-0005-0000-0000-0000E2950000}"/>
    <cellStyle name="Total 4 2 3" xfId="38371" xr:uid="{00000000-0005-0000-0000-0000E3950000}"/>
    <cellStyle name="Total 4 2 4" xfId="38372" xr:uid="{00000000-0005-0000-0000-0000E4950000}"/>
    <cellStyle name="Total 4 2 5" xfId="38373" xr:uid="{00000000-0005-0000-0000-0000E5950000}"/>
    <cellStyle name="Total 4 2 6" xfId="38374" xr:uid="{00000000-0005-0000-0000-0000E6950000}"/>
    <cellStyle name="Total 4 2 7" xfId="38375" xr:uid="{00000000-0005-0000-0000-0000E7950000}"/>
    <cellStyle name="Total 4 3" xfId="38376" xr:uid="{00000000-0005-0000-0000-0000E8950000}"/>
    <cellStyle name="Total 4 3 2" xfId="38377" xr:uid="{00000000-0005-0000-0000-0000E9950000}"/>
    <cellStyle name="Total 4 3 3" xfId="38378" xr:uid="{00000000-0005-0000-0000-0000EA950000}"/>
    <cellStyle name="Total 4 3 4" xfId="38379" xr:uid="{00000000-0005-0000-0000-0000EB950000}"/>
    <cellStyle name="Total 4 3 5" xfId="38380" xr:uid="{00000000-0005-0000-0000-0000EC950000}"/>
    <cellStyle name="Total 4 3 6" xfId="38381" xr:uid="{00000000-0005-0000-0000-0000ED950000}"/>
    <cellStyle name="Total 4 3 7" xfId="38382" xr:uid="{00000000-0005-0000-0000-0000EE950000}"/>
    <cellStyle name="Total 4 4" xfId="38383" xr:uid="{00000000-0005-0000-0000-0000EF950000}"/>
    <cellStyle name="Total 4 5" xfId="38384" xr:uid="{00000000-0005-0000-0000-0000F0950000}"/>
    <cellStyle name="Total 4 6" xfId="38385" xr:uid="{00000000-0005-0000-0000-0000F1950000}"/>
    <cellStyle name="Total 4 7" xfId="38386" xr:uid="{00000000-0005-0000-0000-0000F2950000}"/>
    <cellStyle name="Total 4 8" xfId="38387" xr:uid="{00000000-0005-0000-0000-0000F3950000}"/>
    <cellStyle name="Total 4 9" xfId="38388" xr:uid="{00000000-0005-0000-0000-0000F4950000}"/>
  </cellStyles>
  <dxfs count="520">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customXml" Target="../customXml/item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evardcounty.us/A%20ROGERO/lin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evardcounty.us/A%20ROGERO/AA%20Fiscal%20Year%2000/CIP_PR2/PROJ_0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202017/!OLD/FY%2017%20Budget%20Utility%20Services%20CIP%20Projects%204.25.16%20entry%20doc%20-%20AFTER%20S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sheetName val="parks imp"/>
      <sheetName val="infosys"/>
      <sheetName val="#REF"/>
      <sheetName val="Sheet1"/>
      <sheetName val="Sheet2"/>
      <sheetName val="Sheet3"/>
      <sheetName val="Sheet4"/>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Chart4"/>
      <sheetName val="Chart3"/>
      <sheetName val="CHART INFO"/>
      <sheetName val="TOTALS"/>
      <sheetName val="Barefoot Bay 00"/>
      <sheetName val="Code Comp 00"/>
      <sheetName val="Gen Gov 00"/>
      <sheetName val="Housing 00"/>
      <sheetName val="InfoComm 00"/>
      <sheetName val="Library 00"/>
      <sheetName val="Mgmt Svc 00"/>
      <sheetName val="MelTil 00"/>
      <sheetName val="MIRA 00"/>
      <sheetName val="Mosq 00"/>
      <sheetName val="Parks EELs 00"/>
      <sheetName val="Parks Imp 00"/>
      <sheetName val="Pubsafety 00"/>
      <sheetName val="Fac Maint 00"/>
      <sheetName val="R&amp;B 00"/>
      <sheetName val="Road Const 00"/>
      <sheetName val="Surf Wtr 00"/>
      <sheetName val="Traffic 00"/>
      <sheetName val="Sheriff 00"/>
      <sheetName val="Solid Waste 00"/>
      <sheetName val="Tico 00"/>
      <sheetName val="Transit 00"/>
      <sheetName val="Water Res 00"/>
      <sheetName val="Sources and Uses (not used)"/>
      <sheetName val="sum cap proj funds (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CIP MERGE FORM "/>
      <sheetName val="SORTED AND MERGED"/>
      <sheetName val="ENTRY DOC"/>
      <sheetName val="5-Year CIP Proj List matchs SAP"/>
      <sheetName val=" "/>
      <sheetName val="BOND"/>
      <sheetName val="GRANTS"/>
      <sheetName val="GENERATORS"/>
      <sheetName val="    "/>
      <sheetName val="Internal Order Form"/>
      <sheetName val="Asset Class &amp; Depreciation Sch."/>
      <sheetName val="JUST-DESC outdated"/>
      <sheetName val="FINANCIAL SUMMARY needs updated"/>
      <sheetName val="DROPDOWN INFO - DO NOT CHANGE"/>
      <sheetName val="QUESTIONS"/>
      <sheetName val="PROJECT IO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e142311121718192128" displayName="Table142311121718192128" ref="A14:I25" totalsRowShown="0" headerRowDxfId="519" dataDxfId="517" headerRowBorderDxfId="518" tableBorderDxfId="516">
  <tableColumns count="9">
    <tableColumn id="1" xr3:uid="{00000000-0010-0000-0000-000001000000}" name="Revenue or Expense Category" dataDxfId="515"/>
    <tableColumn id="3" xr3:uid="{00000000-0010-0000-0000-000003000000}" name="All Prior Fiscal Years" dataDxfId="514"/>
    <tableColumn id="4" xr3:uid="{00000000-0010-0000-0000-000004000000}" name="Fiscal Year 2019" dataDxfId="513"/>
    <tableColumn id="5" xr3:uid="{00000000-0010-0000-0000-000005000000}" name="Fiscal Year 2020" dataDxfId="512"/>
    <tableColumn id="6" xr3:uid="{00000000-0010-0000-0000-000006000000}" name="Fiscal Year 2021" dataDxfId="511"/>
    <tableColumn id="7" xr3:uid="{00000000-0010-0000-0000-000007000000}" name="Fiscal Year 2022" dataDxfId="510"/>
    <tableColumn id="8" xr3:uid="{00000000-0010-0000-0000-000008000000}" name="Fiscal Year 2023" dataDxfId="509"/>
    <tableColumn id="9" xr3:uid="{00000000-0010-0000-0000-000009000000}" name="Fiscal Year  _x000a_2024 &amp; Future" dataDxfId="508"/>
    <tableColumn id="10" xr3:uid="{00000000-0010-0000-0000-00000A000000}" name="Total Revenue" dataDxfId="507">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9000000}" name="Table14236" displayName="Table14236" ref="A14:I25" totalsRowShown="0" headerRowDxfId="402" dataDxfId="400" headerRowBorderDxfId="401" tableBorderDxfId="399">
  <tableColumns count="9">
    <tableColumn id="1" xr3:uid="{00000000-0010-0000-0900-000001000000}" name="Revenue or Expense Category" dataDxfId="398"/>
    <tableColumn id="3" xr3:uid="{00000000-0010-0000-0900-000003000000}" name="All Prior Fiscal Years" dataDxfId="397"/>
    <tableColumn id="4" xr3:uid="{00000000-0010-0000-0900-000004000000}" name="Fiscal Year 2019" dataDxfId="396"/>
    <tableColumn id="5" xr3:uid="{00000000-0010-0000-0900-000005000000}" name="Fiscal Year 2020" dataDxfId="395"/>
    <tableColumn id="6" xr3:uid="{00000000-0010-0000-0900-000006000000}" name="Fiscal Year 2021" dataDxfId="394"/>
    <tableColumn id="7" xr3:uid="{00000000-0010-0000-0900-000007000000}" name="Fiscal Year 2022" dataDxfId="393"/>
    <tableColumn id="8" xr3:uid="{00000000-0010-0000-0900-000008000000}" name="Fiscal Year 2023" dataDxfId="392"/>
    <tableColumn id="9" xr3:uid="{00000000-0010-0000-0900-000009000000}" name="Fiscal Year  _x000a_2024 &amp; Future" dataDxfId="391"/>
    <tableColumn id="10" xr3:uid="{00000000-0010-0000-0900-00000A000000}" name="Total Revenue" dataDxfId="39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A000000}" name="Table142367" displayName="Table142367" ref="A14:I25" totalsRowShown="0" headerRowDxfId="389" dataDxfId="387" headerRowBorderDxfId="388" tableBorderDxfId="386">
  <tableColumns count="9">
    <tableColumn id="1" xr3:uid="{00000000-0010-0000-0A00-000001000000}" name="Revenue or Expense Category" dataDxfId="385"/>
    <tableColumn id="3" xr3:uid="{00000000-0010-0000-0A00-000003000000}" name="All Prior Fiscal Years" dataDxfId="384"/>
    <tableColumn id="4" xr3:uid="{00000000-0010-0000-0A00-000004000000}" name="Fiscal Year 2019" dataDxfId="383"/>
    <tableColumn id="5" xr3:uid="{00000000-0010-0000-0A00-000005000000}" name="Fiscal Year 2020" dataDxfId="382"/>
    <tableColumn id="6" xr3:uid="{00000000-0010-0000-0A00-000006000000}" name="Fiscal Year 2021" dataDxfId="381"/>
    <tableColumn id="7" xr3:uid="{00000000-0010-0000-0A00-000007000000}" name="Fiscal Year 2022" dataDxfId="380"/>
    <tableColumn id="8" xr3:uid="{00000000-0010-0000-0A00-000008000000}" name="Fiscal Year 2023" dataDxfId="379"/>
    <tableColumn id="9" xr3:uid="{00000000-0010-0000-0A00-000009000000}" name="Fiscal Year  _x000a_2024 &amp; Future" dataDxfId="378"/>
    <tableColumn id="10" xr3:uid="{00000000-0010-0000-0A00-00000A000000}" name="Total Revenue" dataDxfId="377">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B000000}" name="Table14231112171819" displayName="Table14231112171819" ref="A14:I25" totalsRowShown="0" headerRowDxfId="376" dataDxfId="374" headerRowBorderDxfId="375" tableBorderDxfId="373">
  <tableColumns count="9">
    <tableColumn id="1" xr3:uid="{00000000-0010-0000-0B00-000001000000}" name="Revenue or Expense Category" dataDxfId="372"/>
    <tableColumn id="3" xr3:uid="{00000000-0010-0000-0B00-000003000000}" name="All Prior Fiscal Years" dataDxfId="371"/>
    <tableColumn id="4" xr3:uid="{00000000-0010-0000-0B00-000004000000}" name="Fiscal Year 2019" dataDxfId="370"/>
    <tableColumn id="5" xr3:uid="{00000000-0010-0000-0B00-000005000000}" name="Fiscal Year 2020" dataDxfId="369"/>
    <tableColumn id="6" xr3:uid="{00000000-0010-0000-0B00-000006000000}" name="Fiscal Year 2021" dataDxfId="368"/>
    <tableColumn id="7" xr3:uid="{00000000-0010-0000-0B00-000007000000}" name="Fiscal Year 2022" dataDxfId="367"/>
    <tableColumn id="8" xr3:uid="{00000000-0010-0000-0B00-000008000000}" name="Fiscal Year 2023" dataDxfId="366"/>
    <tableColumn id="9" xr3:uid="{00000000-0010-0000-0B00-000009000000}" name="Fiscal Year  _x000a_2024 &amp; Future" dataDxfId="365"/>
    <tableColumn id="10" xr3:uid="{00000000-0010-0000-0B00-00000A000000}" name="Total Revenue" dataDxfId="36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C000000}" name="Table1423678" displayName="Table1423678" ref="A14:I25" totalsRowShown="0" headerRowDxfId="363" dataDxfId="361" headerRowBorderDxfId="362" tableBorderDxfId="360">
  <tableColumns count="9">
    <tableColumn id="1" xr3:uid="{00000000-0010-0000-0C00-000001000000}" name="Revenue or Expense Category" dataDxfId="359"/>
    <tableColumn id="3" xr3:uid="{00000000-0010-0000-0C00-000003000000}" name="All Prior Fiscal Years" dataDxfId="358"/>
    <tableColumn id="4" xr3:uid="{00000000-0010-0000-0C00-000004000000}" name="Fiscal Year 2019" dataDxfId="357"/>
    <tableColumn id="5" xr3:uid="{00000000-0010-0000-0C00-000005000000}" name="Fiscal Year 2020" dataDxfId="356"/>
    <tableColumn id="6" xr3:uid="{00000000-0010-0000-0C00-000006000000}" name="Fiscal Year 2021" dataDxfId="355"/>
    <tableColumn id="7" xr3:uid="{00000000-0010-0000-0C00-000007000000}" name="Fiscal Year 2022" dataDxfId="354"/>
    <tableColumn id="8" xr3:uid="{00000000-0010-0000-0C00-000008000000}" name="Fiscal Year 2023" dataDxfId="353"/>
    <tableColumn id="9" xr3:uid="{00000000-0010-0000-0C00-000009000000}" name="Fiscal Year  _x000a_2024 &amp; Future" dataDxfId="352"/>
    <tableColumn id="10" xr3:uid="{00000000-0010-0000-0C00-00000A000000}" name="Total Revenue" dataDxfId="351">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Table14236789" displayName="Table14236789" ref="A14:I25" totalsRowShown="0" headerRowDxfId="350" dataDxfId="348" headerRowBorderDxfId="349" tableBorderDxfId="347">
  <tableColumns count="9">
    <tableColumn id="1" xr3:uid="{00000000-0010-0000-0D00-000001000000}" name="Revenue or Expense Category" dataDxfId="346"/>
    <tableColumn id="3" xr3:uid="{00000000-0010-0000-0D00-000003000000}" name="All Prior Fiscal Years" dataDxfId="345"/>
    <tableColumn id="4" xr3:uid="{00000000-0010-0000-0D00-000004000000}" name="Fiscal Year 2019" dataDxfId="344"/>
    <tableColumn id="5" xr3:uid="{00000000-0010-0000-0D00-000005000000}" name="Fiscal Year 2020" dataDxfId="343"/>
    <tableColumn id="6" xr3:uid="{00000000-0010-0000-0D00-000006000000}" name="Fiscal Year 2021" dataDxfId="342"/>
    <tableColumn id="7" xr3:uid="{00000000-0010-0000-0D00-000007000000}" name="Fiscal Year 2022" dataDxfId="341"/>
    <tableColumn id="8" xr3:uid="{00000000-0010-0000-0D00-000008000000}" name="Fiscal Year 2023" dataDxfId="340"/>
    <tableColumn id="9" xr3:uid="{00000000-0010-0000-0D00-000009000000}" name="Fiscal Year  _x000a_2024 &amp; Future" dataDxfId="339"/>
    <tableColumn id="10" xr3:uid="{00000000-0010-0000-0D00-00000A000000}" name="Total Revenue" dataDxfId="33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1423678910" displayName="Table1423678910" ref="A14:I25" totalsRowShown="0" headerRowDxfId="337" dataDxfId="335" headerRowBorderDxfId="336" tableBorderDxfId="334">
  <tableColumns count="9">
    <tableColumn id="1" xr3:uid="{00000000-0010-0000-0E00-000001000000}" name="Revenue or Expense Category" dataDxfId="333"/>
    <tableColumn id="3" xr3:uid="{00000000-0010-0000-0E00-000003000000}" name="All Prior Fiscal Years" dataDxfId="332"/>
    <tableColumn id="4" xr3:uid="{00000000-0010-0000-0E00-000004000000}" name="Fiscal Year 2019" dataDxfId="331"/>
    <tableColumn id="5" xr3:uid="{00000000-0010-0000-0E00-000005000000}" name="Fiscal Year 2020" dataDxfId="330"/>
    <tableColumn id="6" xr3:uid="{00000000-0010-0000-0E00-000006000000}" name="Fiscal Year 2021" dataDxfId="329"/>
    <tableColumn id="7" xr3:uid="{00000000-0010-0000-0E00-000007000000}" name="Fiscal Year 2022" dataDxfId="328"/>
    <tableColumn id="8" xr3:uid="{00000000-0010-0000-0E00-000008000000}" name="Fiscal Year 2023" dataDxfId="327"/>
    <tableColumn id="9" xr3:uid="{00000000-0010-0000-0E00-000009000000}" name="Fiscal Year  _x000a_2024 &amp; Future" dataDxfId="326"/>
    <tableColumn id="10" xr3:uid="{00000000-0010-0000-0E00-00000A000000}" name="Total Revenue" dataDxfId="325">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F000000}" name="Table142311121718" displayName="Table142311121718" ref="A14:I25" totalsRowShown="0" headerRowDxfId="324" dataDxfId="322" headerRowBorderDxfId="323" tableBorderDxfId="321">
  <tableColumns count="9">
    <tableColumn id="1" xr3:uid="{00000000-0010-0000-0F00-000001000000}" name="Revenue or Expense Category" dataDxfId="320"/>
    <tableColumn id="3" xr3:uid="{00000000-0010-0000-0F00-000003000000}" name="All Prior Fiscal Years" dataDxfId="319"/>
    <tableColumn id="4" xr3:uid="{00000000-0010-0000-0F00-000004000000}" name="Fiscal Year 2019" dataDxfId="318"/>
    <tableColumn id="5" xr3:uid="{00000000-0010-0000-0F00-000005000000}" name="Fiscal Year 2020" dataDxfId="317"/>
    <tableColumn id="6" xr3:uid="{00000000-0010-0000-0F00-000006000000}" name="Fiscal Year 2021" dataDxfId="316"/>
    <tableColumn id="7" xr3:uid="{00000000-0010-0000-0F00-000007000000}" name="Fiscal Year 2022" dataDxfId="315"/>
    <tableColumn id="8" xr3:uid="{00000000-0010-0000-0F00-000008000000}" name="Fiscal Year 2023" dataDxfId="314"/>
    <tableColumn id="9" xr3:uid="{00000000-0010-0000-0F00-000009000000}" name="Fiscal Year  _x000a_2024 &amp; Future" dataDxfId="313"/>
    <tableColumn id="10" xr3:uid="{00000000-0010-0000-0F00-00000A000000}" name="Total Revenue" dataDxfId="31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4231112" displayName="Table14231112" ref="A14:I25" totalsRowShown="0" headerRowDxfId="311" dataDxfId="309" headerRowBorderDxfId="310" tableBorderDxfId="308">
  <tableColumns count="9">
    <tableColumn id="1" xr3:uid="{00000000-0010-0000-1000-000001000000}" name="Revenue or Expense Category" dataDxfId="307"/>
    <tableColumn id="3" xr3:uid="{00000000-0010-0000-1000-000003000000}" name="All Prior Fiscal Years" dataDxfId="306"/>
    <tableColumn id="4" xr3:uid="{00000000-0010-0000-1000-000004000000}" name="Fiscal Year 2019" dataDxfId="305"/>
    <tableColumn id="5" xr3:uid="{00000000-0010-0000-1000-000005000000}" name="Fiscal Year 2020" dataDxfId="304"/>
    <tableColumn id="6" xr3:uid="{00000000-0010-0000-1000-000006000000}" name="Fiscal Year 2021" dataDxfId="303"/>
    <tableColumn id="7" xr3:uid="{00000000-0010-0000-1000-000007000000}" name="Fiscal Year 2022" dataDxfId="302"/>
    <tableColumn id="8" xr3:uid="{00000000-0010-0000-1000-000008000000}" name="Fiscal Year 2023" dataDxfId="301"/>
    <tableColumn id="9" xr3:uid="{00000000-0010-0000-1000-000009000000}" name="Fiscal Year  _x000a_2024 &amp; Future" dataDxfId="300"/>
    <tableColumn id="10" xr3:uid="{00000000-0010-0000-1000-00000A000000}" name="Total Revenue" dataDxfId="29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1000000}" name="Table1428" displayName="Table1428" ref="A14:I25" totalsRowShown="0" headerRowDxfId="298" dataDxfId="296" headerRowBorderDxfId="297" tableBorderDxfId="295">
  <tableColumns count="9">
    <tableColumn id="1" xr3:uid="{00000000-0010-0000-1100-000001000000}" name="Revenue or Expense Category" dataDxfId="294"/>
    <tableColumn id="3" xr3:uid="{00000000-0010-0000-1100-000003000000}" name="All Prior Fiscal Years" dataDxfId="293"/>
    <tableColumn id="4" xr3:uid="{00000000-0010-0000-1100-000004000000}" name="Fiscal Year 2019" dataDxfId="292"/>
    <tableColumn id="5" xr3:uid="{00000000-0010-0000-1100-000005000000}" name="Fiscal Year 2020" dataDxfId="291"/>
    <tableColumn id="6" xr3:uid="{00000000-0010-0000-1100-000006000000}" name="Fiscal Year 2021" dataDxfId="290"/>
    <tableColumn id="7" xr3:uid="{00000000-0010-0000-1100-000007000000}" name="Fiscal Year 2022" dataDxfId="289"/>
    <tableColumn id="8" xr3:uid="{00000000-0010-0000-1100-000008000000}" name="Fiscal Year 2023" dataDxfId="288"/>
    <tableColumn id="9" xr3:uid="{00000000-0010-0000-1100-000009000000}" name="Fiscal Year  _x000a_2024 &amp; Future" dataDxfId="287"/>
    <tableColumn id="10" xr3:uid="{00000000-0010-0000-1100-00000A000000}" name="Total Revenue" dataDxfId="28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2000000}" name="Table1423111213" displayName="Table1423111213" ref="A14:I25" totalsRowShown="0" headerRowDxfId="285" dataDxfId="283" headerRowBorderDxfId="284" tableBorderDxfId="282">
  <tableColumns count="9">
    <tableColumn id="1" xr3:uid="{00000000-0010-0000-1200-000001000000}" name="Revenue or Expense Category" dataDxfId="281"/>
    <tableColumn id="3" xr3:uid="{00000000-0010-0000-1200-000003000000}" name="All Prior Fiscal Years" dataDxfId="280"/>
    <tableColumn id="4" xr3:uid="{00000000-0010-0000-1200-000004000000}" name="Fiscal Year 2019" dataDxfId="279"/>
    <tableColumn id="5" xr3:uid="{00000000-0010-0000-1200-000005000000}" name="Fiscal Year 2020" dataDxfId="278"/>
    <tableColumn id="6" xr3:uid="{00000000-0010-0000-1200-000006000000}" name="Fiscal Year 2021" dataDxfId="277"/>
    <tableColumn id="7" xr3:uid="{00000000-0010-0000-1200-000007000000}" name="Fiscal Year 2022" dataDxfId="276"/>
    <tableColumn id="8" xr3:uid="{00000000-0010-0000-1200-000008000000}" name="Fiscal Year 2023" dataDxfId="275"/>
    <tableColumn id="9" xr3:uid="{00000000-0010-0000-1200-000009000000}" name="Fiscal Year  _x000a_2024 &amp; Future" dataDxfId="274"/>
    <tableColumn id="10" xr3:uid="{00000000-0010-0000-1200-00000A000000}" name="Total Revenue" dataDxfId="27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1000000}" name="Table1423111217181921" displayName="Table1423111217181921" ref="A14:I25" totalsRowShown="0" headerRowDxfId="506" dataDxfId="504" headerRowBorderDxfId="505" tableBorderDxfId="503">
  <tableColumns count="9">
    <tableColumn id="1" xr3:uid="{00000000-0010-0000-0100-000001000000}" name="Revenue or Expense Category" dataDxfId="502"/>
    <tableColumn id="3" xr3:uid="{00000000-0010-0000-0100-000003000000}" name="All Prior Fiscal Years" dataDxfId="501"/>
    <tableColumn id="4" xr3:uid="{00000000-0010-0000-0100-000004000000}" name="Fiscal Year 2019" dataDxfId="500"/>
    <tableColumn id="5" xr3:uid="{00000000-0010-0000-0100-000005000000}" name="Fiscal Year 2020" dataDxfId="499"/>
    <tableColumn id="6" xr3:uid="{00000000-0010-0000-0100-000006000000}" name="Fiscal Year 2021" dataDxfId="498"/>
    <tableColumn id="7" xr3:uid="{00000000-0010-0000-0100-000007000000}" name="Fiscal Year 2022" dataDxfId="497"/>
    <tableColumn id="8" xr3:uid="{00000000-0010-0000-0100-000008000000}" name="Fiscal Year 2023" dataDxfId="496"/>
    <tableColumn id="9" xr3:uid="{00000000-0010-0000-0100-000009000000}" name="Fiscal Year  _x000a_2024 &amp; Future" dataDxfId="495"/>
    <tableColumn id="10" xr3:uid="{00000000-0010-0000-0100-00000A000000}" name="Total Revenue" dataDxfId="49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3000000}" name="Table142311121314" displayName="Table142311121314" ref="A14:I25" totalsRowShown="0" headerRowDxfId="272" dataDxfId="270" headerRowBorderDxfId="271" tableBorderDxfId="269">
  <tableColumns count="9">
    <tableColumn id="1" xr3:uid="{00000000-0010-0000-1300-000001000000}" name="Revenue or Expense Category" dataDxfId="268"/>
    <tableColumn id="3" xr3:uid="{00000000-0010-0000-1300-000003000000}" name="All Prior Fiscal Years" dataDxfId="267"/>
    <tableColumn id="4" xr3:uid="{00000000-0010-0000-1300-000004000000}" name="Fiscal Year 2019" dataDxfId="266"/>
    <tableColumn id="5" xr3:uid="{00000000-0010-0000-1300-000005000000}" name="Fiscal Year 2020" dataDxfId="265"/>
    <tableColumn id="6" xr3:uid="{00000000-0010-0000-1300-000006000000}" name="Fiscal Year 2021" dataDxfId="264"/>
    <tableColumn id="7" xr3:uid="{00000000-0010-0000-1300-000007000000}" name="Fiscal Year 2022" dataDxfId="263"/>
    <tableColumn id="8" xr3:uid="{00000000-0010-0000-1300-000008000000}" name="Fiscal Year 2023" dataDxfId="262"/>
    <tableColumn id="9" xr3:uid="{00000000-0010-0000-1300-000009000000}" name="Fiscal Year  _x000a_2024 &amp; Future" dataDxfId="261"/>
    <tableColumn id="10" xr3:uid="{00000000-0010-0000-1300-00000A000000}" name="Total Revenue" dataDxfId="26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4000000}" name="Table14231112131415" displayName="Table14231112131415" ref="A14:I25" totalsRowShown="0" headerRowDxfId="259" dataDxfId="257" headerRowBorderDxfId="258" tableBorderDxfId="256">
  <tableColumns count="9">
    <tableColumn id="1" xr3:uid="{00000000-0010-0000-1400-000001000000}" name="Revenue or Expense Category" dataDxfId="255"/>
    <tableColumn id="3" xr3:uid="{00000000-0010-0000-1400-000003000000}" name="All Prior Fiscal Years" dataDxfId="254"/>
    <tableColumn id="4" xr3:uid="{00000000-0010-0000-1400-000004000000}" name="Fiscal Year 2019" dataDxfId="253"/>
    <tableColumn id="5" xr3:uid="{00000000-0010-0000-1400-000005000000}" name="Fiscal Year 2020" dataDxfId="252"/>
    <tableColumn id="6" xr3:uid="{00000000-0010-0000-1400-000006000000}" name="Fiscal Year 2021" dataDxfId="251"/>
    <tableColumn id="7" xr3:uid="{00000000-0010-0000-1400-000007000000}" name="Fiscal Year 2022" dataDxfId="250"/>
    <tableColumn id="8" xr3:uid="{00000000-0010-0000-1400-000008000000}" name="Fiscal Year 2023" dataDxfId="249"/>
    <tableColumn id="9" xr3:uid="{00000000-0010-0000-1400-000009000000}" name="Fiscal Year  _x000a_2024 &amp; Future" dataDxfId="248"/>
    <tableColumn id="10" xr3:uid="{00000000-0010-0000-1400-00000A000000}" name="Total Revenue" dataDxfId="247">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423111213141516" displayName="Table1423111213141516" ref="A14:I25" totalsRowShown="0" headerRowDxfId="246" dataDxfId="244" headerRowBorderDxfId="245" tableBorderDxfId="243">
  <tableColumns count="9">
    <tableColumn id="1" xr3:uid="{00000000-0010-0000-1500-000001000000}" name="Revenue or Expense Category" dataDxfId="242"/>
    <tableColumn id="3" xr3:uid="{00000000-0010-0000-1500-000003000000}" name="All Prior Fiscal Years" dataDxfId="241"/>
    <tableColumn id="4" xr3:uid="{00000000-0010-0000-1500-000004000000}" name="Fiscal Year 2019" dataDxfId="240"/>
    <tableColumn id="5" xr3:uid="{00000000-0010-0000-1500-000005000000}" name="Fiscal Year 2020" dataDxfId="239"/>
    <tableColumn id="6" xr3:uid="{00000000-0010-0000-1500-000006000000}" name="Fiscal Year 2021" dataDxfId="238"/>
    <tableColumn id="7" xr3:uid="{00000000-0010-0000-1500-000007000000}" name="Fiscal Year 2022" dataDxfId="237"/>
    <tableColumn id="8" xr3:uid="{00000000-0010-0000-1500-000008000000}" name="Fiscal Year 2023" dataDxfId="236"/>
    <tableColumn id="9" xr3:uid="{00000000-0010-0000-1500-000009000000}" name="Fiscal Year  _x000a_2024 &amp; Future" dataDxfId="235"/>
    <tableColumn id="10" xr3:uid="{00000000-0010-0000-1500-00000A000000}" name="Total Revenue" dataDxfId="23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423111217" displayName="Table1423111217" ref="A14:I25" totalsRowShown="0" headerRowDxfId="233" dataDxfId="231" headerRowBorderDxfId="232" tableBorderDxfId="230">
  <tableColumns count="9">
    <tableColumn id="1" xr3:uid="{00000000-0010-0000-1600-000001000000}" name="Revenue or Expense Category" dataDxfId="229"/>
    <tableColumn id="3" xr3:uid="{00000000-0010-0000-1600-000003000000}" name="All Prior Fiscal Years" dataDxfId="228"/>
    <tableColumn id="4" xr3:uid="{00000000-0010-0000-1600-000004000000}" name="Fiscal Year 2019" dataDxfId="227"/>
    <tableColumn id="5" xr3:uid="{00000000-0010-0000-1600-000005000000}" name="Fiscal Year 2020" dataDxfId="226"/>
    <tableColumn id="6" xr3:uid="{00000000-0010-0000-1600-000006000000}" name="Fiscal Year 2021" dataDxfId="225"/>
    <tableColumn id="7" xr3:uid="{00000000-0010-0000-1600-000007000000}" name="Fiscal Year 2022" dataDxfId="224"/>
    <tableColumn id="8" xr3:uid="{00000000-0010-0000-1600-000008000000}" name="Fiscal Year 2023" dataDxfId="223"/>
    <tableColumn id="9" xr3:uid="{00000000-0010-0000-1600-000009000000}" name="Fiscal Year  _x000a_2024 &amp; Future" dataDxfId="222"/>
    <tableColumn id="10" xr3:uid="{00000000-0010-0000-1600-00000A000000}" name="Total Revenue" dataDxfId="221">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7000000}" name="Table142311121723" displayName="Table142311121723" ref="A14:I25" totalsRowShown="0" headerRowDxfId="220" dataDxfId="218" headerRowBorderDxfId="219" tableBorderDxfId="217">
  <tableColumns count="9">
    <tableColumn id="1" xr3:uid="{00000000-0010-0000-1700-000001000000}" name="Revenue or Expense Category" dataDxfId="216"/>
    <tableColumn id="3" xr3:uid="{00000000-0010-0000-1700-000003000000}" name="All Prior Fiscal Years" dataDxfId="215"/>
    <tableColumn id="4" xr3:uid="{00000000-0010-0000-1700-000004000000}" name="Fiscal Year 2019" dataDxfId="214"/>
    <tableColumn id="5" xr3:uid="{00000000-0010-0000-1700-000005000000}" name="Fiscal Year 2020" dataDxfId="213"/>
    <tableColumn id="6" xr3:uid="{00000000-0010-0000-1700-000006000000}" name="Fiscal Year 2021" dataDxfId="212"/>
    <tableColumn id="7" xr3:uid="{00000000-0010-0000-1700-000007000000}" name="Fiscal Year 2022" dataDxfId="211"/>
    <tableColumn id="8" xr3:uid="{00000000-0010-0000-1700-000008000000}" name="Fiscal Year 2023" dataDxfId="210"/>
    <tableColumn id="9" xr3:uid="{00000000-0010-0000-1700-000009000000}" name="Fiscal Year  _x000a_2024 &amp; Future" dataDxfId="209"/>
    <tableColumn id="10" xr3:uid="{00000000-0010-0000-1700-00000A000000}" name="Total Revenue" dataDxfId="20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8000000}" name="Table14231112172339" displayName="Table14231112172339" ref="A14:I26" totalsRowShown="0" headerRowDxfId="207" dataDxfId="205" headerRowBorderDxfId="206" tableBorderDxfId="204">
  <tableColumns count="9">
    <tableColumn id="1" xr3:uid="{00000000-0010-0000-1800-000001000000}" name="Revenue or Expense Category" dataDxfId="203"/>
    <tableColumn id="3" xr3:uid="{00000000-0010-0000-1800-000003000000}" name="All Prior Fiscal Years" dataDxfId="202"/>
    <tableColumn id="4" xr3:uid="{00000000-0010-0000-1800-000004000000}" name="Fiscal Year 2019" dataDxfId="201"/>
    <tableColumn id="5" xr3:uid="{00000000-0010-0000-1800-000005000000}" name="Fiscal Year 2020" dataDxfId="200"/>
    <tableColumn id="6" xr3:uid="{00000000-0010-0000-1800-000006000000}" name="Fiscal Year 2021" dataDxfId="199"/>
    <tableColumn id="7" xr3:uid="{00000000-0010-0000-1800-000007000000}" name="Fiscal Year 2022" dataDxfId="198"/>
    <tableColumn id="8" xr3:uid="{00000000-0010-0000-1800-000008000000}" name="Fiscal Year 2023" dataDxfId="197"/>
    <tableColumn id="9" xr3:uid="{00000000-0010-0000-1800-000009000000}" name="Fiscal Year  _x000a_2024 &amp; Future" dataDxfId="196"/>
    <tableColumn id="10" xr3:uid="{00000000-0010-0000-1800-00000A000000}" name="Total Revenue" dataDxfId="195">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9000000}" name="Table1423111217233940" displayName="Table1423111217233940" ref="A14:I26" totalsRowShown="0" headerRowDxfId="194" dataDxfId="192" headerRowBorderDxfId="193" tableBorderDxfId="191">
  <tableColumns count="9">
    <tableColumn id="1" xr3:uid="{00000000-0010-0000-1900-000001000000}" name="Revenue or Expense Category" dataDxfId="190"/>
    <tableColumn id="3" xr3:uid="{00000000-0010-0000-1900-000003000000}" name="All Prior Fiscal Years" dataDxfId="189"/>
    <tableColumn id="4" xr3:uid="{00000000-0010-0000-1900-000004000000}" name="Fiscal Year 2019" dataDxfId="188"/>
    <tableColumn id="5" xr3:uid="{00000000-0010-0000-1900-000005000000}" name="Fiscal Year 2020" dataDxfId="187"/>
    <tableColumn id="6" xr3:uid="{00000000-0010-0000-1900-000006000000}" name="Fiscal Year 2021" dataDxfId="186"/>
    <tableColumn id="7" xr3:uid="{00000000-0010-0000-1900-000007000000}" name="Fiscal Year 2022" dataDxfId="185"/>
    <tableColumn id="8" xr3:uid="{00000000-0010-0000-1900-000008000000}" name="Fiscal Year 2023" dataDxfId="184"/>
    <tableColumn id="9" xr3:uid="{00000000-0010-0000-1900-000009000000}" name="Fiscal Year  _x000a_2024 &amp; Future" dataDxfId="183"/>
    <tableColumn id="10" xr3:uid="{00000000-0010-0000-1900-00000A000000}" name="Total Revenue" dataDxfId="18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A000000}" name="Table142311121723394041" displayName="Table142311121723394041" ref="A14:I26" totalsRowShown="0" headerRowDxfId="181" dataDxfId="179" headerRowBorderDxfId="180" tableBorderDxfId="178">
  <tableColumns count="9">
    <tableColumn id="1" xr3:uid="{00000000-0010-0000-1A00-000001000000}" name="Revenue or Expense Category" dataDxfId="177"/>
    <tableColumn id="3" xr3:uid="{00000000-0010-0000-1A00-000003000000}" name="All Prior Fiscal Years" dataDxfId="176"/>
    <tableColumn id="4" xr3:uid="{00000000-0010-0000-1A00-000004000000}" name="Fiscal Year 2019" dataDxfId="175"/>
    <tableColumn id="5" xr3:uid="{00000000-0010-0000-1A00-000005000000}" name="Fiscal Year 2020" dataDxfId="174"/>
    <tableColumn id="6" xr3:uid="{00000000-0010-0000-1A00-000006000000}" name="Fiscal Year 2021" dataDxfId="173"/>
    <tableColumn id="7" xr3:uid="{00000000-0010-0000-1A00-000007000000}" name="Fiscal Year 2022" dataDxfId="172"/>
    <tableColumn id="8" xr3:uid="{00000000-0010-0000-1A00-000008000000}" name="Fiscal Year 2023" dataDxfId="171"/>
    <tableColumn id="9" xr3:uid="{00000000-0010-0000-1A00-000009000000}" name="Fiscal Year  _x000a_2024 &amp; Future" dataDxfId="170"/>
    <tableColumn id="10" xr3:uid="{00000000-0010-0000-1A00-00000A000000}" name="Total Revenue" dataDxfId="16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B000000}" name="Table1432" displayName="Table1432" ref="A15:I26" totalsRowShown="0" headerRowDxfId="168" dataDxfId="166" headerRowBorderDxfId="167" tableBorderDxfId="165">
  <tableColumns count="9">
    <tableColumn id="1" xr3:uid="{00000000-0010-0000-1B00-000001000000}" name="Revenue or Expense Category" dataDxfId="164"/>
    <tableColumn id="3" xr3:uid="{00000000-0010-0000-1B00-000003000000}" name="All Prior Fiscal Years" dataDxfId="163"/>
    <tableColumn id="4" xr3:uid="{00000000-0010-0000-1B00-000004000000}" name="Fiscal Year 2018" dataDxfId="162"/>
    <tableColumn id="5" xr3:uid="{00000000-0010-0000-1B00-000005000000}" name="Fiscal Year 2019" dataDxfId="161"/>
    <tableColumn id="6" xr3:uid="{00000000-0010-0000-1B00-000006000000}" name="Fiscal Year 2020" dataDxfId="160"/>
    <tableColumn id="7" xr3:uid="{00000000-0010-0000-1B00-000007000000}" name="Fiscal Year 2021" dataDxfId="159"/>
    <tableColumn id="8" xr3:uid="{00000000-0010-0000-1B00-000008000000}" name="Fiscal Year 2022" dataDxfId="158"/>
    <tableColumn id="9" xr3:uid="{00000000-0010-0000-1B00-000009000000}" name="Fiscal Year  _x000a_2023 &amp; Future" dataDxfId="157"/>
    <tableColumn id="10" xr3:uid="{00000000-0010-0000-1B00-00000A000000}" name="Total Revenue" dataDxfId="156">
      <calculatedColumnFormula>SUM(B16:H16)</calculatedColumnFormula>
    </tableColumn>
  </tableColumns>
  <tableStyleInfo showFirstColumn="1"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C000000}" name="Table142434" displayName="Table142434" ref="A15:I26" totalsRowShown="0" headerRowDxfId="155" dataDxfId="153" headerRowBorderDxfId="154" tableBorderDxfId="152">
  <tableColumns count="9">
    <tableColumn id="1" xr3:uid="{00000000-0010-0000-1C00-000001000000}" name="Revenue or Expense Category" dataDxfId="151"/>
    <tableColumn id="3" xr3:uid="{00000000-0010-0000-1C00-000003000000}" name="All Prior Fiscal Years" dataDxfId="150"/>
    <tableColumn id="4" xr3:uid="{00000000-0010-0000-1C00-000004000000}" name="Fiscal Year_x000a_2018" dataDxfId="149"/>
    <tableColumn id="5" xr3:uid="{00000000-0010-0000-1C00-000005000000}" name="Fiscal Year 2019" dataDxfId="148"/>
    <tableColumn id="6" xr3:uid="{00000000-0010-0000-1C00-000006000000}" name="Fiscal Year 2020" dataDxfId="147"/>
    <tableColumn id="7" xr3:uid="{00000000-0010-0000-1C00-000007000000}" name="Fiscal Year 2021" dataDxfId="146"/>
    <tableColumn id="8" xr3:uid="{00000000-0010-0000-1C00-000008000000}" name="Fiscal Year 2022" dataDxfId="145"/>
    <tableColumn id="9" xr3:uid="{00000000-0010-0000-1C00-000009000000}" name="Fiscal Year  _x000a_2023 &amp; Future" dataDxfId="144"/>
    <tableColumn id="10" xr3:uid="{00000000-0010-0000-1C00-00000A000000}" name="Total Revenue" dataDxfId="143">
      <calculatedColumnFormula>SUM(B16:H16)</calculatedColumnFormula>
    </tableColumn>
  </tableColumns>
  <tableStyleInfo showFirstColumn="1"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2000000}" name="Table14231112172233" displayName="Table14231112172233" ref="A14:I25" totalsRowShown="0" headerRowDxfId="493" dataDxfId="491" headerRowBorderDxfId="492" tableBorderDxfId="490">
  <tableColumns count="9">
    <tableColumn id="1" xr3:uid="{00000000-0010-0000-0200-000001000000}" name="Revenue or Expense Category" dataDxfId="489"/>
    <tableColumn id="3" xr3:uid="{00000000-0010-0000-0200-000003000000}" name="All Prior Fiscal Years" dataDxfId="488"/>
    <tableColumn id="4" xr3:uid="{00000000-0010-0000-0200-000004000000}" name="Fiscal Year 2019" dataDxfId="487"/>
    <tableColumn id="5" xr3:uid="{00000000-0010-0000-0200-000005000000}" name="Fiscal Year 2020" dataDxfId="486"/>
    <tableColumn id="6" xr3:uid="{00000000-0010-0000-0200-000006000000}" name="Fiscal Year 2021" dataDxfId="485"/>
    <tableColumn id="7" xr3:uid="{00000000-0010-0000-0200-000007000000}" name="Fiscal Year 2022" dataDxfId="484"/>
    <tableColumn id="8" xr3:uid="{00000000-0010-0000-0200-000008000000}" name="Fiscal Year 2023" dataDxfId="483"/>
    <tableColumn id="9" xr3:uid="{00000000-0010-0000-0200-000009000000}" name="Fiscal Year  _x000a_2024 &amp; Future" dataDxfId="482"/>
    <tableColumn id="10" xr3:uid="{00000000-0010-0000-0200-00000A000000}" name="Total Revenue" dataDxfId="481">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D000000}" name="Table142035" displayName="Table142035" ref="A15:I26" totalsRowShown="0" headerRowDxfId="142" dataDxfId="140" headerRowBorderDxfId="141" tableBorderDxfId="139">
  <tableColumns count="9">
    <tableColumn id="1" xr3:uid="{00000000-0010-0000-1D00-000001000000}" name="Revenue or Expense Category" dataDxfId="138"/>
    <tableColumn id="3" xr3:uid="{00000000-0010-0000-1D00-000003000000}" name="All Prior Fiscal Years" dataDxfId="137"/>
    <tableColumn id="4" xr3:uid="{00000000-0010-0000-1D00-000004000000}" name="Fiscal Year 2018" dataDxfId="136"/>
    <tableColumn id="5" xr3:uid="{00000000-0010-0000-1D00-000005000000}" name="Fiscal Year 2019" dataDxfId="135"/>
    <tableColumn id="6" xr3:uid="{00000000-0010-0000-1D00-000006000000}" name="Fiscal Year 2020" dataDxfId="134"/>
    <tableColumn id="7" xr3:uid="{00000000-0010-0000-1D00-000007000000}" name="Fiscal Year 2021" dataDxfId="133"/>
    <tableColumn id="8" xr3:uid="{00000000-0010-0000-1D00-000008000000}" name="Fiscal Year 2022" dataDxfId="132"/>
    <tableColumn id="9" xr3:uid="{00000000-0010-0000-1D00-000009000000}" name="Fiscal Year  _x000a_2023 &amp; Future" dataDxfId="131"/>
    <tableColumn id="10" xr3:uid="{00000000-0010-0000-1D00-00000A000000}" name="Total Revenue" dataDxfId="130">
      <calculatedColumnFormula>SUM(B16:H16)</calculatedColumnFormula>
    </tableColumn>
  </tableColumns>
  <tableStyleInfo showFirstColumn="1"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1431" displayName="Table1431" ref="A15:I26" totalsRowShown="0" headerRowDxfId="129" dataDxfId="127" headerRowBorderDxfId="128" tableBorderDxfId="126">
  <tableColumns count="9">
    <tableColumn id="1" xr3:uid="{00000000-0010-0000-1E00-000001000000}" name="Revenue or Expense Category" dataDxfId="125"/>
    <tableColumn id="3" xr3:uid="{00000000-0010-0000-1E00-000003000000}" name="All Prior Fiscal Years" dataDxfId="124"/>
    <tableColumn id="4" xr3:uid="{00000000-0010-0000-1E00-000004000000}" name="Fiscal Year 2018" dataDxfId="123"/>
    <tableColumn id="5" xr3:uid="{00000000-0010-0000-1E00-000005000000}" name="Fiscal Year 2019" dataDxfId="122"/>
    <tableColumn id="6" xr3:uid="{00000000-0010-0000-1E00-000006000000}" name="Fiscal Year 2020" dataDxfId="121"/>
    <tableColumn id="7" xr3:uid="{00000000-0010-0000-1E00-000007000000}" name="Fiscal Year 2021" dataDxfId="120"/>
    <tableColumn id="8" xr3:uid="{00000000-0010-0000-1E00-000008000000}" name="Fiscal Year 2022" dataDxfId="119"/>
    <tableColumn id="9" xr3:uid="{00000000-0010-0000-1E00-000009000000}" name="Fiscal Year  _x000a_2023 &amp; Future" dataDxfId="118"/>
    <tableColumn id="10" xr3:uid="{00000000-0010-0000-1E00-00000A000000}" name="Total Revenue" dataDxfId="117">
      <calculatedColumnFormula>SUM(B16:H16)</calculatedColumnFormula>
    </tableColumn>
  </tableColumns>
  <tableStyleInfo showFirstColumn="1"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F000000}" name="Table142036" displayName="Table142036" ref="A15:I26" totalsRowShown="0" headerRowDxfId="116" dataDxfId="114" headerRowBorderDxfId="115" tableBorderDxfId="113">
  <tableColumns count="9">
    <tableColumn id="1" xr3:uid="{00000000-0010-0000-1F00-000001000000}" name="Revenue or Expense Category" dataDxfId="112"/>
    <tableColumn id="3" xr3:uid="{00000000-0010-0000-1F00-000003000000}" name="All Prior Fiscal Years" dataDxfId="111"/>
    <tableColumn id="4" xr3:uid="{00000000-0010-0000-1F00-000004000000}" name="Fiscal Year 2018" dataDxfId="110"/>
    <tableColumn id="5" xr3:uid="{00000000-0010-0000-1F00-000005000000}" name="Fiscal Year 2019" dataDxfId="109"/>
    <tableColumn id="6" xr3:uid="{00000000-0010-0000-1F00-000006000000}" name="Fiscal Year 2020" dataDxfId="108"/>
    <tableColumn id="7" xr3:uid="{00000000-0010-0000-1F00-000007000000}" name="Fiscal Year 2021" dataDxfId="107"/>
    <tableColumn id="8" xr3:uid="{00000000-0010-0000-1F00-000008000000}" name="Fiscal Year 2022" dataDxfId="106"/>
    <tableColumn id="9" xr3:uid="{00000000-0010-0000-1F00-000009000000}" name="Fiscal Year  _x000a_2023 &amp; Future" dataDxfId="105"/>
    <tableColumn id="10" xr3:uid="{00000000-0010-0000-1F00-00000A000000}" name="Total Revenue" dataDxfId="104">
      <calculatedColumnFormula>SUM(B16:H16)</calculatedColumnFormula>
    </tableColumn>
  </tableColumns>
  <tableStyleInfo showFirstColumn="1"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0000000}" name="Table142037" displayName="Table142037" ref="A15:I26" totalsRowShown="0" headerRowDxfId="103" dataDxfId="101" headerRowBorderDxfId="102" tableBorderDxfId="100">
  <tableColumns count="9">
    <tableColumn id="1" xr3:uid="{00000000-0010-0000-2000-000001000000}" name="Revenue or Expense Category" dataDxfId="99"/>
    <tableColumn id="3" xr3:uid="{00000000-0010-0000-2000-000003000000}" name="All Prior Fiscal Years" dataDxfId="98"/>
    <tableColumn id="4" xr3:uid="{00000000-0010-0000-2000-000004000000}" name="Fiscal Year 2018" dataDxfId="97"/>
    <tableColumn id="5" xr3:uid="{00000000-0010-0000-2000-000005000000}" name="Fiscal Year 2019" dataDxfId="96"/>
    <tableColumn id="6" xr3:uid="{00000000-0010-0000-2000-000006000000}" name="Fiscal Year 2020" dataDxfId="95"/>
    <tableColumn id="7" xr3:uid="{00000000-0010-0000-2000-000007000000}" name="Fiscal Year 2021" dataDxfId="94"/>
    <tableColumn id="8" xr3:uid="{00000000-0010-0000-2000-000008000000}" name="Fiscal Year 2022" dataDxfId="93"/>
    <tableColumn id="9" xr3:uid="{00000000-0010-0000-2000-000009000000}" name="Fiscal Year  _x000a_2023 &amp; Future" dataDxfId="92"/>
    <tableColumn id="10" xr3:uid="{00000000-0010-0000-2000-00000A000000}" name="Total Revenue" dataDxfId="91">
      <calculatedColumnFormula>SUM(B16:H16)</calculatedColumnFormula>
    </tableColumn>
  </tableColumns>
  <tableStyleInfo showFirstColumn="1"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1000000}" name="Table142038" displayName="Table142038" ref="A15:I26" totalsRowShown="0" headerRowDxfId="90" dataDxfId="88" headerRowBorderDxfId="89" tableBorderDxfId="87">
  <tableColumns count="9">
    <tableColumn id="1" xr3:uid="{00000000-0010-0000-2100-000001000000}" name="Revenue or Expense Category" dataDxfId="86"/>
    <tableColumn id="3" xr3:uid="{00000000-0010-0000-2100-000003000000}" name="All Prior Fiscal Years" dataDxfId="85"/>
    <tableColumn id="4" xr3:uid="{00000000-0010-0000-2100-000004000000}" name="Fiscal Year 2018" dataDxfId="84"/>
    <tableColumn id="5" xr3:uid="{00000000-0010-0000-2100-000005000000}" name="Fiscal Year 2019" dataDxfId="83"/>
    <tableColumn id="6" xr3:uid="{00000000-0010-0000-2100-000006000000}" name="Fiscal Year 2020" dataDxfId="82"/>
    <tableColumn id="7" xr3:uid="{00000000-0010-0000-2100-000007000000}" name="Fiscal Year 2021" dataDxfId="81"/>
    <tableColumn id="8" xr3:uid="{00000000-0010-0000-2100-000008000000}" name="Fiscal Year 2022" dataDxfId="80"/>
    <tableColumn id="9" xr3:uid="{00000000-0010-0000-2100-000009000000}" name="Fiscal Year  _x000a_2023 &amp; Future" dataDxfId="79"/>
    <tableColumn id="10" xr3:uid="{00000000-0010-0000-2100-00000A000000}" name="Total Revenue" dataDxfId="78">
      <calculatedColumnFormula>SUM(B16:H16)</calculatedColumnFormula>
    </tableColumn>
  </tableColumns>
  <tableStyleInfo showFirstColumn="1"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22000000}" name="Table1427" displayName="Table1427" ref="A15:I26" totalsRowShown="0" headerRowDxfId="77" dataDxfId="75" headerRowBorderDxfId="76" tableBorderDxfId="74">
  <tableColumns count="9">
    <tableColumn id="1" xr3:uid="{00000000-0010-0000-2200-000001000000}" name="Revenue or Expense Category" dataDxfId="73"/>
    <tableColumn id="3" xr3:uid="{00000000-0010-0000-2200-000003000000}" name="All Prior Fiscal Years" dataDxfId="72"/>
    <tableColumn id="4" xr3:uid="{00000000-0010-0000-2200-000004000000}" name="Fiscal Year 2018" dataDxfId="71"/>
    <tableColumn id="5" xr3:uid="{00000000-0010-0000-2200-000005000000}" name="Fiscal Year 2019" dataDxfId="70"/>
    <tableColumn id="6" xr3:uid="{00000000-0010-0000-2200-000006000000}" name="Fiscal Year 2020" dataDxfId="69"/>
    <tableColumn id="7" xr3:uid="{00000000-0010-0000-2200-000007000000}" name="Fiscal Year 2021" dataDxfId="68"/>
    <tableColumn id="8" xr3:uid="{00000000-0010-0000-2200-000008000000}" name="Fiscal Year 2022" dataDxfId="67"/>
    <tableColumn id="9" xr3:uid="{00000000-0010-0000-2200-000009000000}" name="Fiscal Year  _x000a_2023 &amp; Future" dataDxfId="66"/>
    <tableColumn id="10" xr3:uid="{00000000-0010-0000-2200-00000A000000}" name="Total Revenue" dataDxfId="65">
      <calculatedColumnFormula>SUM(B16:H16)</calculatedColumnFormula>
    </tableColumn>
  </tableColumns>
  <tableStyleInfo showFirstColumn="1"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23000000}" name="Table1425" displayName="Table1425" ref="A15:I26" totalsRowShown="0" headerRowDxfId="64" dataDxfId="62" headerRowBorderDxfId="63" tableBorderDxfId="61">
  <tableColumns count="9">
    <tableColumn id="1" xr3:uid="{00000000-0010-0000-2300-000001000000}" name="Revenue or Expense Category" dataDxfId="60"/>
    <tableColumn id="3" xr3:uid="{00000000-0010-0000-2300-000003000000}" name="All Prior Fiscal Years" dataDxfId="59"/>
    <tableColumn id="4" xr3:uid="{00000000-0010-0000-2300-000004000000}" name="Fiscal Year 2018" dataDxfId="58"/>
    <tableColumn id="5" xr3:uid="{00000000-0010-0000-2300-000005000000}" name="Fiscal Year 2019" dataDxfId="57"/>
    <tableColumn id="6" xr3:uid="{00000000-0010-0000-2300-000006000000}" name="Fiscal Year 2020" dataDxfId="56"/>
    <tableColumn id="7" xr3:uid="{00000000-0010-0000-2300-000007000000}" name="Fiscal Year 2021" dataDxfId="55"/>
    <tableColumn id="8" xr3:uid="{00000000-0010-0000-2300-000008000000}" name="Fiscal Year 2022" dataDxfId="54"/>
    <tableColumn id="9" xr3:uid="{00000000-0010-0000-2300-000009000000}" name="Fiscal Year  _x000a_2023 &amp; Future" dataDxfId="53"/>
    <tableColumn id="10" xr3:uid="{00000000-0010-0000-2300-00000A000000}" name="Total Revenue" dataDxfId="52">
      <calculatedColumnFormula>SUM(B16:H16)</calculatedColumnFormula>
    </tableColumn>
  </tableColumns>
  <tableStyleInfo showFirstColumn="1"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24000000}" name="Table1426" displayName="Table1426" ref="A15:I26" totalsRowShown="0" headerRowDxfId="51" dataDxfId="49" headerRowBorderDxfId="50" tableBorderDxfId="48">
  <tableColumns count="9">
    <tableColumn id="1" xr3:uid="{00000000-0010-0000-2400-000001000000}" name="Revenue or Expense Category" dataDxfId="47"/>
    <tableColumn id="3" xr3:uid="{00000000-0010-0000-2400-000003000000}" name="All Prior Fiscal Years" dataDxfId="46"/>
    <tableColumn id="4" xr3:uid="{00000000-0010-0000-2400-000004000000}" name="Fiscal Year 2018" dataDxfId="45"/>
    <tableColumn id="5" xr3:uid="{00000000-0010-0000-2400-000005000000}" name="Fiscal Year 2019" dataDxfId="44"/>
    <tableColumn id="6" xr3:uid="{00000000-0010-0000-2400-000006000000}" name="Fiscal Year 2020" dataDxfId="43"/>
    <tableColumn id="7" xr3:uid="{00000000-0010-0000-2400-000007000000}" name="Fiscal Year 2021" dataDxfId="42"/>
    <tableColumn id="8" xr3:uid="{00000000-0010-0000-2400-000008000000}" name="Fiscal Year 2022" dataDxfId="41"/>
    <tableColumn id="9" xr3:uid="{00000000-0010-0000-2400-000009000000}" name="Fiscal Year  _x000a_2023 &amp; Future" dataDxfId="40"/>
    <tableColumn id="10" xr3:uid="{00000000-0010-0000-2400-00000A000000}" name="Total Revenue" dataDxfId="39">
      <calculatedColumnFormula>SUM(B16:H16)</calculatedColumnFormula>
    </tableColumn>
  </tableColumns>
  <tableStyleInfo showFirstColumn="1"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25000000}" name="Table1420" displayName="Table1420" ref="A15:I26" totalsRowShown="0" headerRowDxfId="38" dataDxfId="36" headerRowBorderDxfId="37" tableBorderDxfId="35">
  <tableColumns count="9">
    <tableColumn id="1" xr3:uid="{00000000-0010-0000-2500-000001000000}" name="Revenue or Expense Category" dataDxfId="34"/>
    <tableColumn id="3" xr3:uid="{00000000-0010-0000-2500-000003000000}" name="All Prior Fiscal Years" dataDxfId="33"/>
    <tableColumn id="4" xr3:uid="{00000000-0010-0000-2500-000004000000}" name="Fiscal Year 2018" dataDxfId="32"/>
    <tableColumn id="5" xr3:uid="{00000000-0010-0000-2500-000005000000}" name="Fiscal Year 2019" dataDxfId="31"/>
    <tableColumn id="6" xr3:uid="{00000000-0010-0000-2500-000006000000}" name="Fiscal Year 2020" dataDxfId="30"/>
    <tableColumn id="7" xr3:uid="{00000000-0010-0000-2500-000007000000}" name="Fiscal Year 2021" dataDxfId="29"/>
    <tableColumn id="8" xr3:uid="{00000000-0010-0000-2500-000008000000}" name="Fiscal Year 2022" dataDxfId="28"/>
    <tableColumn id="9" xr3:uid="{00000000-0010-0000-2500-000009000000}" name="Fiscal Year  _x000a_2023 &amp; Future" dataDxfId="27"/>
    <tableColumn id="10" xr3:uid="{00000000-0010-0000-2500-00000A000000}" name="Total Revenue" dataDxfId="26">
      <calculatedColumnFormula>SUM(B16:H16)</calculatedColumnFormula>
    </tableColumn>
  </tableColumns>
  <tableStyleInfo showFirstColumn="1"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26000000}" name="Table1429" displayName="Table1429" ref="A15:I26" totalsRowShown="0" headerRowDxfId="25" dataDxfId="23" headerRowBorderDxfId="24" tableBorderDxfId="22">
  <tableColumns count="9">
    <tableColumn id="1" xr3:uid="{00000000-0010-0000-2600-000001000000}" name="Revenue or Expense Category" dataDxfId="21"/>
    <tableColumn id="3" xr3:uid="{00000000-0010-0000-2600-000003000000}" name="All Prior Fiscal Years" dataDxfId="20"/>
    <tableColumn id="4" xr3:uid="{00000000-0010-0000-2600-000004000000}" name="Fiscal Year 2018" dataDxfId="19"/>
    <tableColumn id="5" xr3:uid="{00000000-0010-0000-2600-000005000000}" name="Fiscal Year 2019" dataDxfId="18"/>
    <tableColumn id="6" xr3:uid="{00000000-0010-0000-2600-000006000000}" name="Fiscal Year 2020" dataDxfId="17"/>
    <tableColumn id="7" xr3:uid="{00000000-0010-0000-2600-000007000000}" name="Fiscal Year 2021" dataDxfId="16"/>
    <tableColumn id="8" xr3:uid="{00000000-0010-0000-2600-000008000000}" name="Fiscal Year 2022" dataDxfId="15"/>
    <tableColumn id="9" xr3:uid="{00000000-0010-0000-2600-000009000000}" name="Fiscal Year  _x000a_2023 &amp; Future" dataDxfId="14"/>
    <tableColumn id="10" xr3:uid="{00000000-0010-0000-2600-00000A000000}" name="Total Revenue" dataDxfId="13">
      <calculatedColumnFormula>SUM(Table1429[[#This Row],[All Prior Fiscal Years]:[Fiscal Year  
2023 &amp; Future]])</calculatedColumnFormula>
    </tableColumn>
  </tableColumns>
  <tableStyleInfo showFirstColumn="1"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3000000}" name="Table142311121722" displayName="Table142311121722" ref="A14:I25" totalsRowShown="0" headerRowDxfId="480" dataDxfId="478" headerRowBorderDxfId="479" tableBorderDxfId="477">
  <tableColumns count="9">
    <tableColumn id="1" xr3:uid="{00000000-0010-0000-0300-000001000000}" name="Revenue or Expense Category" dataDxfId="476"/>
    <tableColumn id="3" xr3:uid="{00000000-0010-0000-0300-000003000000}" name="All Prior Fiscal Years" dataDxfId="475"/>
    <tableColumn id="4" xr3:uid="{00000000-0010-0000-0300-000004000000}" name="Fiscal Year 2019" dataDxfId="474"/>
    <tableColumn id="5" xr3:uid="{00000000-0010-0000-0300-000005000000}" name="Fiscal Year 2020" dataDxfId="473"/>
    <tableColumn id="6" xr3:uid="{00000000-0010-0000-0300-000006000000}" name="Fiscal Year 2021" dataDxfId="472"/>
    <tableColumn id="7" xr3:uid="{00000000-0010-0000-0300-000007000000}" name="Fiscal Year 2022" dataDxfId="471"/>
    <tableColumn id="8" xr3:uid="{00000000-0010-0000-0300-000008000000}" name="Fiscal Year 2023" dataDxfId="470"/>
    <tableColumn id="9" xr3:uid="{00000000-0010-0000-0300-000009000000}" name="Fiscal Year  _x000a_2024 &amp; Future" dataDxfId="469"/>
    <tableColumn id="10" xr3:uid="{00000000-0010-0000-0300-00000A000000}" name="Total Revenue" dataDxfId="46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27000000}" name="Table143230" displayName="Table143230" ref="A15:I26" totalsRowShown="0" headerRowDxfId="12" dataDxfId="10" headerRowBorderDxfId="11" tableBorderDxfId="9">
  <tableColumns count="9">
    <tableColumn id="1" xr3:uid="{00000000-0010-0000-2700-000001000000}" name="Revenue or Expense Category" dataDxfId="8"/>
    <tableColumn id="3" xr3:uid="{00000000-0010-0000-2700-000003000000}" name="All Prior Fiscal Years" dataDxfId="7"/>
    <tableColumn id="4" xr3:uid="{00000000-0010-0000-2700-000004000000}" name="Fiscal Year 2018" dataDxfId="6"/>
    <tableColumn id="5" xr3:uid="{00000000-0010-0000-2700-000005000000}" name="Fiscal Year 2019" dataDxfId="5"/>
    <tableColumn id="6" xr3:uid="{00000000-0010-0000-2700-000006000000}" name="Fiscal Year 2020" dataDxfId="4"/>
    <tableColumn id="7" xr3:uid="{00000000-0010-0000-2700-000007000000}" name="Fiscal Year 2021" dataDxfId="3"/>
    <tableColumn id="8" xr3:uid="{00000000-0010-0000-2700-000008000000}" name="Fiscal Year 2022" dataDxfId="2"/>
    <tableColumn id="9" xr3:uid="{00000000-0010-0000-2700-000009000000}" name="Fiscal Year  _x000a_2023 &amp; Future" dataDxfId="1"/>
    <tableColumn id="10" xr3:uid="{00000000-0010-0000-2700-00000A000000}" name="Total Revenue" dataDxfId="0">
      <calculatedColumnFormula>SUM(B16:H16)</calculatedColumnFormula>
    </tableColumn>
  </tableColumns>
  <tableStyleInfo showFirstColumn="1"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le14" displayName="Table14" ref="A14:I25" totalsRowShown="0" headerRowDxfId="467" dataDxfId="465" headerRowBorderDxfId="466" tableBorderDxfId="464">
  <tableColumns count="9">
    <tableColumn id="1" xr3:uid="{00000000-0010-0000-0400-000001000000}" name="Revenue or Expense Category" dataDxfId="463"/>
    <tableColumn id="3" xr3:uid="{00000000-0010-0000-0400-000003000000}" name="All Prior Fiscal Years" dataDxfId="462"/>
    <tableColumn id="4" xr3:uid="{00000000-0010-0000-0400-000004000000}" name="Fiscal Year 2019" dataDxfId="461"/>
    <tableColumn id="5" xr3:uid="{00000000-0010-0000-0400-000005000000}" name="Fiscal Year 2020" dataDxfId="460"/>
    <tableColumn id="6" xr3:uid="{00000000-0010-0000-0400-000006000000}" name="Fiscal Year 2021" dataDxfId="459"/>
    <tableColumn id="7" xr3:uid="{00000000-0010-0000-0400-000007000000}" name="Fiscal Year 2022" dataDxfId="458"/>
    <tableColumn id="8" xr3:uid="{00000000-0010-0000-0400-000008000000}" name="Fiscal Year 2023" dataDxfId="457"/>
    <tableColumn id="9" xr3:uid="{00000000-0010-0000-0400-000009000000}" name="Fiscal Year  _x000a_2024 &amp; Future" dataDxfId="456"/>
    <tableColumn id="10" xr3:uid="{00000000-0010-0000-0400-00000A000000}" name="Total Revenue" dataDxfId="455">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5000000}" name="Table142" displayName="Table142" ref="A14:I25" totalsRowShown="0" headerRowDxfId="454" dataDxfId="452" headerRowBorderDxfId="453" tableBorderDxfId="451">
  <tableColumns count="9">
    <tableColumn id="1" xr3:uid="{00000000-0010-0000-0500-000001000000}" name="Revenue or Expense Category" dataDxfId="450"/>
    <tableColumn id="3" xr3:uid="{00000000-0010-0000-0500-000003000000}" name="All Prior Fiscal Years" dataDxfId="449"/>
    <tableColumn id="4" xr3:uid="{00000000-0010-0000-0500-000004000000}" name="Fiscal Year 2019" dataDxfId="448"/>
    <tableColumn id="5" xr3:uid="{00000000-0010-0000-0500-000005000000}" name="Fiscal Year 2020" dataDxfId="447"/>
    <tableColumn id="6" xr3:uid="{00000000-0010-0000-0500-000006000000}" name="Fiscal Year 2021" dataDxfId="446"/>
    <tableColumn id="7" xr3:uid="{00000000-0010-0000-0500-000007000000}" name="Fiscal Year 2022" dataDxfId="445"/>
    <tableColumn id="8" xr3:uid="{00000000-0010-0000-0500-000008000000}" name="Fiscal Year 2023" dataDxfId="444"/>
    <tableColumn id="9" xr3:uid="{00000000-0010-0000-0500-000009000000}" name="Fiscal Year  _x000a_2024 &amp; Future" dataDxfId="443"/>
    <tableColumn id="10" xr3:uid="{00000000-0010-0000-0500-00000A000000}" name="Total Revenue" dataDxfId="44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6000000}" name="Table142311" displayName="Table142311" ref="A14:I25" totalsRowShown="0" headerRowDxfId="441" dataDxfId="439" headerRowBorderDxfId="440" tableBorderDxfId="438">
  <tableColumns count="9">
    <tableColumn id="1" xr3:uid="{00000000-0010-0000-0600-000001000000}" name="Revenue or Expense Category" dataDxfId="437"/>
    <tableColumn id="3" xr3:uid="{00000000-0010-0000-0600-000003000000}" name="All Prior Fiscal Years" dataDxfId="436"/>
    <tableColumn id="4" xr3:uid="{00000000-0010-0000-0600-000004000000}" name="Fiscal Year 2019" dataDxfId="435"/>
    <tableColumn id="5" xr3:uid="{00000000-0010-0000-0600-000005000000}" name="Fiscal Year 2020" dataDxfId="434"/>
    <tableColumn id="6" xr3:uid="{00000000-0010-0000-0600-000006000000}" name="Fiscal Year 2021" dataDxfId="433"/>
    <tableColumn id="7" xr3:uid="{00000000-0010-0000-0600-000007000000}" name="Fiscal Year 2022" dataDxfId="432"/>
    <tableColumn id="8" xr3:uid="{00000000-0010-0000-0600-000008000000}" name="Fiscal Year 2023" dataDxfId="431"/>
    <tableColumn id="9" xr3:uid="{00000000-0010-0000-0600-000009000000}" name="Fiscal Year  _x000a_2024 &amp; Future" dataDxfId="430"/>
    <tableColumn id="10" xr3:uid="{00000000-0010-0000-0600-00000A000000}" name="Total Revenue" dataDxfId="42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7000000}" name="Table1423" displayName="Table1423" ref="A14:I25" totalsRowShown="0" headerRowDxfId="428" dataDxfId="426" headerRowBorderDxfId="427" tableBorderDxfId="425">
  <tableColumns count="9">
    <tableColumn id="1" xr3:uid="{00000000-0010-0000-0700-000001000000}" name="Revenue or Expense Category" dataDxfId="424"/>
    <tableColumn id="3" xr3:uid="{00000000-0010-0000-0700-000003000000}" name="All Prior Fiscal Years" dataDxfId="423"/>
    <tableColumn id="4" xr3:uid="{00000000-0010-0000-0700-000004000000}" name="Fiscal Year 2019" dataDxfId="422"/>
    <tableColumn id="5" xr3:uid="{00000000-0010-0000-0700-000005000000}" name="Fiscal Year 2020" dataDxfId="421"/>
    <tableColumn id="6" xr3:uid="{00000000-0010-0000-0700-000006000000}" name="Fiscal Year 2021" dataDxfId="420"/>
    <tableColumn id="7" xr3:uid="{00000000-0010-0000-0700-000007000000}" name="Fiscal Year 2022" dataDxfId="419"/>
    <tableColumn id="8" xr3:uid="{00000000-0010-0000-0700-000008000000}" name="Fiscal Year 2023" dataDxfId="418"/>
    <tableColumn id="9" xr3:uid="{00000000-0010-0000-0700-000009000000}" name="Fiscal Year  _x000a_2024 &amp; Future" dataDxfId="417"/>
    <tableColumn id="10" xr3:uid="{00000000-0010-0000-0700-00000A000000}" name="Total Revenue" dataDxfId="41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8000000}" name="Table14235" displayName="Table14235" ref="A14:I25" totalsRowShown="0" headerRowDxfId="415" dataDxfId="413" headerRowBorderDxfId="414" tableBorderDxfId="412">
  <tableColumns count="9">
    <tableColumn id="1" xr3:uid="{00000000-0010-0000-0800-000001000000}" name="Revenue or Expense Category" dataDxfId="411"/>
    <tableColumn id="3" xr3:uid="{00000000-0010-0000-0800-000003000000}" name="All Prior Fiscal Years" dataDxfId="410"/>
    <tableColumn id="4" xr3:uid="{00000000-0010-0000-0800-000004000000}" name="Fiscal Year 2019" dataDxfId="409"/>
    <tableColumn id="5" xr3:uid="{00000000-0010-0000-0800-000005000000}" name="Fiscal Year 2020" dataDxfId="408"/>
    <tableColumn id="6" xr3:uid="{00000000-0010-0000-0800-000006000000}" name="Fiscal Year 2021" dataDxfId="407"/>
    <tableColumn id="7" xr3:uid="{00000000-0010-0000-0800-000007000000}" name="Fiscal Year 2022" dataDxfId="406"/>
    <tableColumn id="8" xr3:uid="{00000000-0010-0000-0800-000008000000}" name="Fiscal Year 2023" dataDxfId="405"/>
    <tableColumn id="9" xr3:uid="{00000000-0010-0000-0800-000009000000}" name="Fiscal Year  _x000a_2024 &amp; Future" dataDxfId="404"/>
    <tableColumn id="10" xr3:uid="{00000000-0010-0000-0800-00000A000000}" name="Total Revenue" dataDxfId="40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
  <sheetViews>
    <sheetView view="pageBreakPreview" topLeftCell="A4" zoomScale="110" zoomScaleNormal="100" zoomScaleSheetLayoutView="110" workbookViewId="0">
      <selection activeCell="E17" sqref="E17"/>
    </sheetView>
  </sheetViews>
  <sheetFormatPr defaultRowHeight="15" x14ac:dyDescent="0.25"/>
  <cols>
    <col min="1" max="1" width="23.85546875" customWidth="1"/>
    <col min="2" max="2" width="12.28515625" customWidth="1"/>
    <col min="3" max="3" width="11.28515625" customWidth="1"/>
    <col min="4" max="5" width="11.5703125" bestFit="1" customWidth="1"/>
    <col min="6" max="7" width="12.28515625" customWidth="1"/>
    <col min="8" max="8" width="12.85546875" customWidth="1"/>
    <col min="9" max="9" width="12.7109375" customWidth="1"/>
  </cols>
  <sheetData>
    <row r="1" spans="1:9" ht="18.75" x14ac:dyDescent="0.25">
      <c r="A1" s="21" t="s">
        <v>19</v>
      </c>
      <c r="B1" s="17"/>
      <c r="C1" s="17"/>
      <c r="E1" s="17"/>
      <c r="F1" s="17"/>
      <c r="G1" s="17"/>
      <c r="H1" s="17"/>
      <c r="I1" s="17"/>
    </row>
    <row r="2" spans="1:9" ht="15.75" x14ac:dyDescent="0.25">
      <c r="A2" s="21" t="s">
        <v>117</v>
      </c>
      <c r="B2" s="6"/>
      <c r="C2" s="6"/>
      <c r="E2" s="6"/>
      <c r="F2" s="18"/>
      <c r="G2" s="18"/>
      <c r="H2" s="18"/>
      <c r="I2" s="18"/>
    </row>
    <row r="3" spans="1:9" ht="15.75" x14ac:dyDescent="0.25">
      <c r="A3" s="21" t="s">
        <v>118</v>
      </c>
      <c r="B3" s="3"/>
      <c r="C3" s="3"/>
      <c r="D3" s="3"/>
      <c r="E3" s="3"/>
      <c r="F3" s="18"/>
      <c r="G3" s="18"/>
      <c r="H3" s="18"/>
      <c r="I3" s="18"/>
    </row>
    <row r="4" spans="1:9" x14ac:dyDescent="0.25">
      <c r="A4" s="3" t="s">
        <v>185</v>
      </c>
      <c r="B4" s="3"/>
      <c r="C4" s="3"/>
      <c r="D4" s="3"/>
      <c r="E4" s="3"/>
      <c r="F4" s="18"/>
      <c r="G4" s="18"/>
      <c r="H4" s="18"/>
      <c r="I4" s="18"/>
    </row>
    <row r="5" spans="1:9" ht="14.45" x14ac:dyDescent="0.3">
      <c r="A5" s="3" t="s">
        <v>145</v>
      </c>
      <c r="B5" s="3"/>
      <c r="C5" s="3"/>
      <c r="D5" s="3"/>
      <c r="E5" s="3"/>
      <c r="F5" s="18"/>
      <c r="G5" s="18"/>
      <c r="H5" s="18"/>
      <c r="I5" s="18"/>
    </row>
    <row r="6" spans="1:9" ht="14.45" x14ac:dyDescent="0.3">
      <c r="A6" s="3" t="s">
        <v>54</v>
      </c>
      <c r="B6" s="3"/>
      <c r="C6" s="3"/>
      <c r="D6" s="3"/>
      <c r="E6" s="3"/>
      <c r="F6" s="18"/>
      <c r="G6" s="18"/>
      <c r="H6" s="18"/>
      <c r="I6" s="18"/>
    </row>
    <row r="7" spans="1:9" ht="14.45" x14ac:dyDescent="0.3">
      <c r="A7" s="7" t="s">
        <v>8</v>
      </c>
      <c r="B7" s="6"/>
      <c r="C7" s="3"/>
      <c r="D7" s="3"/>
      <c r="E7" s="3"/>
      <c r="F7" s="18"/>
      <c r="G7" s="18"/>
      <c r="H7" s="18"/>
      <c r="I7" s="18"/>
    </row>
    <row r="8" spans="1:9" x14ac:dyDescent="0.25">
      <c r="A8" s="71" t="s">
        <v>180</v>
      </c>
      <c r="B8" s="71"/>
      <c r="C8" s="71"/>
      <c r="D8" s="71"/>
      <c r="E8" s="71"/>
      <c r="F8" s="71"/>
      <c r="G8" s="71"/>
      <c r="H8" s="71"/>
      <c r="I8" s="71"/>
    </row>
    <row r="9" spans="1:9" x14ac:dyDescent="0.25">
      <c r="A9" s="71"/>
      <c r="B9" s="71"/>
      <c r="C9" s="71"/>
      <c r="D9" s="71"/>
      <c r="E9" s="71"/>
      <c r="F9" s="71"/>
      <c r="G9" s="71"/>
      <c r="H9" s="71"/>
      <c r="I9" s="71"/>
    </row>
    <row r="10" spans="1:9" x14ac:dyDescent="0.25">
      <c r="A10" s="71"/>
      <c r="B10" s="71"/>
      <c r="C10" s="71"/>
      <c r="D10" s="71"/>
      <c r="E10" s="71"/>
      <c r="F10" s="71"/>
      <c r="G10" s="71"/>
      <c r="H10" s="71"/>
      <c r="I10" s="71"/>
    </row>
    <row r="11" spans="1:9" x14ac:dyDescent="0.25">
      <c r="A11" s="71"/>
      <c r="B11" s="71"/>
      <c r="C11" s="71"/>
      <c r="D11" s="71"/>
      <c r="E11" s="71"/>
      <c r="F11" s="71"/>
      <c r="G11" s="71"/>
      <c r="H11" s="71"/>
      <c r="I11" s="71"/>
    </row>
    <row r="12" spans="1:9" ht="17.25" customHeight="1" x14ac:dyDescent="0.25">
      <c r="A12" s="71"/>
      <c r="B12" s="71"/>
      <c r="C12" s="71"/>
      <c r="D12" s="71"/>
      <c r="E12" s="71"/>
      <c r="F12" s="71"/>
      <c r="G12" s="71"/>
      <c r="H12" s="71"/>
      <c r="I12" s="71"/>
    </row>
    <row r="13" spans="1:9" ht="14.45" x14ac:dyDescent="0.3">
      <c r="A13" s="8"/>
      <c r="B13" s="8"/>
      <c r="C13" s="8"/>
      <c r="D13" s="8"/>
      <c r="E13" s="8"/>
      <c r="F13" s="18"/>
      <c r="G13" s="18"/>
      <c r="H13" s="18"/>
      <c r="I13" s="18"/>
    </row>
    <row r="14" spans="1:9" ht="41.45" x14ac:dyDescent="0.3">
      <c r="A14" s="23" t="s">
        <v>3</v>
      </c>
      <c r="B14" s="24" t="s">
        <v>1</v>
      </c>
      <c r="C14" s="24" t="s">
        <v>13</v>
      </c>
      <c r="D14" s="24" t="s">
        <v>14</v>
      </c>
      <c r="E14" s="24" t="s">
        <v>15</v>
      </c>
      <c r="F14" s="24" t="s">
        <v>16</v>
      </c>
      <c r="G14" s="24" t="s">
        <v>17</v>
      </c>
      <c r="H14" s="25" t="s">
        <v>18</v>
      </c>
      <c r="I14" s="25" t="s">
        <v>2</v>
      </c>
    </row>
    <row r="15" spans="1:9" x14ac:dyDescent="0.25">
      <c r="A15" s="52" t="s">
        <v>23</v>
      </c>
      <c r="B15" s="52">
        <v>746000</v>
      </c>
      <c r="C15" s="52">
        <v>746000</v>
      </c>
      <c r="D15" s="52">
        <v>4445250</v>
      </c>
      <c r="E15" s="52">
        <v>2920000</v>
      </c>
      <c r="F15" s="52">
        <v>2920000</v>
      </c>
      <c r="G15" s="52">
        <v>2920000</v>
      </c>
      <c r="H15" s="52">
        <v>2920000</v>
      </c>
      <c r="I15" s="52">
        <f t="shared" ref="I15:I25" si="0">SUM(B15:H15)</f>
        <v>17617250</v>
      </c>
    </row>
    <row r="16" spans="1:9" x14ac:dyDescent="0.25">
      <c r="A16" s="52" t="s">
        <v>24</v>
      </c>
      <c r="B16" s="52">
        <v>4442660</v>
      </c>
      <c r="C16" s="52">
        <v>5820452</v>
      </c>
      <c r="D16" s="52">
        <v>1600000</v>
      </c>
      <c r="E16" s="52">
        <v>1600000</v>
      </c>
      <c r="F16" s="52">
        <v>1600000</v>
      </c>
      <c r="G16" s="52">
        <v>1600000</v>
      </c>
      <c r="H16" s="52">
        <v>1600000</v>
      </c>
      <c r="I16" s="52">
        <f t="shared" si="0"/>
        <v>18263112</v>
      </c>
    </row>
    <row r="17" spans="1:9" x14ac:dyDescent="0.25">
      <c r="A17" s="52" t="s">
        <v>113</v>
      </c>
      <c r="B17" s="52">
        <v>1651000</v>
      </c>
      <c r="C17" s="52">
        <v>1651000</v>
      </c>
      <c r="D17" s="52">
        <v>2881000</v>
      </c>
      <c r="E17" s="52">
        <v>2953025</v>
      </c>
      <c r="F17" s="52">
        <v>3026851</v>
      </c>
      <c r="G17" s="52">
        <v>3102522</v>
      </c>
      <c r="H17" s="52">
        <v>3180085</v>
      </c>
      <c r="I17" s="52">
        <f t="shared" si="0"/>
        <v>18445483</v>
      </c>
    </row>
    <row r="18" spans="1:9" x14ac:dyDescent="0.25">
      <c r="A18" s="52" t="s">
        <v>22</v>
      </c>
      <c r="B18" s="52">
        <v>635000</v>
      </c>
      <c r="C18" s="52">
        <v>635000</v>
      </c>
      <c r="D18" s="52">
        <v>635000</v>
      </c>
      <c r="E18" s="52">
        <v>635000</v>
      </c>
      <c r="F18" s="56">
        <v>635000</v>
      </c>
      <c r="G18" s="56">
        <v>635000</v>
      </c>
      <c r="H18" s="56">
        <v>635000</v>
      </c>
      <c r="I18" s="52">
        <f t="shared" si="0"/>
        <v>4445000</v>
      </c>
    </row>
    <row r="19" spans="1:9" x14ac:dyDescent="0.25">
      <c r="A19" s="52" t="s">
        <v>114</v>
      </c>
      <c r="B19" s="52">
        <v>0</v>
      </c>
      <c r="C19" s="52">
        <v>125000</v>
      </c>
      <c r="D19" s="52">
        <v>125000</v>
      </c>
      <c r="E19" s="52">
        <v>1820381</v>
      </c>
      <c r="F19" s="52">
        <v>1994765</v>
      </c>
      <c r="G19" s="52">
        <v>2923510</v>
      </c>
      <c r="H19" s="52">
        <v>3106708</v>
      </c>
      <c r="I19" s="52">
        <f t="shared" si="0"/>
        <v>10095364</v>
      </c>
    </row>
    <row r="20" spans="1:9" s="53" customFormat="1" x14ac:dyDescent="0.25">
      <c r="A20" s="58" t="s">
        <v>2</v>
      </c>
      <c r="B20" s="59">
        <f t="shared" ref="B20:H20" si="1">SUM(B15:B19)</f>
        <v>7474660</v>
      </c>
      <c r="C20" s="59">
        <f t="shared" si="1"/>
        <v>8977452</v>
      </c>
      <c r="D20" s="59">
        <f t="shared" si="1"/>
        <v>9686250</v>
      </c>
      <c r="E20" s="59">
        <f t="shared" si="1"/>
        <v>9928406</v>
      </c>
      <c r="F20" s="59">
        <f t="shared" si="1"/>
        <v>10176616</v>
      </c>
      <c r="G20" s="59">
        <f t="shared" si="1"/>
        <v>11181032</v>
      </c>
      <c r="H20" s="59">
        <f t="shared" si="1"/>
        <v>11441793</v>
      </c>
      <c r="I20" s="59">
        <f>SUM(B20:H20)</f>
        <v>68866209</v>
      </c>
    </row>
    <row r="21" spans="1:9" x14ac:dyDescent="0.25">
      <c r="A21" s="52" t="s">
        <v>12</v>
      </c>
      <c r="B21" s="52">
        <v>0</v>
      </c>
      <c r="C21" s="52">
        <v>0</v>
      </c>
      <c r="D21" s="52">
        <v>0</v>
      </c>
      <c r="E21" s="52">
        <v>0</v>
      </c>
      <c r="F21" s="52">
        <v>0</v>
      </c>
      <c r="G21" s="52">
        <v>0</v>
      </c>
      <c r="H21" s="52">
        <v>0</v>
      </c>
      <c r="I21" s="52">
        <f t="shared" si="0"/>
        <v>0</v>
      </c>
    </row>
    <row r="22" spans="1:9" x14ac:dyDescent="0.25">
      <c r="A22" s="52" t="s">
        <v>116</v>
      </c>
      <c r="B22" s="52">
        <v>0</v>
      </c>
      <c r="C22" s="52">
        <v>0</v>
      </c>
      <c r="D22" s="52">
        <v>0</v>
      </c>
      <c r="E22" s="52">
        <v>0</v>
      </c>
      <c r="F22" s="52">
        <v>0</v>
      </c>
      <c r="G22" s="52">
        <v>750000</v>
      </c>
      <c r="H22" s="52">
        <v>750000</v>
      </c>
      <c r="I22" s="52">
        <f t="shared" si="0"/>
        <v>1500000</v>
      </c>
    </row>
    <row r="23" spans="1:9" x14ac:dyDescent="0.25">
      <c r="A23" s="52" t="s">
        <v>10</v>
      </c>
      <c r="B23" s="52">
        <v>0</v>
      </c>
      <c r="C23" s="52">
        <v>0</v>
      </c>
      <c r="D23" s="52">
        <v>0</v>
      </c>
      <c r="E23" s="52">
        <v>0</v>
      </c>
      <c r="F23" s="52">
        <v>0</v>
      </c>
      <c r="G23" s="52">
        <v>0</v>
      </c>
      <c r="H23" s="52">
        <v>0</v>
      </c>
      <c r="I23" s="52">
        <f t="shared" si="0"/>
        <v>0</v>
      </c>
    </row>
    <row r="24" spans="1:9" x14ac:dyDescent="0.25">
      <c r="A24" s="52" t="s">
        <v>115</v>
      </c>
      <c r="B24" s="52">
        <v>7474660</v>
      </c>
      <c r="C24" s="52">
        <v>8977452</v>
      </c>
      <c r="D24" s="52">
        <v>9686250</v>
      </c>
      <c r="E24" s="52">
        <v>9928406</v>
      </c>
      <c r="F24" s="52">
        <v>10176616</v>
      </c>
      <c r="G24" s="52">
        <v>10431032</v>
      </c>
      <c r="H24" s="52">
        <v>10691793</v>
      </c>
      <c r="I24" s="52">
        <f>SUM(B24:H24)</f>
        <v>67366209</v>
      </c>
    </row>
    <row r="25" spans="1:9" s="53" customFormat="1" x14ac:dyDescent="0.25">
      <c r="A25" s="58" t="s">
        <v>0</v>
      </c>
      <c r="B25" s="59">
        <f t="shared" ref="B25:H25" si="2">SUM(B21:B24)</f>
        <v>7474660</v>
      </c>
      <c r="C25" s="59">
        <f t="shared" si="2"/>
        <v>8977452</v>
      </c>
      <c r="D25" s="59">
        <f t="shared" si="2"/>
        <v>9686250</v>
      </c>
      <c r="E25" s="59">
        <f t="shared" si="2"/>
        <v>9928406</v>
      </c>
      <c r="F25" s="59">
        <f t="shared" si="2"/>
        <v>10176616</v>
      </c>
      <c r="G25" s="59">
        <f t="shared" si="2"/>
        <v>11181032</v>
      </c>
      <c r="H25" s="59">
        <f t="shared" si="2"/>
        <v>11441793</v>
      </c>
      <c r="I25" s="59">
        <f t="shared" si="0"/>
        <v>68866209</v>
      </c>
    </row>
  </sheetData>
  <mergeCells count="1">
    <mergeCell ref="A8:I12"/>
  </mergeCells>
  <pageMargins left="0.75" right="0.75" top="0.75" bottom="0.75" header="0.3" footer="0.3"/>
  <pageSetup orientation="landscape" r:id="rId1"/>
  <headerFooter scaleWithDoc="0" alignWithMargins="0"/>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5"/>
  <sheetViews>
    <sheetView view="pageBreakPreview" zoomScale="93" zoomScaleNormal="100" zoomScaleSheetLayoutView="93" workbookViewId="0">
      <selection activeCell="A14" sqref="A14:XFD25"/>
    </sheetView>
  </sheetViews>
  <sheetFormatPr defaultRowHeight="15" x14ac:dyDescent="0.25"/>
  <cols>
    <col min="1" max="1" width="26.7109375" customWidth="1"/>
    <col min="2" max="2" width="14.140625" customWidth="1"/>
    <col min="3" max="3" width="10.85546875" customWidth="1"/>
    <col min="4" max="4" width="10.42578125" bestFit="1" customWidth="1"/>
    <col min="5" max="7" width="11.7109375" customWidth="1"/>
    <col min="8" max="8" width="11" customWidth="1"/>
    <col min="9" max="9" width="12.7109375" customWidth="1"/>
  </cols>
  <sheetData>
    <row r="1" spans="1:9" ht="18.75" x14ac:dyDescent="0.25">
      <c r="A1" s="21" t="s">
        <v>19</v>
      </c>
      <c r="B1" s="17"/>
      <c r="C1" s="17"/>
      <c r="D1" s="17"/>
      <c r="E1" s="17"/>
      <c r="G1" s="17"/>
      <c r="H1" s="17"/>
      <c r="I1" s="17"/>
    </row>
    <row r="2" spans="1:9" ht="15.75" x14ac:dyDescent="0.25">
      <c r="A2" s="21" t="s">
        <v>121</v>
      </c>
      <c r="B2" s="6"/>
      <c r="C2" s="6"/>
      <c r="D2" s="6"/>
      <c r="E2" s="6"/>
      <c r="G2" s="18"/>
      <c r="H2" s="18"/>
      <c r="I2" s="18"/>
    </row>
    <row r="3" spans="1:9" ht="15.75" x14ac:dyDescent="0.25">
      <c r="A3" s="21" t="s">
        <v>127</v>
      </c>
      <c r="B3" s="3"/>
      <c r="C3" s="3"/>
      <c r="D3" s="3"/>
      <c r="E3" s="3"/>
      <c r="F3" s="18"/>
      <c r="G3" s="18"/>
      <c r="H3" s="18"/>
      <c r="I3" s="18"/>
    </row>
    <row r="4" spans="1:9" x14ac:dyDescent="0.25">
      <c r="A4" s="3" t="s">
        <v>31</v>
      </c>
      <c r="B4" s="3"/>
      <c r="C4" s="3"/>
      <c r="D4" s="3"/>
      <c r="E4" s="3"/>
      <c r="F4" s="18"/>
      <c r="G4" s="18"/>
      <c r="H4" s="18"/>
      <c r="I4" s="18"/>
    </row>
    <row r="5" spans="1:9" ht="14.45" x14ac:dyDescent="0.3">
      <c r="A5" s="3" t="s">
        <v>169</v>
      </c>
      <c r="B5" s="3"/>
      <c r="C5" s="3"/>
      <c r="D5" s="3"/>
      <c r="E5" s="3"/>
      <c r="F5" s="18"/>
      <c r="G5" s="18"/>
      <c r="H5" s="18"/>
      <c r="I5" s="18"/>
    </row>
    <row r="6" spans="1:9" ht="14.45" x14ac:dyDescent="0.3">
      <c r="A6" s="3" t="s">
        <v>92</v>
      </c>
      <c r="B6" s="3"/>
      <c r="C6" s="3"/>
      <c r="D6" s="3"/>
      <c r="E6" s="3"/>
      <c r="F6" s="18"/>
      <c r="G6" s="18"/>
      <c r="H6" s="18"/>
      <c r="I6" s="18"/>
    </row>
    <row r="7" spans="1:9" ht="14.45" x14ac:dyDescent="0.3">
      <c r="A7" s="7" t="s">
        <v>8</v>
      </c>
      <c r="B7" s="6"/>
      <c r="C7" s="3"/>
      <c r="D7" s="3"/>
      <c r="E7" s="3"/>
      <c r="F7" s="18"/>
      <c r="G7" s="18"/>
      <c r="H7" s="18"/>
      <c r="I7" s="18"/>
    </row>
    <row r="8" spans="1:9" x14ac:dyDescent="0.25">
      <c r="A8" s="71" t="s">
        <v>38</v>
      </c>
      <c r="B8" s="71"/>
      <c r="C8" s="71"/>
      <c r="D8" s="71"/>
      <c r="E8" s="71"/>
      <c r="F8" s="71"/>
      <c r="G8" s="71"/>
      <c r="H8" s="71"/>
      <c r="I8" s="71"/>
    </row>
    <row r="9" spans="1:9" x14ac:dyDescent="0.25">
      <c r="A9" s="71"/>
      <c r="B9" s="71"/>
      <c r="C9" s="71"/>
      <c r="D9" s="71"/>
      <c r="E9" s="71"/>
      <c r="F9" s="71"/>
      <c r="G9" s="71"/>
      <c r="H9" s="71"/>
      <c r="I9" s="71"/>
    </row>
    <row r="10" spans="1:9" x14ac:dyDescent="0.25">
      <c r="A10" s="71"/>
      <c r="B10" s="71"/>
      <c r="C10" s="71"/>
      <c r="D10" s="71"/>
      <c r="E10" s="71"/>
      <c r="F10" s="71"/>
      <c r="G10" s="71"/>
      <c r="H10" s="71"/>
      <c r="I10" s="71"/>
    </row>
    <row r="11" spans="1:9" x14ac:dyDescent="0.25">
      <c r="A11" s="71"/>
      <c r="B11" s="71"/>
      <c r="C11" s="71"/>
      <c r="D11" s="71"/>
      <c r="E11" s="71"/>
      <c r="F11" s="71"/>
      <c r="G11" s="71"/>
      <c r="H11" s="71"/>
      <c r="I11" s="71"/>
    </row>
    <row r="12" spans="1:9" x14ac:dyDescent="0.25">
      <c r="A12" s="71"/>
      <c r="B12" s="71"/>
      <c r="C12" s="71"/>
      <c r="D12" s="71"/>
      <c r="E12" s="71"/>
      <c r="F12" s="71"/>
      <c r="G12" s="71"/>
      <c r="H12" s="71"/>
      <c r="I12" s="71"/>
    </row>
    <row r="13" spans="1:9" ht="14.45" x14ac:dyDescent="0.3">
      <c r="A13" s="8"/>
      <c r="B13" s="8"/>
      <c r="C13" s="8"/>
      <c r="D13" s="8"/>
      <c r="E13" s="8"/>
      <c r="F13" s="18"/>
      <c r="G13" s="18"/>
      <c r="H13" s="18"/>
      <c r="I13" s="18"/>
    </row>
    <row r="14" spans="1:9" ht="41.45" x14ac:dyDescent="0.3">
      <c r="A14" s="23" t="s">
        <v>3</v>
      </c>
      <c r="B14" s="24" t="s">
        <v>1</v>
      </c>
      <c r="C14" s="24" t="s">
        <v>13</v>
      </c>
      <c r="D14" s="24" t="s">
        <v>14</v>
      </c>
      <c r="E14" s="24" t="s">
        <v>15</v>
      </c>
      <c r="F14" s="24" t="s">
        <v>16</v>
      </c>
      <c r="G14" s="24" t="s">
        <v>17</v>
      </c>
      <c r="H14" s="25" t="s">
        <v>18</v>
      </c>
      <c r="I14" s="25" t="s">
        <v>2</v>
      </c>
    </row>
    <row r="15" spans="1:9" x14ac:dyDescent="0.25">
      <c r="A15" s="27" t="s">
        <v>22</v>
      </c>
      <c r="B15" s="27">
        <v>0</v>
      </c>
      <c r="C15" s="27">
        <v>0</v>
      </c>
      <c r="D15" s="27">
        <v>0</v>
      </c>
      <c r="E15" s="27">
        <v>0</v>
      </c>
      <c r="F15" s="27">
        <v>0</v>
      </c>
      <c r="G15" s="27">
        <v>0</v>
      </c>
      <c r="H15" s="27">
        <v>0</v>
      </c>
      <c r="I15" s="27">
        <f t="shared" ref="I15:I25" si="0">SUM(B15:H15)</f>
        <v>0</v>
      </c>
    </row>
    <row r="16" spans="1:9" x14ac:dyDescent="0.25">
      <c r="A16" s="27" t="s">
        <v>23</v>
      </c>
      <c r="B16" s="27">
        <v>0</v>
      </c>
      <c r="C16" s="27">
        <v>0</v>
      </c>
      <c r="D16" s="27">
        <v>0</v>
      </c>
      <c r="E16" s="27">
        <v>0</v>
      </c>
      <c r="F16" s="27">
        <v>0</v>
      </c>
      <c r="G16" s="27">
        <v>0</v>
      </c>
      <c r="H16" s="27">
        <v>0</v>
      </c>
      <c r="I16" s="27">
        <f t="shared" si="0"/>
        <v>0</v>
      </c>
    </row>
    <row r="17" spans="1:9" x14ac:dyDescent="0.25">
      <c r="A17" s="27" t="s">
        <v>24</v>
      </c>
      <c r="B17" s="27">
        <v>0</v>
      </c>
      <c r="C17" s="27">
        <v>0</v>
      </c>
      <c r="D17" s="27">
        <v>0</v>
      </c>
      <c r="E17" s="27">
        <v>0</v>
      </c>
      <c r="F17" s="27">
        <v>0</v>
      </c>
      <c r="G17" s="27">
        <v>0</v>
      </c>
      <c r="H17" s="27">
        <v>0</v>
      </c>
      <c r="I17" s="27">
        <f t="shared" si="0"/>
        <v>0</v>
      </c>
    </row>
    <row r="18" spans="1:9" x14ac:dyDescent="0.25">
      <c r="A18" s="27" t="s">
        <v>25</v>
      </c>
      <c r="B18" s="27">
        <v>0</v>
      </c>
      <c r="C18" s="27">
        <v>0</v>
      </c>
      <c r="D18" s="27">
        <v>0</v>
      </c>
      <c r="E18" s="27">
        <v>0</v>
      </c>
      <c r="F18" s="27">
        <v>0</v>
      </c>
      <c r="G18" s="27">
        <v>0</v>
      </c>
      <c r="H18" s="27">
        <v>0</v>
      </c>
      <c r="I18" s="27">
        <f t="shared" si="0"/>
        <v>0</v>
      </c>
    </row>
    <row r="19" spans="1:9" x14ac:dyDescent="0.25">
      <c r="A19" s="27" t="s">
        <v>26</v>
      </c>
      <c r="B19" s="27">
        <v>638514</v>
      </c>
      <c r="C19" s="27">
        <v>0</v>
      </c>
      <c r="D19" s="27">
        <v>0</v>
      </c>
      <c r="E19" s="27">
        <v>0</v>
      </c>
      <c r="F19" s="27">
        <v>0</v>
      </c>
      <c r="G19" s="27">
        <v>0</v>
      </c>
      <c r="H19" s="27">
        <v>0</v>
      </c>
      <c r="I19" s="27">
        <f t="shared" si="0"/>
        <v>638514</v>
      </c>
    </row>
    <row r="20" spans="1:9" s="53" customFormat="1" x14ac:dyDescent="0.25">
      <c r="A20" s="54" t="s">
        <v>2</v>
      </c>
      <c r="B20" s="55">
        <f t="shared" ref="B20:H20" si="1">SUM(B15:B19)</f>
        <v>638514</v>
      </c>
      <c r="C20" s="55">
        <v>0</v>
      </c>
      <c r="D20" s="55">
        <f t="shared" si="1"/>
        <v>0</v>
      </c>
      <c r="E20" s="55">
        <f t="shared" si="1"/>
        <v>0</v>
      </c>
      <c r="F20" s="55">
        <f t="shared" si="1"/>
        <v>0</v>
      </c>
      <c r="G20" s="55">
        <f t="shared" si="1"/>
        <v>0</v>
      </c>
      <c r="H20" s="55">
        <f t="shared" si="1"/>
        <v>0</v>
      </c>
      <c r="I20" s="55">
        <f t="shared" si="0"/>
        <v>638514</v>
      </c>
    </row>
    <row r="21" spans="1:9" x14ac:dyDescent="0.25">
      <c r="A21" s="27" t="s">
        <v>12</v>
      </c>
      <c r="B21" s="27">
        <v>0</v>
      </c>
      <c r="C21" s="27">
        <v>0</v>
      </c>
      <c r="D21" s="27">
        <v>0</v>
      </c>
      <c r="E21" s="27">
        <v>0</v>
      </c>
      <c r="F21" s="27">
        <v>0</v>
      </c>
      <c r="G21" s="27">
        <v>0</v>
      </c>
      <c r="H21" s="27">
        <v>0</v>
      </c>
      <c r="I21" s="27">
        <f t="shared" si="0"/>
        <v>0</v>
      </c>
    </row>
    <row r="22" spans="1:9" x14ac:dyDescent="0.25">
      <c r="A22" s="27" t="s">
        <v>9</v>
      </c>
      <c r="B22" s="27">
        <v>102131</v>
      </c>
      <c r="C22" s="27">
        <v>0</v>
      </c>
      <c r="D22" s="27">
        <v>0</v>
      </c>
      <c r="E22" s="27">
        <v>0</v>
      </c>
      <c r="F22" s="27">
        <v>0</v>
      </c>
      <c r="G22" s="27">
        <v>0</v>
      </c>
      <c r="H22" s="27">
        <v>0</v>
      </c>
      <c r="I22" s="27">
        <f t="shared" si="0"/>
        <v>102131</v>
      </c>
    </row>
    <row r="23" spans="1:9" x14ac:dyDescent="0.25">
      <c r="A23" s="27" t="s">
        <v>10</v>
      </c>
      <c r="B23" s="27">
        <v>0</v>
      </c>
      <c r="C23" s="27">
        <v>0</v>
      </c>
      <c r="D23" s="27">
        <v>536383</v>
      </c>
      <c r="E23" s="27">
        <v>0</v>
      </c>
      <c r="F23" s="27">
        <v>0</v>
      </c>
      <c r="G23" s="27">
        <v>0</v>
      </c>
      <c r="H23" s="27">
        <v>0</v>
      </c>
      <c r="I23" s="27">
        <f t="shared" si="0"/>
        <v>536383</v>
      </c>
    </row>
    <row r="24" spans="1:9" x14ac:dyDescent="0.25">
      <c r="A24" s="27" t="s">
        <v>11</v>
      </c>
      <c r="B24" s="27">
        <v>0</v>
      </c>
      <c r="C24" s="27">
        <v>0</v>
      </c>
      <c r="D24" s="27">
        <v>0</v>
      </c>
      <c r="E24" s="27">
        <v>0</v>
      </c>
      <c r="F24" s="27">
        <v>0</v>
      </c>
      <c r="G24" s="27">
        <v>0</v>
      </c>
      <c r="H24" s="27">
        <v>0</v>
      </c>
      <c r="I24" s="27">
        <f t="shared" si="0"/>
        <v>0</v>
      </c>
    </row>
    <row r="25" spans="1:9" s="53" customFormat="1" x14ac:dyDescent="0.25">
      <c r="A25" s="54" t="s">
        <v>0</v>
      </c>
      <c r="B25" s="55">
        <f t="shared" ref="B25:H25" si="2">SUM(B21:B24)</f>
        <v>102131</v>
      </c>
      <c r="C25" s="55">
        <f t="shared" si="2"/>
        <v>0</v>
      </c>
      <c r="D25" s="55">
        <f t="shared" si="2"/>
        <v>536383</v>
      </c>
      <c r="E25" s="55">
        <f t="shared" si="2"/>
        <v>0</v>
      </c>
      <c r="F25" s="55">
        <f t="shared" si="2"/>
        <v>0</v>
      </c>
      <c r="G25" s="55">
        <f t="shared" si="2"/>
        <v>0</v>
      </c>
      <c r="H25" s="55">
        <f t="shared" si="2"/>
        <v>0</v>
      </c>
      <c r="I25" s="55">
        <f t="shared" si="0"/>
        <v>638514</v>
      </c>
    </row>
  </sheetData>
  <mergeCells count="1">
    <mergeCell ref="A8:I12"/>
  </mergeCells>
  <pageMargins left="0.75" right="0.75" top="0.75" bottom="0.75" header="0.3" footer="0.3"/>
  <pageSetup orientation="landscape" r:id="rId1"/>
  <headerFooter scaleWithDoc="0" alignWithMargins="0"/>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5"/>
  <sheetViews>
    <sheetView view="pageBreakPreview" zoomScale="106" zoomScaleNormal="100" zoomScaleSheetLayoutView="106" workbookViewId="0">
      <selection activeCell="A14" sqref="A14:XFD25"/>
    </sheetView>
  </sheetViews>
  <sheetFormatPr defaultRowHeight="15" x14ac:dyDescent="0.25"/>
  <cols>
    <col min="1" max="1" width="26.7109375" customWidth="1"/>
    <col min="2" max="2" width="14.140625" customWidth="1"/>
    <col min="3" max="3" width="10.85546875" customWidth="1"/>
    <col min="4" max="4" width="10.42578125" bestFit="1" customWidth="1"/>
    <col min="5" max="7" width="11.7109375" customWidth="1"/>
    <col min="8" max="8" width="11" customWidth="1"/>
    <col min="9" max="9" width="12.7109375" customWidth="1"/>
  </cols>
  <sheetData>
    <row r="1" spans="1:9" ht="18.75" x14ac:dyDescent="0.25">
      <c r="A1" s="21" t="s">
        <v>19</v>
      </c>
      <c r="B1" s="17"/>
      <c r="C1" s="17"/>
      <c r="E1" s="17"/>
      <c r="F1" s="17"/>
      <c r="G1" s="17"/>
      <c r="H1" s="17"/>
      <c r="I1" s="17"/>
    </row>
    <row r="2" spans="1:9" ht="15.75" x14ac:dyDescent="0.25">
      <c r="A2" s="21" t="s">
        <v>121</v>
      </c>
      <c r="B2" s="6"/>
      <c r="C2" s="6"/>
      <c r="E2" s="6"/>
      <c r="F2" s="18"/>
      <c r="G2" s="18"/>
      <c r="H2" s="18"/>
      <c r="I2" s="18"/>
    </row>
    <row r="3" spans="1:9" ht="15.75" x14ac:dyDescent="0.25">
      <c r="A3" s="21" t="s">
        <v>128</v>
      </c>
      <c r="B3" s="3"/>
      <c r="C3" s="3"/>
      <c r="D3" s="3"/>
      <c r="E3" s="3"/>
      <c r="F3" s="18"/>
      <c r="G3" s="18"/>
      <c r="H3" s="18"/>
      <c r="I3" s="18"/>
    </row>
    <row r="4" spans="1:9" ht="14.45" x14ac:dyDescent="0.3">
      <c r="A4" s="3" t="s">
        <v>33</v>
      </c>
      <c r="B4" s="3"/>
      <c r="C4" s="3"/>
      <c r="D4" s="3"/>
      <c r="E4" s="3"/>
      <c r="F4" s="18"/>
      <c r="G4" s="18"/>
      <c r="H4" s="18"/>
      <c r="I4" s="18"/>
    </row>
    <row r="5" spans="1:9" ht="14.45" x14ac:dyDescent="0.3">
      <c r="A5" s="3" t="s">
        <v>168</v>
      </c>
      <c r="B5" s="3"/>
      <c r="C5" s="3"/>
      <c r="D5" s="3"/>
      <c r="E5" s="3"/>
      <c r="F5" s="18"/>
      <c r="G5" s="18"/>
      <c r="H5" s="18"/>
      <c r="I5" s="18"/>
    </row>
    <row r="6" spans="1:9" ht="14.45" x14ac:dyDescent="0.3">
      <c r="A6" s="3" t="s">
        <v>93</v>
      </c>
      <c r="B6" s="3"/>
      <c r="C6" s="3"/>
      <c r="D6" s="3"/>
      <c r="E6" s="3"/>
      <c r="F6" s="18"/>
      <c r="G6" s="18"/>
      <c r="H6" s="18"/>
      <c r="I6" s="18"/>
    </row>
    <row r="7" spans="1:9" ht="14.45" x14ac:dyDescent="0.3">
      <c r="A7" s="7" t="s">
        <v>8</v>
      </c>
      <c r="B7" s="6"/>
      <c r="C7" s="3"/>
      <c r="D7" s="3"/>
      <c r="E7" s="3"/>
      <c r="F7" s="18"/>
      <c r="G7" s="18"/>
      <c r="H7" s="18"/>
      <c r="I7" s="18"/>
    </row>
    <row r="8" spans="1:9" x14ac:dyDescent="0.25">
      <c r="A8" s="71" t="s">
        <v>188</v>
      </c>
      <c r="B8" s="71"/>
      <c r="C8" s="71"/>
      <c r="D8" s="71"/>
      <c r="E8" s="71"/>
      <c r="F8" s="71"/>
      <c r="G8" s="71"/>
      <c r="H8" s="71"/>
      <c r="I8" s="71"/>
    </row>
    <row r="9" spans="1:9" x14ac:dyDescent="0.25">
      <c r="A9" s="71"/>
      <c r="B9" s="71"/>
      <c r="C9" s="71"/>
      <c r="D9" s="71"/>
      <c r="E9" s="71"/>
      <c r="F9" s="71"/>
      <c r="G9" s="71"/>
      <c r="H9" s="71"/>
      <c r="I9" s="71"/>
    </row>
    <row r="10" spans="1:9" x14ac:dyDescent="0.25">
      <c r="A10" s="71"/>
      <c r="B10" s="71"/>
      <c r="C10" s="71"/>
      <c r="D10" s="71"/>
      <c r="E10" s="71"/>
      <c r="F10" s="71"/>
      <c r="G10" s="71"/>
      <c r="H10" s="71"/>
      <c r="I10" s="71"/>
    </row>
    <row r="11" spans="1:9" x14ac:dyDescent="0.25">
      <c r="A11" s="71"/>
      <c r="B11" s="71"/>
      <c r="C11" s="71"/>
      <c r="D11" s="71"/>
      <c r="E11" s="71"/>
      <c r="F11" s="71"/>
      <c r="G11" s="71"/>
      <c r="H11" s="71"/>
      <c r="I11" s="71"/>
    </row>
    <row r="12" spans="1:9" x14ac:dyDescent="0.25">
      <c r="A12" s="71"/>
      <c r="B12" s="71"/>
      <c r="C12" s="71"/>
      <c r="D12" s="71"/>
      <c r="E12" s="71"/>
      <c r="F12" s="71"/>
      <c r="G12" s="71"/>
      <c r="H12" s="71"/>
      <c r="I12" s="71"/>
    </row>
    <row r="13" spans="1:9" x14ac:dyDescent="0.25">
      <c r="A13" s="8"/>
      <c r="B13" s="8"/>
      <c r="C13" s="8"/>
      <c r="D13" s="8"/>
      <c r="E13" s="8"/>
      <c r="F13" s="18"/>
      <c r="G13" s="18"/>
      <c r="H13" s="18"/>
      <c r="I13" s="18"/>
    </row>
    <row r="14" spans="1:9" ht="38.25" x14ac:dyDescent="0.25">
      <c r="A14" s="23" t="s">
        <v>3</v>
      </c>
      <c r="B14" s="24" t="s">
        <v>1</v>
      </c>
      <c r="C14" s="24" t="s">
        <v>13</v>
      </c>
      <c r="D14" s="24" t="s">
        <v>14</v>
      </c>
      <c r="E14" s="24" t="s">
        <v>15</v>
      </c>
      <c r="F14" s="24" t="s">
        <v>16</v>
      </c>
      <c r="G14" s="24" t="s">
        <v>17</v>
      </c>
      <c r="H14" s="25" t="s">
        <v>18</v>
      </c>
      <c r="I14" s="25" t="s">
        <v>2</v>
      </c>
    </row>
    <row r="15" spans="1:9" x14ac:dyDescent="0.25">
      <c r="A15" s="29" t="s">
        <v>32</v>
      </c>
      <c r="B15" s="29">
        <v>3508881</v>
      </c>
      <c r="C15" s="29">
        <v>0</v>
      </c>
      <c r="D15" s="29">
        <v>0</v>
      </c>
      <c r="E15" s="29">
        <v>0</v>
      </c>
      <c r="F15" s="29">
        <v>0</v>
      </c>
      <c r="G15" s="29">
        <v>0</v>
      </c>
      <c r="H15" s="29">
        <v>0</v>
      </c>
      <c r="I15" s="29">
        <f t="shared" ref="I15:I25" si="0">SUM(B15:H15)</f>
        <v>3508881</v>
      </c>
    </row>
    <row r="16" spans="1:9" x14ac:dyDescent="0.25">
      <c r="A16" s="29" t="s">
        <v>23</v>
      </c>
      <c r="B16" s="29">
        <v>1020939</v>
      </c>
      <c r="C16" s="29">
        <v>0</v>
      </c>
      <c r="D16" s="29">
        <v>0</v>
      </c>
      <c r="E16" s="29">
        <v>0</v>
      </c>
      <c r="F16" s="29">
        <v>0</v>
      </c>
      <c r="G16" s="29">
        <v>0</v>
      </c>
      <c r="H16" s="29">
        <v>0</v>
      </c>
      <c r="I16" s="29">
        <f t="shared" si="0"/>
        <v>1020939</v>
      </c>
    </row>
    <row r="17" spans="1:9" x14ac:dyDescent="0.25">
      <c r="A17" s="29" t="s">
        <v>24</v>
      </c>
      <c r="B17" s="29">
        <v>0</v>
      </c>
      <c r="C17" s="29">
        <v>0</v>
      </c>
      <c r="D17" s="29">
        <v>0</v>
      </c>
      <c r="E17" s="29">
        <v>0</v>
      </c>
      <c r="F17" s="29">
        <v>0</v>
      </c>
      <c r="G17" s="29">
        <v>0</v>
      </c>
      <c r="H17" s="29">
        <v>0</v>
      </c>
      <c r="I17" s="29">
        <f t="shared" si="0"/>
        <v>0</v>
      </c>
    </row>
    <row r="18" spans="1:9" x14ac:dyDescent="0.25">
      <c r="A18" s="29" t="s">
        <v>25</v>
      </c>
      <c r="B18" s="29">
        <v>0</v>
      </c>
      <c r="C18" s="29">
        <v>0</v>
      </c>
      <c r="D18" s="29">
        <v>0</v>
      </c>
      <c r="E18" s="29">
        <v>0</v>
      </c>
      <c r="F18" s="29">
        <v>0</v>
      </c>
      <c r="G18" s="29">
        <v>0</v>
      </c>
      <c r="H18" s="29">
        <v>0</v>
      </c>
      <c r="I18" s="29">
        <f t="shared" si="0"/>
        <v>0</v>
      </c>
    </row>
    <row r="19" spans="1:9" x14ac:dyDescent="0.25">
      <c r="A19" s="29" t="s">
        <v>26</v>
      </c>
      <c r="B19" s="29">
        <v>478374</v>
      </c>
      <c r="C19" s="29">
        <v>0</v>
      </c>
      <c r="D19" s="29">
        <v>0</v>
      </c>
      <c r="E19" s="29">
        <v>0</v>
      </c>
      <c r="F19" s="29">
        <v>0</v>
      </c>
      <c r="G19" s="29">
        <v>0</v>
      </c>
      <c r="H19" s="29">
        <v>0</v>
      </c>
      <c r="I19" s="29">
        <f t="shared" si="0"/>
        <v>478374</v>
      </c>
    </row>
    <row r="20" spans="1:9" s="53" customFormat="1" x14ac:dyDescent="0.25">
      <c r="A20" s="54" t="s">
        <v>2</v>
      </c>
      <c r="B20" s="55">
        <f t="shared" ref="B20:H20" si="1">SUM(B15:B19)</f>
        <v>5008194</v>
      </c>
      <c r="C20" s="55">
        <v>0</v>
      </c>
      <c r="D20" s="55">
        <f t="shared" si="1"/>
        <v>0</v>
      </c>
      <c r="E20" s="55">
        <f t="shared" si="1"/>
        <v>0</v>
      </c>
      <c r="F20" s="55">
        <f t="shared" si="1"/>
        <v>0</v>
      </c>
      <c r="G20" s="55">
        <f t="shared" si="1"/>
        <v>0</v>
      </c>
      <c r="H20" s="55">
        <f t="shared" si="1"/>
        <v>0</v>
      </c>
      <c r="I20" s="55">
        <f t="shared" si="0"/>
        <v>5008194</v>
      </c>
    </row>
    <row r="21" spans="1:9" x14ac:dyDescent="0.25">
      <c r="A21" s="29" t="s">
        <v>12</v>
      </c>
      <c r="B21" s="29">
        <v>3422626.39</v>
      </c>
      <c r="C21" s="29">
        <v>0</v>
      </c>
      <c r="D21" s="29">
        <v>0</v>
      </c>
      <c r="E21" s="29">
        <v>0</v>
      </c>
      <c r="F21" s="29">
        <v>0</v>
      </c>
      <c r="G21" s="29">
        <v>0</v>
      </c>
      <c r="H21" s="29">
        <v>0</v>
      </c>
      <c r="I21" s="29">
        <f t="shared" si="0"/>
        <v>3422626.39</v>
      </c>
    </row>
    <row r="22" spans="1:9" x14ac:dyDescent="0.25">
      <c r="A22" s="29" t="s">
        <v>9</v>
      </c>
      <c r="B22" s="29">
        <v>879012.52</v>
      </c>
      <c r="C22" s="29">
        <v>0</v>
      </c>
      <c r="D22" s="29">
        <v>0</v>
      </c>
      <c r="E22" s="29">
        <v>0</v>
      </c>
      <c r="F22" s="29">
        <v>0</v>
      </c>
      <c r="G22" s="29">
        <v>0</v>
      </c>
      <c r="H22" s="29">
        <v>0</v>
      </c>
      <c r="I22" s="29">
        <f t="shared" si="0"/>
        <v>879012.52</v>
      </c>
    </row>
    <row r="23" spans="1:9" x14ac:dyDescent="0.25">
      <c r="A23" s="29" t="s">
        <v>10</v>
      </c>
      <c r="B23" s="29">
        <v>0</v>
      </c>
      <c r="C23" s="29">
        <v>0</v>
      </c>
      <c r="D23" s="29">
        <v>686000</v>
      </c>
      <c r="E23" s="29">
        <v>0</v>
      </c>
      <c r="F23" s="29">
        <v>0</v>
      </c>
      <c r="G23" s="29">
        <v>0</v>
      </c>
      <c r="H23" s="29">
        <v>0</v>
      </c>
      <c r="I23" s="29">
        <f t="shared" si="0"/>
        <v>686000</v>
      </c>
    </row>
    <row r="24" spans="1:9" x14ac:dyDescent="0.25">
      <c r="A24" s="29" t="s">
        <v>11</v>
      </c>
      <c r="B24" s="29">
        <v>20555</v>
      </c>
      <c r="C24" s="29">
        <v>0</v>
      </c>
      <c r="D24" s="29">
        <v>0</v>
      </c>
      <c r="E24" s="29">
        <v>0</v>
      </c>
      <c r="F24" s="29">
        <v>0</v>
      </c>
      <c r="G24" s="29">
        <v>0</v>
      </c>
      <c r="H24" s="29">
        <v>0</v>
      </c>
      <c r="I24" s="29">
        <f t="shared" si="0"/>
        <v>20555</v>
      </c>
    </row>
    <row r="25" spans="1:9" s="53" customFormat="1" x14ac:dyDescent="0.25">
      <c r="A25" s="54" t="s">
        <v>0</v>
      </c>
      <c r="B25" s="55">
        <f t="shared" ref="B25:H25" si="2">SUM(B21:B24)</f>
        <v>4322193.91</v>
      </c>
      <c r="C25" s="55">
        <f t="shared" si="2"/>
        <v>0</v>
      </c>
      <c r="D25" s="55">
        <f t="shared" si="2"/>
        <v>686000</v>
      </c>
      <c r="E25" s="55">
        <f t="shared" si="2"/>
        <v>0</v>
      </c>
      <c r="F25" s="55">
        <f t="shared" si="2"/>
        <v>0</v>
      </c>
      <c r="G25" s="55">
        <f t="shared" si="2"/>
        <v>0</v>
      </c>
      <c r="H25" s="55">
        <f t="shared" si="2"/>
        <v>0</v>
      </c>
      <c r="I25" s="55">
        <f t="shared" si="0"/>
        <v>5008193.91</v>
      </c>
    </row>
  </sheetData>
  <mergeCells count="1">
    <mergeCell ref="A8:I12"/>
  </mergeCells>
  <pageMargins left="0.75" right="0.75" top="0.75" bottom="0.75" header="0.3" footer="0.3"/>
  <pageSetup orientation="landscape" r:id="rId1"/>
  <headerFooter scaleWithDoc="0" alignWithMargins="0"/>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5"/>
  <sheetViews>
    <sheetView zoomScaleNormal="100" workbookViewId="0">
      <selection activeCell="A14" sqref="A14:XFD25"/>
    </sheetView>
  </sheetViews>
  <sheetFormatPr defaultRowHeight="15" x14ac:dyDescent="0.25"/>
  <cols>
    <col min="1" max="1" width="26.7109375" customWidth="1"/>
    <col min="2" max="2" width="14.140625" customWidth="1"/>
    <col min="3" max="3" width="10.85546875" customWidth="1"/>
    <col min="4" max="4" width="9.5703125" bestFit="1" customWidth="1"/>
    <col min="5" max="7" width="11.7109375" customWidth="1"/>
    <col min="8" max="8" width="11" customWidth="1"/>
    <col min="9" max="9" width="12.7109375" customWidth="1"/>
  </cols>
  <sheetData>
    <row r="1" spans="1:9" ht="18.75" x14ac:dyDescent="0.25">
      <c r="A1" s="21" t="s">
        <v>19</v>
      </c>
      <c r="B1" s="17"/>
      <c r="D1" s="17"/>
      <c r="E1" s="17"/>
      <c r="F1" s="17"/>
      <c r="G1" s="17"/>
      <c r="H1" s="17"/>
      <c r="I1" s="17"/>
    </row>
    <row r="2" spans="1:9" ht="15.75" x14ac:dyDescent="0.25">
      <c r="A2" s="21" t="s">
        <v>121</v>
      </c>
      <c r="B2" s="6"/>
      <c r="D2" s="6"/>
      <c r="E2" s="6"/>
      <c r="F2" s="18"/>
      <c r="G2" s="18"/>
      <c r="H2" s="18"/>
      <c r="I2" s="18"/>
    </row>
    <row r="3" spans="1:9" ht="15.75" x14ac:dyDescent="0.25">
      <c r="A3" s="21" t="s">
        <v>129</v>
      </c>
      <c r="B3" s="3"/>
      <c r="C3" s="3"/>
      <c r="D3" s="3"/>
      <c r="E3" s="3"/>
      <c r="F3" s="18"/>
      <c r="G3" s="18"/>
      <c r="H3" s="18"/>
      <c r="I3" s="18"/>
    </row>
    <row r="4" spans="1:9" ht="14.45" x14ac:dyDescent="0.3">
      <c r="A4" s="3" t="s">
        <v>70</v>
      </c>
      <c r="B4" s="3"/>
      <c r="C4" s="3"/>
      <c r="D4" s="3"/>
      <c r="E4" s="3"/>
      <c r="F4" s="18"/>
      <c r="G4" s="18"/>
      <c r="H4" s="18"/>
      <c r="I4" s="18"/>
    </row>
    <row r="5" spans="1:9" ht="14.45" x14ac:dyDescent="0.3">
      <c r="A5" s="3" t="s">
        <v>167</v>
      </c>
      <c r="B5" s="3"/>
      <c r="C5" s="3"/>
      <c r="D5" s="3"/>
      <c r="E5" s="3"/>
      <c r="F5" s="18"/>
      <c r="G5" s="18"/>
      <c r="H5" s="18"/>
      <c r="I5" s="18"/>
    </row>
    <row r="6" spans="1:9" ht="14.45" x14ac:dyDescent="0.3">
      <c r="A6" s="3" t="s">
        <v>94</v>
      </c>
      <c r="B6" s="3"/>
      <c r="C6" s="3"/>
      <c r="D6" s="3"/>
      <c r="E6" s="3"/>
      <c r="F6" s="18"/>
      <c r="G6" s="18"/>
      <c r="H6" s="18"/>
      <c r="I6" s="18"/>
    </row>
    <row r="7" spans="1:9" ht="14.45" x14ac:dyDescent="0.3">
      <c r="A7" s="7" t="s">
        <v>8</v>
      </c>
      <c r="B7" s="6"/>
      <c r="C7" s="3"/>
      <c r="D7" s="3"/>
      <c r="E7" s="3"/>
      <c r="F7" s="18"/>
      <c r="G7" s="18"/>
      <c r="H7" s="18"/>
      <c r="I7" s="18"/>
    </row>
    <row r="8" spans="1:9" x14ac:dyDescent="0.25">
      <c r="A8" s="71" t="s">
        <v>146</v>
      </c>
      <c r="B8" s="71"/>
      <c r="C8" s="71"/>
      <c r="D8" s="71"/>
      <c r="E8" s="71"/>
      <c r="F8" s="71"/>
      <c r="G8" s="71"/>
      <c r="H8" s="71"/>
      <c r="I8" s="71"/>
    </row>
    <row r="9" spans="1:9" x14ac:dyDescent="0.25">
      <c r="A9" s="71"/>
      <c r="B9" s="71"/>
      <c r="C9" s="71"/>
      <c r="D9" s="71"/>
      <c r="E9" s="71"/>
      <c r="F9" s="71"/>
      <c r="G9" s="71"/>
      <c r="H9" s="71"/>
      <c r="I9" s="71"/>
    </row>
    <row r="10" spans="1:9" x14ac:dyDescent="0.25">
      <c r="A10" s="71"/>
      <c r="B10" s="71"/>
      <c r="C10" s="71"/>
      <c r="D10" s="71"/>
      <c r="E10" s="71"/>
      <c r="F10" s="71"/>
      <c r="G10" s="71"/>
      <c r="H10" s="71"/>
      <c r="I10" s="71"/>
    </row>
    <row r="11" spans="1:9" x14ac:dyDescent="0.25">
      <c r="A11" s="71"/>
      <c r="B11" s="71"/>
      <c r="C11" s="71"/>
      <c r="D11" s="71"/>
      <c r="E11" s="71"/>
      <c r="F11" s="71"/>
      <c r="G11" s="71"/>
      <c r="H11" s="71"/>
      <c r="I11" s="71"/>
    </row>
    <row r="12" spans="1:9" x14ac:dyDescent="0.25">
      <c r="A12" s="71"/>
      <c r="B12" s="71"/>
      <c r="C12" s="71"/>
      <c r="D12" s="71"/>
      <c r="E12" s="71"/>
      <c r="F12" s="71"/>
      <c r="G12" s="71"/>
      <c r="H12" s="71"/>
      <c r="I12" s="71"/>
    </row>
    <row r="13" spans="1:9" ht="14.45" x14ac:dyDescent="0.3">
      <c r="A13" s="8"/>
      <c r="B13" s="8"/>
      <c r="C13" s="8"/>
      <c r="D13" s="8"/>
      <c r="E13" s="8"/>
      <c r="F13" s="18"/>
      <c r="G13" s="18"/>
      <c r="H13" s="18"/>
      <c r="I13" s="18"/>
    </row>
    <row r="14" spans="1:9" ht="38.25" x14ac:dyDescent="0.25">
      <c r="A14" s="23" t="s">
        <v>3</v>
      </c>
      <c r="B14" s="24" t="s">
        <v>1</v>
      </c>
      <c r="C14" s="24" t="s">
        <v>13</v>
      </c>
      <c r="D14" s="24" t="s">
        <v>14</v>
      </c>
      <c r="E14" s="24" t="s">
        <v>15</v>
      </c>
      <c r="F14" s="24" t="s">
        <v>16</v>
      </c>
      <c r="G14" s="24" t="s">
        <v>17</v>
      </c>
      <c r="H14" s="25" t="s">
        <v>18</v>
      </c>
      <c r="I14" s="25" t="s">
        <v>2</v>
      </c>
    </row>
    <row r="15" spans="1:9" x14ac:dyDescent="0.25">
      <c r="A15" s="38" t="s">
        <v>23</v>
      </c>
      <c r="B15" s="38">
        <v>0</v>
      </c>
      <c r="C15" s="38">
        <v>0</v>
      </c>
      <c r="D15" s="38">
        <v>0</v>
      </c>
      <c r="E15" s="38">
        <v>0</v>
      </c>
      <c r="F15" s="38">
        <v>0</v>
      </c>
      <c r="G15" s="38">
        <v>0</v>
      </c>
      <c r="H15" s="38">
        <v>0</v>
      </c>
      <c r="I15" s="38">
        <f t="shared" ref="I15:I25" si="0">SUM(B15:H15)</f>
        <v>0</v>
      </c>
    </row>
    <row r="16" spans="1:9" x14ac:dyDescent="0.25">
      <c r="A16" s="38" t="s">
        <v>24</v>
      </c>
      <c r="B16" s="38">
        <v>0</v>
      </c>
      <c r="C16" s="38">
        <v>0</v>
      </c>
      <c r="D16" s="38">
        <v>0</v>
      </c>
      <c r="E16" s="38">
        <v>0</v>
      </c>
      <c r="F16" s="38">
        <v>0</v>
      </c>
      <c r="G16" s="38">
        <v>0</v>
      </c>
      <c r="H16" s="38">
        <v>0</v>
      </c>
      <c r="I16" s="38">
        <f t="shared" si="0"/>
        <v>0</v>
      </c>
    </row>
    <row r="17" spans="1:9" x14ac:dyDescent="0.25">
      <c r="A17" s="38" t="s">
        <v>25</v>
      </c>
      <c r="B17" s="38">
        <v>0</v>
      </c>
      <c r="C17" s="38">
        <v>71128</v>
      </c>
      <c r="D17" s="38">
        <v>99750</v>
      </c>
      <c r="E17" s="38">
        <v>0</v>
      </c>
      <c r="F17" s="38">
        <v>0</v>
      </c>
      <c r="G17" s="38">
        <v>0</v>
      </c>
      <c r="H17" s="38">
        <v>0</v>
      </c>
      <c r="I17" s="38">
        <f t="shared" si="0"/>
        <v>170878</v>
      </c>
    </row>
    <row r="18" spans="1:9" x14ac:dyDescent="0.25">
      <c r="A18" s="38" t="s">
        <v>26</v>
      </c>
      <c r="B18" s="38">
        <v>0</v>
      </c>
      <c r="C18" s="38">
        <v>0</v>
      </c>
      <c r="D18" s="38">
        <v>0</v>
      </c>
      <c r="E18" s="38">
        <v>0</v>
      </c>
      <c r="F18" s="38">
        <v>0</v>
      </c>
      <c r="G18" s="38">
        <v>0</v>
      </c>
      <c r="H18" s="38">
        <v>0</v>
      </c>
      <c r="I18" s="38">
        <f t="shared" si="0"/>
        <v>0</v>
      </c>
    </row>
    <row r="19" spans="1:9" x14ac:dyDescent="0.25">
      <c r="A19" s="38" t="s">
        <v>41</v>
      </c>
      <c r="B19" s="38">
        <v>0</v>
      </c>
      <c r="C19" s="38">
        <v>0</v>
      </c>
      <c r="D19" s="38">
        <v>0</v>
      </c>
      <c r="E19" s="38">
        <v>0</v>
      </c>
      <c r="F19" s="38">
        <v>0</v>
      </c>
      <c r="G19" s="38">
        <v>0</v>
      </c>
      <c r="H19" s="38">
        <v>0</v>
      </c>
      <c r="I19" s="38">
        <f t="shared" si="0"/>
        <v>0</v>
      </c>
    </row>
    <row r="20" spans="1:9" s="53" customFormat="1" x14ac:dyDescent="0.25">
      <c r="A20" s="54" t="s">
        <v>2</v>
      </c>
      <c r="B20" s="55">
        <f t="shared" ref="B20:H20" si="1">SUM(B15:B19)</f>
        <v>0</v>
      </c>
      <c r="C20" s="55">
        <f t="shared" si="1"/>
        <v>71128</v>
      </c>
      <c r="D20" s="55">
        <f t="shared" si="1"/>
        <v>99750</v>
      </c>
      <c r="E20" s="55">
        <f t="shared" si="1"/>
        <v>0</v>
      </c>
      <c r="F20" s="55">
        <f t="shared" si="1"/>
        <v>0</v>
      </c>
      <c r="G20" s="55">
        <f t="shared" si="1"/>
        <v>0</v>
      </c>
      <c r="H20" s="55">
        <f t="shared" si="1"/>
        <v>0</v>
      </c>
      <c r="I20" s="55">
        <f t="shared" si="0"/>
        <v>170878</v>
      </c>
    </row>
    <row r="21" spans="1:9" x14ac:dyDescent="0.25">
      <c r="A21" s="38" t="s">
        <v>12</v>
      </c>
      <c r="B21" s="38">
        <v>0</v>
      </c>
      <c r="C21" s="38">
        <v>0</v>
      </c>
      <c r="D21" s="38">
        <v>0</v>
      </c>
      <c r="E21" s="38">
        <v>0</v>
      </c>
      <c r="F21" s="38">
        <v>0</v>
      </c>
      <c r="G21" s="38">
        <v>0</v>
      </c>
      <c r="H21" s="38">
        <v>0</v>
      </c>
      <c r="I21" s="38">
        <f t="shared" si="0"/>
        <v>0</v>
      </c>
    </row>
    <row r="22" spans="1:9" x14ac:dyDescent="0.25">
      <c r="A22" s="38" t="s">
        <v>9</v>
      </c>
      <c r="B22" s="38">
        <v>0</v>
      </c>
      <c r="C22" s="38">
        <v>71128</v>
      </c>
      <c r="D22" s="38">
        <v>0</v>
      </c>
      <c r="E22" s="38">
        <v>0</v>
      </c>
      <c r="F22" s="38">
        <v>0</v>
      </c>
      <c r="G22" s="38">
        <v>0</v>
      </c>
      <c r="H22" s="38">
        <v>0</v>
      </c>
      <c r="I22" s="38">
        <f t="shared" si="0"/>
        <v>71128</v>
      </c>
    </row>
    <row r="23" spans="1:9" x14ac:dyDescent="0.25">
      <c r="A23" s="38" t="s">
        <v>10</v>
      </c>
      <c r="B23" s="38">
        <v>0</v>
      </c>
      <c r="C23" s="38">
        <v>0</v>
      </c>
      <c r="D23" s="38">
        <v>99750</v>
      </c>
      <c r="E23" s="38">
        <v>0</v>
      </c>
      <c r="F23" s="38">
        <v>0</v>
      </c>
      <c r="G23" s="38">
        <v>0</v>
      </c>
      <c r="H23" s="38">
        <v>0</v>
      </c>
      <c r="I23" s="38">
        <f t="shared" si="0"/>
        <v>99750</v>
      </c>
    </row>
    <row r="24" spans="1:9" x14ac:dyDescent="0.25">
      <c r="A24" s="38" t="s">
        <v>11</v>
      </c>
      <c r="B24" s="38">
        <v>0</v>
      </c>
      <c r="C24" s="38">
        <v>0</v>
      </c>
      <c r="D24" s="38">
        <v>0</v>
      </c>
      <c r="E24" s="38">
        <v>0</v>
      </c>
      <c r="F24" s="38">
        <v>0</v>
      </c>
      <c r="G24" s="38">
        <v>0</v>
      </c>
      <c r="H24" s="38">
        <v>0</v>
      </c>
      <c r="I24" s="38">
        <f t="shared" si="0"/>
        <v>0</v>
      </c>
    </row>
    <row r="25" spans="1:9" s="53" customFormat="1" x14ac:dyDescent="0.25">
      <c r="A25" s="54" t="s">
        <v>0</v>
      </c>
      <c r="B25" s="55">
        <v>0</v>
      </c>
      <c r="C25" s="55">
        <f t="shared" ref="C25:H25" si="2">SUM(C21:C24)</f>
        <v>71128</v>
      </c>
      <c r="D25" s="55">
        <f t="shared" si="2"/>
        <v>99750</v>
      </c>
      <c r="E25" s="55">
        <f t="shared" si="2"/>
        <v>0</v>
      </c>
      <c r="F25" s="55">
        <f t="shared" si="2"/>
        <v>0</v>
      </c>
      <c r="G25" s="55">
        <f t="shared" si="2"/>
        <v>0</v>
      </c>
      <c r="H25" s="55">
        <f t="shared" si="2"/>
        <v>0</v>
      </c>
      <c r="I25" s="55">
        <f t="shared" si="0"/>
        <v>170878</v>
      </c>
    </row>
  </sheetData>
  <mergeCells count="1">
    <mergeCell ref="A8:I12"/>
  </mergeCells>
  <pageMargins left="0.75" right="0.75" top="0.75" bottom="0.75" header="0.3" footer="0.3"/>
  <pageSetup orientation="landscape" verticalDpi="0" r:id="rId1"/>
  <headerFooter scaleWithDoc="0" alignWithMargins="0"/>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25"/>
  <sheetViews>
    <sheetView view="pageBreakPreview" zoomScaleNormal="100" zoomScaleSheetLayoutView="100" workbookViewId="0">
      <selection activeCell="D24" sqref="D24"/>
    </sheetView>
  </sheetViews>
  <sheetFormatPr defaultRowHeight="15" x14ac:dyDescent="0.25"/>
  <cols>
    <col min="1" max="1" width="26.7109375" customWidth="1"/>
    <col min="2" max="2" width="14.140625" customWidth="1"/>
    <col min="3" max="3" width="10.85546875" customWidth="1"/>
    <col min="4" max="4" width="10" bestFit="1" customWidth="1"/>
    <col min="5" max="7" width="11.7109375" customWidth="1"/>
    <col min="8" max="8" width="11" customWidth="1"/>
    <col min="9" max="9" width="12.7109375" customWidth="1"/>
  </cols>
  <sheetData>
    <row r="1" spans="1:9" ht="18.75" x14ac:dyDescent="0.25">
      <c r="A1" s="21" t="s">
        <v>19</v>
      </c>
      <c r="B1" s="17"/>
      <c r="D1" s="17"/>
      <c r="E1" s="17"/>
      <c r="F1" s="17"/>
      <c r="G1" s="17"/>
      <c r="H1" s="17"/>
      <c r="I1" s="17"/>
    </row>
    <row r="2" spans="1:9" ht="15.75" x14ac:dyDescent="0.25">
      <c r="A2" s="21" t="s">
        <v>121</v>
      </c>
      <c r="B2" s="6"/>
      <c r="D2" s="6"/>
      <c r="E2" s="6"/>
      <c r="F2" s="18"/>
      <c r="G2" s="18"/>
      <c r="H2" s="18"/>
      <c r="I2" s="18"/>
    </row>
    <row r="3" spans="1:9" ht="15.75" x14ac:dyDescent="0.25">
      <c r="A3" s="21" t="s">
        <v>130</v>
      </c>
      <c r="B3" s="3"/>
      <c r="C3" s="3"/>
      <c r="D3" s="3"/>
      <c r="E3" s="3"/>
      <c r="F3" s="18"/>
      <c r="G3" s="18"/>
      <c r="H3" s="18"/>
      <c r="I3" s="18"/>
    </row>
    <row r="4" spans="1:9" ht="14.45" x14ac:dyDescent="0.3">
      <c r="A4" s="3" t="s">
        <v>34</v>
      </c>
      <c r="B4" s="3"/>
      <c r="C4" s="3"/>
      <c r="D4" s="3"/>
      <c r="E4" s="3"/>
      <c r="F4" s="18"/>
      <c r="G4" s="18"/>
      <c r="H4" s="18"/>
      <c r="I4" s="18"/>
    </row>
    <row r="5" spans="1:9" ht="14.45" x14ac:dyDescent="0.3">
      <c r="A5" s="3" t="s">
        <v>166</v>
      </c>
      <c r="B5" s="3"/>
      <c r="C5" s="3"/>
      <c r="D5" s="3"/>
      <c r="E5" s="3"/>
      <c r="F5" s="18"/>
      <c r="G5" s="18"/>
      <c r="H5" s="18"/>
      <c r="I5" s="18"/>
    </row>
    <row r="6" spans="1:9" ht="14.45" x14ac:dyDescent="0.3">
      <c r="A6" s="3" t="s">
        <v>95</v>
      </c>
      <c r="B6" s="3"/>
      <c r="C6" s="3"/>
      <c r="D6" s="3"/>
      <c r="E6" s="3"/>
      <c r="F6" s="18"/>
      <c r="G6" s="18"/>
      <c r="H6" s="18"/>
      <c r="I6" s="18"/>
    </row>
    <row r="7" spans="1:9" ht="14.45" x14ac:dyDescent="0.3">
      <c r="A7" s="7" t="s">
        <v>8</v>
      </c>
      <c r="B7" s="6"/>
      <c r="C7" s="3"/>
      <c r="D7" s="3"/>
      <c r="E7" s="3"/>
      <c r="F7" s="18"/>
      <c r="G7" s="18"/>
      <c r="H7" s="18"/>
      <c r="I7" s="18"/>
    </row>
    <row r="8" spans="1:9" x14ac:dyDescent="0.25">
      <c r="A8" s="71" t="s">
        <v>147</v>
      </c>
      <c r="B8" s="71"/>
      <c r="C8" s="71"/>
      <c r="D8" s="71"/>
      <c r="E8" s="71"/>
      <c r="F8" s="71"/>
      <c r="G8" s="71"/>
      <c r="H8" s="71"/>
      <c r="I8" s="71"/>
    </row>
    <row r="9" spans="1:9" x14ac:dyDescent="0.25">
      <c r="A9" s="71"/>
      <c r="B9" s="71"/>
      <c r="C9" s="71"/>
      <c r="D9" s="71"/>
      <c r="E9" s="71"/>
      <c r="F9" s="71"/>
      <c r="G9" s="71"/>
      <c r="H9" s="71"/>
      <c r="I9" s="71"/>
    </row>
    <row r="10" spans="1:9" x14ac:dyDescent="0.25">
      <c r="A10" s="71"/>
      <c r="B10" s="71"/>
      <c r="C10" s="71"/>
      <c r="D10" s="71"/>
      <c r="E10" s="71"/>
      <c r="F10" s="71"/>
      <c r="G10" s="71"/>
      <c r="H10" s="71"/>
      <c r="I10" s="71"/>
    </row>
    <row r="11" spans="1:9" x14ac:dyDescent="0.25">
      <c r="A11" s="71"/>
      <c r="B11" s="71"/>
      <c r="C11" s="71"/>
      <c r="D11" s="71"/>
      <c r="E11" s="71"/>
      <c r="F11" s="71"/>
      <c r="G11" s="71"/>
      <c r="H11" s="71"/>
      <c r="I11" s="71"/>
    </row>
    <row r="12" spans="1:9" x14ac:dyDescent="0.25">
      <c r="A12" s="71"/>
      <c r="B12" s="71"/>
      <c r="C12" s="71"/>
      <c r="D12" s="71"/>
      <c r="E12" s="71"/>
      <c r="F12" s="71"/>
      <c r="G12" s="71"/>
      <c r="H12" s="71"/>
      <c r="I12" s="71"/>
    </row>
    <row r="13" spans="1:9" ht="14.45" x14ac:dyDescent="0.3">
      <c r="A13" s="8"/>
      <c r="B13" s="8"/>
      <c r="C13" s="8"/>
      <c r="D13" s="8"/>
      <c r="E13" s="8"/>
      <c r="F13" s="18"/>
      <c r="G13" s="18"/>
      <c r="H13" s="18"/>
      <c r="I13" s="18"/>
    </row>
    <row r="14" spans="1:9" ht="38.25" x14ac:dyDescent="0.25">
      <c r="A14" s="23" t="s">
        <v>3</v>
      </c>
      <c r="B14" s="24" t="s">
        <v>1</v>
      </c>
      <c r="C14" s="24" t="s">
        <v>13</v>
      </c>
      <c r="D14" s="24" t="s">
        <v>14</v>
      </c>
      <c r="E14" s="24" t="s">
        <v>15</v>
      </c>
      <c r="F14" s="24" t="s">
        <v>16</v>
      </c>
      <c r="G14" s="24" t="s">
        <v>17</v>
      </c>
      <c r="H14" s="25" t="s">
        <v>18</v>
      </c>
      <c r="I14" s="25" t="s">
        <v>2</v>
      </c>
    </row>
    <row r="15" spans="1:9" x14ac:dyDescent="0.25">
      <c r="A15" s="30" t="s">
        <v>32</v>
      </c>
      <c r="B15" s="30">
        <v>0</v>
      </c>
      <c r="C15" s="30">
        <v>0</v>
      </c>
      <c r="D15" s="30">
        <v>0</v>
      </c>
      <c r="E15" s="30">
        <v>0</v>
      </c>
      <c r="F15" s="30">
        <v>0</v>
      </c>
      <c r="G15" s="30">
        <v>0</v>
      </c>
      <c r="H15" s="30">
        <v>0</v>
      </c>
      <c r="I15" s="30">
        <f t="shared" ref="I15:I25" si="0">SUM(B15:H15)</f>
        <v>0</v>
      </c>
    </row>
    <row r="16" spans="1:9" x14ac:dyDescent="0.25">
      <c r="A16" s="30" t="s">
        <v>23</v>
      </c>
      <c r="B16" s="30">
        <v>550000</v>
      </c>
      <c r="C16" s="30">
        <v>0</v>
      </c>
      <c r="D16" s="30">
        <v>0</v>
      </c>
      <c r="E16" s="30">
        <v>0</v>
      </c>
      <c r="F16" s="30">
        <v>0</v>
      </c>
      <c r="G16" s="30">
        <v>0</v>
      </c>
      <c r="H16" s="30">
        <v>0</v>
      </c>
      <c r="I16" s="30">
        <f t="shared" si="0"/>
        <v>550000</v>
      </c>
    </row>
    <row r="17" spans="1:9" x14ac:dyDescent="0.25">
      <c r="A17" s="30" t="s">
        <v>24</v>
      </c>
      <c r="B17" s="30">
        <v>455353</v>
      </c>
      <c r="C17" s="30">
        <v>0</v>
      </c>
      <c r="D17" s="30">
        <v>0</v>
      </c>
      <c r="E17" s="30">
        <v>0</v>
      </c>
      <c r="F17" s="30">
        <v>0</v>
      </c>
      <c r="G17" s="30">
        <v>0</v>
      </c>
      <c r="H17" s="30">
        <v>0</v>
      </c>
      <c r="I17" s="30">
        <f t="shared" si="0"/>
        <v>455353</v>
      </c>
    </row>
    <row r="18" spans="1:9" x14ac:dyDescent="0.25">
      <c r="A18" s="30" t="s">
        <v>25</v>
      </c>
      <c r="B18" s="30">
        <v>0</v>
      </c>
      <c r="C18" s="30">
        <v>0</v>
      </c>
      <c r="D18" s="30">
        <v>0</v>
      </c>
      <c r="E18" s="30">
        <v>0</v>
      </c>
      <c r="F18" s="30">
        <v>0</v>
      </c>
      <c r="G18" s="30">
        <v>0</v>
      </c>
      <c r="H18" s="30">
        <v>0</v>
      </c>
      <c r="I18" s="30">
        <f t="shared" si="0"/>
        <v>0</v>
      </c>
    </row>
    <row r="19" spans="1:9" x14ac:dyDescent="0.25">
      <c r="A19" s="30" t="s">
        <v>26</v>
      </c>
      <c r="B19" s="30">
        <v>0</v>
      </c>
      <c r="C19" s="30">
        <v>0</v>
      </c>
      <c r="D19" s="30">
        <v>0</v>
      </c>
      <c r="E19" s="30">
        <v>0</v>
      </c>
      <c r="F19" s="30">
        <v>0</v>
      </c>
      <c r="G19" s="30">
        <v>0</v>
      </c>
      <c r="H19" s="30">
        <v>0</v>
      </c>
      <c r="I19" s="30">
        <f t="shared" si="0"/>
        <v>0</v>
      </c>
    </row>
    <row r="20" spans="1:9" s="53" customFormat="1" x14ac:dyDescent="0.25">
      <c r="A20" s="54" t="s">
        <v>2</v>
      </c>
      <c r="B20" s="55">
        <f t="shared" ref="B20:H20" si="1">SUM(B15:B19)</f>
        <v>1005353</v>
      </c>
      <c r="C20" s="55">
        <f t="shared" si="1"/>
        <v>0</v>
      </c>
      <c r="D20" s="55">
        <f t="shared" si="1"/>
        <v>0</v>
      </c>
      <c r="E20" s="55">
        <f t="shared" si="1"/>
        <v>0</v>
      </c>
      <c r="F20" s="55">
        <f t="shared" si="1"/>
        <v>0</v>
      </c>
      <c r="G20" s="55">
        <f t="shared" si="1"/>
        <v>0</v>
      </c>
      <c r="H20" s="55">
        <f t="shared" si="1"/>
        <v>0</v>
      </c>
      <c r="I20" s="55">
        <f t="shared" si="0"/>
        <v>1005353</v>
      </c>
    </row>
    <row r="21" spans="1:9" x14ac:dyDescent="0.25">
      <c r="A21" s="30" t="s">
        <v>12</v>
      </c>
      <c r="B21" s="30">
        <v>0</v>
      </c>
      <c r="C21" s="30">
        <v>0</v>
      </c>
      <c r="D21" s="30">
        <v>0</v>
      </c>
      <c r="E21" s="30">
        <v>0</v>
      </c>
      <c r="F21" s="30">
        <v>0</v>
      </c>
      <c r="G21" s="30">
        <v>0</v>
      </c>
      <c r="H21" s="30">
        <v>0</v>
      </c>
      <c r="I21" s="30">
        <f t="shared" si="0"/>
        <v>0</v>
      </c>
    </row>
    <row r="22" spans="1:9" x14ac:dyDescent="0.25">
      <c r="A22" s="30" t="s">
        <v>9</v>
      </c>
      <c r="B22" s="30">
        <v>73798.5</v>
      </c>
      <c r="C22" s="30"/>
      <c r="D22" s="30">
        <v>0</v>
      </c>
      <c r="E22" s="30">
        <v>0</v>
      </c>
      <c r="F22" s="30">
        <v>0</v>
      </c>
      <c r="G22" s="30">
        <v>0</v>
      </c>
      <c r="H22" s="30">
        <v>0</v>
      </c>
      <c r="I22" s="30">
        <f t="shared" si="0"/>
        <v>73798.5</v>
      </c>
    </row>
    <row r="23" spans="1:9" x14ac:dyDescent="0.25">
      <c r="A23" s="30" t="s">
        <v>10</v>
      </c>
      <c r="B23" s="30">
        <v>0</v>
      </c>
      <c r="C23" s="30">
        <v>663112</v>
      </c>
      <c r="D23" s="30">
        <v>268442</v>
      </c>
      <c r="E23" s="30">
        <v>0</v>
      </c>
      <c r="F23" s="30">
        <v>0</v>
      </c>
      <c r="G23" s="30">
        <v>0</v>
      </c>
      <c r="H23" s="30">
        <v>0</v>
      </c>
      <c r="I23" s="30">
        <f t="shared" si="0"/>
        <v>931554</v>
      </c>
    </row>
    <row r="24" spans="1:9" x14ac:dyDescent="0.25">
      <c r="A24" s="30" t="s">
        <v>11</v>
      </c>
      <c r="B24" s="30">
        <v>0</v>
      </c>
      <c r="C24" s="30">
        <v>0</v>
      </c>
      <c r="D24" s="30">
        <v>0</v>
      </c>
      <c r="E24" s="30">
        <v>0</v>
      </c>
      <c r="F24" s="30">
        <v>0</v>
      </c>
      <c r="G24" s="30">
        <v>0</v>
      </c>
      <c r="H24" s="30">
        <v>0</v>
      </c>
      <c r="I24" s="30">
        <f t="shared" si="0"/>
        <v>0</v>
      </c>
    </row>
    <row r="25" spans="1:9" s="53" customFormat="1" x14ac:dyDescent="0.25">
      <c r="A25" s="54" t="s">
        <v>0</v>
      </c>
      <c r="B25" s="55">
        <f t="shared" ref="B25:H25" si="2">SUM(B21:B24)</f>
        <v>73798.5</v>
      </c>
      <c r="C25" s="55">
        <f t="shared" si="2"/>
        <v>663112</v>
      </c>
      <c r="D25" s="55">
        <f t="shared" si="2"/>
        <v>268442</v>
      </c>
      <c r="E25" s="55">
        <f t="shared" si="2"/>
        <v>0</v>
      </c>
      <c r="F25" s="55">
        <f t="shared" si="2"/>
        <v>0</v>
      </c>
      <c r="G25" s="55">
        <f t="shared" si="2"/>
        <v>0</v>
      </c>
      <c r="H25" s="55">
        <f t="shared" si="2"/>
        <v>0</v>
      </c>
      <c r="I25" s="55">
        <f t="shared" si="0"/>
        <v>1005352.5</v>
      </c>
    </row>
  </sheetData>
  <mergeCells count="1">
    <mergeCell ref="A8:I12"/>
  </mergeCells>
  <pageMargins left="0.75" right="0.75" top="0.75" bottom="0.75" header="0.3" footer="0.3"/>
  <pageSetup orientation="landscape" r:id="rId1"/>
  <headerFooter scaleWithDoc="0" alignWithMargins="0"/>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25"/>
  <sheetViews>
    <sheetView view="pageBreakPreview" zoomScale="106" zoomScaleNormal="100" zoomScaleSheetLayoutView="106" workbookViewId="0">
      <selection activeCell="A14" sqref="A14:XFD25"/>
    </sheetView>
  </sheetViews>
  <sheetFormatPr defaultRowHeight="15" x14ac:dyDescent="0.25"/>
  <cols>
    <col min="1" max="1" width="22.140625" customWidth="1"/>
    <col min="2" max="2" width="14.140625" customWidth="1"/>
    <col min="3" max="3" width="12.5703125" customWidth="1"/>
    <col min="4" max="4" width="13.28515625" customWidth="1"/>
    <col min="5" max="5" width="11.7109375" customWidth="1"/>
    <col min="6" max="6" width="11" customWidth="1"/>
    <col min="7" max="7" width="10.7109375" customWidth="1"/>
    <col min="8" max="8" width="11.28515625" customWidth="1"/>
    <col min="9" max="9" width="13.42578125" customWidth="1"/>
  </cols>
  <sheetData>
    <row r="1" spans="1:9" ht="18.75" x14ac:dyDescent="0.25">
      <c r="A1" s="21" t="s">
        <v>19</v>
      </c>
      <c r="B1" s="17"/>
      <c r="D1" s="17"/>
      <c r="E1" s="17"/>
      <c r="F1" s="17"/>
      <c r="G1" s="17"/>
      <c r="H1" s="17"/>
      <c r="I1" s="17"/>
    </row>
    <row r="2" spans="1:9" ht="15.75" x14ac:dyDescent="0.25">
      <c r="A2" s="21" t="s">
        <v>121</v>
      </c>
      <c r="B2" s="6"/>
      <c r="D2" s="6"/>
      <c r="E2" s="6"/>
      <c r="F2" s="18"/>
      <c r="G2" s="18"/>
      <c r="H2" s="18"/>
      <c r="I2" s="18"/>
    </row>
    <row r="3" spans="1:9" ht="15.75" x14ac:dyDescent="0.25">
      <c r="A3" s="21" t="s">
        <v>131</v>
      </c>
      <c r="B3" s="3"/>
      <c r="C3" s="3"/>
      <c r="D3" s="3"/>
      <c r="E3" s="3"/>
      <c r="F3" s="18"/>
      <c r="G3" s="18"/>
      <c r="H3" s="18"/>
      <c r="I3" s="18"/>
    </row>
    <row r="4" spans="1:9" ht="14.45" x14ac:dyDescent="0.3">
      <c r="A4" s="3" t="s">
        <v>35</v>
      </c>
      <c r="B4" s="3"/>
      <c r="C4" s="3"/>
      <c r="D4" s="3"/>
      <c r="E4" s="3"/>
      <c r="F4" s="18"/>
      <c r="G4" s="18"/>
      <c r="H4" s="18"/>
      <c r="I4" s="18"/>
    </row>
    <row r="5" spans="1:9" ht="14.45" x14ac:dyDescent="0.3">
      <c r="A5" s="3" t="s">
        <v>165</v>
      </c>
      <c r="B5" s="3"/>
      <c r="C5" s="3"/>
      <c r="D5" s="3"/>
      <c r="E5" s="3"/>
      <c r="F5" s="18"/>
      <c r="G5" s="18"/>
      <c r="H5" s="18"/>
      <c r="I5" s="18"/>
    </row>
    <row r="6" spans="1:9" ht="14.45" x14ac:dyDescent="0.3">
      <c r="A6" s="3" t="s">
        <v>96</v>
      </c>
      <c r="B6" s="3"/>
      <c r="C6" s="3"/>
      <c r="D6" s="3"/>
      <c r="E6" s="3"/>
      <c r="F6" s="18"/>
      <c r="G6" s="18"/>
      <c r="H6" s="18"/>
      <c r="I6" s="18"/>
    </row>
    <row r="7" spans="1:9" ht="14.45" x14ac:dyDescent="0.3">
      <c r="A7" s="7" t="s">
        <v>8</v>
      </c>
      <c r="B7" s="6"/>
      <c r="C7" s="3"/>
      <c r="D7" s="3"/>
      <c r="E7" s="3"/>
      <c r="F7" s="18"/>
      <c r="G7" s="18"/>
      <c r="H7" s="18"/>
      <c r="I7" s="18"/>
    </row>
    <row r="8" spans="1:9" x14ac:dyDescent="0.25">
      <c r="A8" s="71" t="s">
        <v>36</v>
      </c>
      <c r="B8" s="71"/>
      <c r="C8" s="71"/>
      <c r="D8" s="71"/>
      <c r="E8" s="71"/>
      <c r="F8" s="71"/>
      <c r="G8" s="71"/>
      <c r="H8" s="71"/>
      <c r="I8" s="71"/>
    </row>
    <row r="9" spans="1:9" x14ac:dyDescent="0.25">
      <c r="A9" s="71"/>
      <c r="B9" s="71"/>
      <c r="C9" s="71"/>
      <c r="D9" s="71"/>
      <c r="E9" s="71"/>
      <c r="F9" s="71"/>
      <c r="G9" s="71"/>
      <c r="H9" s="71"/>
      <c r="I9" s="71"/>
    </row>
    <row r="10" spans="1:9" x14ac:dyDescent="0.25">
      <c r="A10" s="71"/>
      <c r="B10" s="71"/>
      <c r="C10" s="71"/>
      <c r="D10" s="71"/>
      <c r="E10" s="71"/>
      <c r="F10" s="71"/>
      <c r="G10" s="71"/>
      <c r="H10" s="71"/>
      <c r="I10" s="71"/>
    </row>
    <row r="11" spans="1:9" x14ac:dyDescent="0.25">
      <c r="A11" s="71"/>
      <c r="B11" s="71"/>
      <c r="C11" s="71"/>
      <c r="D11" s="71"/>
      <c r="E11" s="71"/>
      <c r="F11" s="71"/>
      <c r="G11" s="71"/>
      <c r="H11" s="71"/>
      <c r="I11" s="71"/>
    </row>
    <row r="12" spans="1:9" x14ac:dyDescent="0.25">
      <c r="A12" s="71"/>
      <c r="B12" s="71"/>
      <c r="C12" s="71"/>
      <c r="D12" s="71"/>
      <c r="E12" s="71"/>
      <c r="F12" s="71"/>
      <c r="G12" s="71"/>
      <c r="H12" s="71"/>
      <c r="I12" s="71"/>
    </row>
    <row r="13" spans="1:9" x14ac:dyDescent="0.25">
      <c r="A13" s="8"/>
      <c r="B13" s="8"/>
      <c r="C13" s="8"/>
      <c r="D13" s="8"/>
      <c r="E13" s="8"/>
      <c r="F13" s="18"/>
      <c r="G13" s="18"/>
      <c r="H13" s="18"/>
      <c r="I13" s="18"/>
    </row>
    <row r="14" spans="1:9" ht="38.25" x14ac:dyDescent="0.25">
      <c r="A14" s="23" t="s">
        <v>3</v>
      </c>
      <c r="B14" s="24" t="s">
        <v>1</v>
      </c>
      <c r="C14" s="24" t="s">
        <v>13</v>
      </c>
      <c r="D14" s="24" t="s">
        <v>14</v>
      </c>
      <c r="E14" s="24" t="s">
        <v>15</v>
      </c>
      <c r="F14" s="24" t="s">
        <v>16</v>
      </c>
      <c r="G14" s="24" t="s">
        <v>17</v>
      </c>
      <c r="H14" s="25" t="s">
        <v>18</v>
      </c>
      <c r="I14" s="25" t="s">
        <v>2</v>
      </c>
    </row>
    <row r="15" spans="1:9" x14ac:dyDescent="0.25">
      <c r="A15" s="31" t="s">
        <v>32</v>
      </c>
      <c r="B15" s="31">
        <v>0</v>
      </c>
      <c r="C15" s="31">
        <v>0</v>
      </c>
      <c r="D15" s="31">
        <v>0</v>
      </c>
      <c r="E15" s="31">
        <v>0</v>
      </c>
      <c r="F15" s="31">
        <v>0</v>
      </c>
      <c r="G15" s="31">
        <v>0</v>
      </c>
      <c r="H15" s="31">
        <v>0</v>
      </c>
      <c r="I15" s="31">
        <f t="shared" ref="I15:I25" si="0">SUM(B15:H15)</f>
        <v>0</v>
      </c>
    </row>
    <row r="16" spans="1:9" x14ac:dyDescent="0.25">
      <c r="A16" s="31" t="s">
        <v>23</v>
      </c>
      <c r="B16" s="31">
        <v>0</v>
      </c>
      <c r="C16" s="31">
        <v>0</v>
      </c>
      <c r="D16" s="31">
        <v>0</v>
      </c>
      <c r="E16" s="31">
        <v>0</v>
      </c>
      <c r="F16" s="31">
        <v>0</v>
      </c>
      <c r="G16" s="31">
        <v>0</v>
      </c>
      <c r="H16" s="31">
        <v>0</v>
      </c>
      <c r="I16" s="31">
        <f t="shared" si="0"/>
        <v>0</v>
      </c>
    </row>
    <row r="17" spans="1:9" x14ac:dyDescent="0.25">
      <c r="A17" s="31" t="s">
        <v>24</v>
      </c>
      <c r="B17" s="31">
        <v>0</v>
      </c>
      <c r="C17" s="31">
        <v>0</v>
      </c>
      <c r="D17" s="31">
        <v>0</v>
      </c>
      <c r="E17" s="31">
        <v>0</v>
      </c>
      <c r="F17" s="31">
        <v>0</v>
      </c>
      <c r="G17" s="31">
        <v>0</v>
      </c>
      <c r="H17" s="31">
        <v>0</v>
      </c>
      <c r="I17" s="31">
        <f t="shared" si="0"/>
        <v>0</v>
      </c>
    </row>
    <row r="18" spans="1:9" x14ac:dyDescent="0.25">
      <c r="A18" s="31" t="s">
        <v>25</v>
      </c>
      <c r="B18" s="31">
        <v>7114859</v>
      </c>
      <c r="C18" s="31">
        <v>8595141</v>
      </c>
      <c r="D18" s="31">
        <v>10450000</v>
      </c>
      <c r="E18" s="31">
        <v>0</v>
      </c>
      <c r="F18" s="31">
        <v>0</v>
      </c>
      <c r="G18" s="31">
        <v>0</v>
      </c>
      <c r="H18" s="31">
        <v>0</v>
      </c>
      <c r="I18" s="31">
        <f t="shared" si="0"/>
        <v>26160000</v>
      </c>
    </row>
    <row r="19" spans="1:9" x14ac:dyDescent="0.25">
      <c r="A19" s="31" t="s">
        <v>26</v>
      </c>
      <c r="B19" s="31">
        <v>0</v>
      </c>
      <c r="C19" s="31">
        <v>0</v>
      </c>
      <c r="D19" s="31">
        <v>0</v>
      </c>
      <c r="E19" s="31">
        <v>0</v>
      </c>
      <c r="F19" s="31">
        <v>0</v>
      </c>
      <c r="G19" s="31">
        <v>0</v>
      </c>
      <c r="H19" s="31">
        <v>0</v>
      </c>
      <c r="I19" s="31">
        <f t="shared" si="0"/>
        <v>0</v>
      </c>
    </row>
    <row r="20" spans="1:9" s="53" customFormat="1" x14ac:dyDescent="0.25">
      <c r="A20" s="54" t="s">
        <v>2</v>
      </c>
      <c r="B20" s="55">
        <f t="shared" ref="B20:H20" si="1">SUM(B15:B19)</f>
        <v>7114859</v>
      </c>
      <c r="C20" s="55">
        <f t="shared" si="1"/>
        <v>8595141</v>
      </c>
      <c r="D20" s="55">
        <f t="shared" si="1"/>
        <v>10450000</v>
      </c>
      <c r="E20" s="55">
        <f t="shared" si="1"/>
        <v>0</v>
      </c>
      <c r="F20" s="55">
        <f t="shared" si="1"/>
        <v>0</v>
      </c>
      <c r="G20" s="55">
        <f t="shared" si="1"/>
        <v>0</v>
      </c>
      <c r="H20" s="55">
        <f t="shared" si="1"/>
        <v>0</v>
      </c>
      <c r="I20" s="55">
        <f t="shared" si="0"/>
        <v>26160000</v>
      </c>
    </row>
    <row r="21" spans="1:9" x14ac:dyDescent="0.25">
      <c r="A21" s="31" t="s">
        <v>12</v>
      </c>
      <c r="B21" s="31">
        <v>3362068.4</v>
      </c>
      <c r="C21" s="31">
        <v>0</v>
      </c>
      <c r="D21" s="31">
        <v>0</v>
      </c>
      <c r="E21" s="31">
        <v>0</v>
      </c>
      <c r="F21" s="31">
        <v>0</v>
      </c>
      <c r="G21" s="31">
        <v>0</v>
      </c>
      <c r="H21" s="31">
        <v>0</v>
      </c>
      <c r="I21" s="31">
        <f t="shared" si="0"/>
        <v>3362068.4</v>
      </c>
    </row>
    <row r="22" spans="1:9" x14ac:dyDescent="0.25">
      <c r="A22" s="31" t="s">
        <v>9</v>
      </c>
      <c r="B22" s="31">
        <f>1862956+37875</f>
        <v>1900831</v>
      </c>
      <c r="C22" s="31">
        <v>500000</v>
      </c>
      <c r="D22" s="31">
        <v>100000</v>
      </c>
      <c r="E22" s="31">
        <v>0</v>
      </c>
      <c r="F22" s="31">
        <v>0</v>
      </c>
      <c r="G22" s="31">
        <v>0</v>
      </c>
      <c r="H22" s="31">
        <v>0</v>
      </c>
      <c r="I22" s="31">
        <f t="shared" si="0"/>
        <v>2500831</v>
      </c>
    </row>
    <row r="23" spans="1:9" x14ac:dyDescent="0.25">
      <c r="A23" s="31" t="s">
        <v>10</v>
      </c>
      <c r="B23" s="31">
        <f>1757221+69011</f>
        <v>1826232</v>
      </c>
      <c r="C23" s="31">
        <v>8000000</v>
      </c>
      <c r="D23" s="31">
        <f>3773768+6076232</f>
        <v>9850000</v>
      </c>
      <c r="E23" s="31">
        <v>0</v>
      </c>
      <c r="F23" s="31">
        <v>0</v>
      </c>
      <c r="G23" s="31">
        <v>0</v>
      </c>
      <c r="H23" s="31">
        <v>0</v>
      </c>
      <c r="I23" s="31">
        <f t="shared" si="0"/>
        <v>19676232</v>
      </c>
    </row>
    <row r="24" spans="1:9" x14ac:dyDescent="0.25">
      <c r="A24" s="31" t="s">
        <v>11</v>
      </c>
      <c r="B24" s="31">
        <f>426+800+24502</f>
        <v>25728</v>
      </c>
      <c r="C24" s="31">
        <f>50000+45141</f>
        <v>95141</v>
      </c>
      <c r="D24" s="31">
        <v>500000</v>
      </c>
      <c r="E24" s="31">
        <v>0</v>
      </c>
      <c r="F24" s="31">
        <v>0</v>
      </c>
      <c r="G24" s="31">
        <v>0</v>
      </c>
      <c r="H24" s="31">
        <v>0</v>
      </c>
      <c r="I24" s="31">
        <f t="shared" si="0"/>
        <v>620869</v>
      </c>
    </row>
    <row r="25" spans="1:9" s="53" customFormat="1" x14ac:dyDescent="0.25">
      <c r="A25" s="54" t="s">
        <v>0</v>
      </c>
      <c r="B25" s="55">
        <f t="shared" ref="B25:H25" si="2">SUM(B21:B24)</f>
        <v>7114859.4000000004</v>
      </c>
      <c r="C25" s="55">
        <f t="shared" si="2"/>
        <v>8595141</v>
      </c>
      <c r="D25" s="55">
        <f t="shared" si="2"/>
        <v>10450000</v>
      </c>
      <c r="E25" s="55">
        <f t="shared" si="2"/>
        <v>0</v>
      </c>
      <c r="F25" s="55">
        <f t="shared" si="2"/>
        <v>0</v>
      </c>
      <c r="G25" s="55">
        <f t="shared" si="2"/>
        <v>0</v>
      </c>
      <c r="H25" s="55">
        <f t="shared" si="2"/>
        <v>0</v>
      </c>
      <c r="I25" s="55">
        <f t="shared" si="0"/>
        <v>26160000.399999999</v>
      </c>
    </row>
  </sheetData>
  <mergeCells count="1">
    <mergeCell ref="A8:I12"/>
  </mergeCells>
  <pageMargins left="0.75" right="0.75" top="0.75" bottom="0.75" header="0.3" footer="0.3"/>
  <pageSetup orientation="landscape" r:id="rId1"/>
  <headerFooter scaleWithDoc="0" alignWithMargins="0"/>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5"/>
  <sheetViews>
    <sheetView view="pageBreakPreview" zoomScale="118" zoomScaleNormal="100" zoomScaleSheetLayoutView="118" workbookViewId="0">
      <selection activeCell="A14" sqref="A14:XFD25"/>
    </sheetView>
  </sheetViews>
  <sheetFormatPr defaultRowHeight="15" x14ac:dyDescent="0.25"/>
  <cols>
    <col min="1" max="1" width="26.7109375" customWidth="1"/>
    <col min="2" max="2" width="14.140625" customWidth="1"/>
    <col min="3" max="3" width="10.85546875" customWidth="1"/>
    <col min="4" max="4" width="10.42578125" bestFit="1" customWidth="1"/>
    <col min="5" max="6" width="11.7109375" customWidth="1"/>
    <col min="7" max="7" width="9.28515625" bestFit="1" customWidth="1"/>
    <col min="8" max="8" width="11" customWidth="1"/>
    <col min="9" max="9" width="12.7109375" customWidth="1"/>
  </cols>
  <sheetData>
    <row r="1" spans="1:9" ht="18.75" x14ac:dyDescent="0.25">
      <c r="A1" s="21" t="s">
        <v>19</v>
      </c>
      <c r="B1" s="17"/>
      <c r="D1" s="17"/>
      <c r="E1" s="17"/>
      <c r="F1" s="17"/>
      <c r="G1" s="17"/>
      <c r="H1" s="17"/>
      <c r="I1" s="17"/>
    </row>
    <row r="2" spans="1:9" ht="15.75" x14ac:dyDescent="0.25">
      <c r="A2" s="21" t="s">
        <v>121</v>
      </c>
      <c r="B2" s="6"/>
      <c r="D2" s="6"/>
      <c r="E2" s="6"/>
      <c r="F2" s="18"/>
      <c r="G2" s="18"/>
      <c r="H2" s="18"/>
      <c r="I2" s="18"/>
    </row>
    <row r="3" spans="1:9" ht="15.75" x14ac:dyDescent="0.25">
      <c r="A3" s="21" t="s">
        <v>132</v>
      </c>
      <c r="B3" s="3"/>
      <c r="C3" s="3"/>
      <c r="D3" s="3"/>
      <c r="E3" s="3"/>
      <c r="F3" s="18"/>
      <c r="G3" s="18"/>
      <c r="H3" s="18"/>
      <c r="I3" s="18"/>
    </row>
    <row r="4" spans="1:9" x14ac:dyDescent="0.25">
      <c r="A4" s="3" t="s">
        <v>40</v>
      </c>
      <c r="B4" s="3"/>
      <c r="C4" s="3"/>
      <c r="D4" s="3"/>
      <c r="E4" s="3"/>
      <c r="F4" s="18"/>
      <c r="G4" s="18"/>
      <c r="H4" s="18"/>
      <c r="I4" s="18"/>
    </row>
    <row r="5" spans="1:9" ht="14.45" x14ac:dyDescent="0.3">
      <c r="A5" s="3" t="s">
        <v>150</v>
      </c>
      <c r="B5" s="3"/>
      <c r="C5" s="3"/>
      <c r="D5" s="3"/>
      <c r="E5" s="3"/>
      <c r="F5" s="18"/>
      <c r="G5" s="18"/>
      <c r="H5" s="18"/>
      <c r="I5" s="18"/>
    </row>
    <row r="6" spans="1:9" ht="14.45" x14ac:dyDescent="0.3">
      <c r="A6" s="3" t="s">
        <v>97</v>
      </c>
      <c r="B6" s="3"/>
      <c r="C6" s="3"/>
      <c r="D6" s="3"/>
      <c r="E6" s="3"/>
      <c r="F6" s="18"/>
      <c r="G6" s="18"/>
      <c r="H6" s="18"/>
      <c r="I6" s="18"/>
    </row>
    <row r="7" spans="1:9" ht="14.45" x14ac:dyDescent="0.3">
      <c r="A7" s="7" t="s">
        <v>8</v>
      </c>
      <c r="B7" s="6"/>
      <c r="C7" s="3"/>
      <c r="D7" s="3"/>
      <c r="E7" s="3"/>
      <c r="F7" s="18"/>
      <c r="G7" s="18"/>
      <c r="H7" s="18"/>
      <c r="I7" s="18"/>
    </row>
    <row r="8" spans="1:9" x14ac:dyDescent="0.25">
      <c r="A8" s="71" t="s">
        <v>39</v>
      </c>
      <c r="B8" s="71"/>
      <c r="C8" s="71"/>
      <c r="D8" s="71"/>
      <c r="E8" s="71"/>
      <c r="F8" s="71"/>
      <c r="G8" s="71"/>
      <c r="H8" s="71"/>
      <c r="I8" s="71"/>
    </row>
    <row r="9" spans="1:9" x14ac:dyDescent="0.25">
      <c r="A9" s="71"/>
      <c r="B9" s="71"/>
      <c r="C9" s="71"/>
      <c r="D9" s="71"/>
      <c r="E9" s="71"/>
      <c r="F9" s="71"/>
      <c r="G9" s="71"/>
      <c r="H9" s="71"/>
      <c r="I9" s="71"/>
    </row>
    <row r="10" spans="1:9" x14ac:dyDescent="0.25">
      <c r="A10" s="71"/>
      <c r="B10" s="71"/>
      <c r="C10" s="71"/>
      <c r="D10" s="71"/>
      <c r="E10" s="71"/>
      <c r="F10" s="71"/>
      <c r="G10" s="71"/>
      <c r="H10" s="71"/>
      <c r="I10" s="71"/>
    </row>
    <row r="11" spans="1:9" x14ac:dyDescent="0.25">
      <c r="A11" s="71"/>
      <c r="B11" s="71"/>
      <c r="C11" s="71"/>
      <c r="D11" s="71"/>
      <c r="E11" s="71"/>
      <c r="F11" s="71"/>
      <c r="G11" s="71"/>
      <c r="H11" s="71"/>
      <c r="I11" s="71"/>
    </row>
    <row r="12" spans="1:9" x14ac:dyDescent="0.25">
      <c r="A12" s="71"/>
      <c r="B12" s="71"/>
      <c r="C12" s="71"/>
      <c r="D12" s="71"/>
      <c r="E12" s="71"/>
      <c r="F12" s="71"/>
      <c r="G12" s="71"/>
      <c r="H12" s="71"/>
      <c r="I12" s="71"/>
    </row>
    <row r="13" spans="1:9" x14ac:dyDescent="0.25">
      <c r="A13" s="8"/>
      <c r="B13" s="8"/>
      <c r="C13" s="8"/>
      <c r="D13" s="8"/>
      <c r="E13" s="8"/>
      <c r="F13" s="18"/>
      <c r="G13" s="18"/>
      <c r="H13" s="18"/>
      <c r="I13" s="18"/>
    </row>
    <row r="14" spans="1:9" ht="38.25" x14ac:dyDescent="0.25">
      <c r="A14" s="23" t="s">
        <v>3</v>
      </c>
      <c r="B14" s="24" t="s">
        <v>1</v>
      </c>
      <c r="C14" s="24" t="s">
        <v>13</v>
      </c>
      <c r="D14" s="24" t="s">
        <v>14</v>
      </c>
      <c r="E14" s="24" t="s">
        <v>15</v>
      </c>
      <c r="F14" s="24" t="s">
        <v>16</v>
      </c>
      <c r="G14" s="24" t="s">
        <v>17</v>
      </c>
      <c r="H14" s="25" t="s">
        <v>18</v>
      </c>
      <c r="I14" s="25" t="s">
        <v>2</v>
      </c>
    </row>
    <row r="15" spans="1:9" x14ac:dyDescent="0.25">
      <c r="A15" s="32" t="s">
        <v>32</v>
      </c>
      <c r="B15" s="32">
        <v>0</v>
      </c>
      <c r="C15" s="32">
        <v>0</v>
      </c>
      <c r="D15" s="32">
        <v>0</v>
      </c>
      <c r="E15" s="32">
        <v>0</v>
      </c>
      <c r="F15" s="32">
        <v>0</v>
      </c>
      <c r="G15" s="32">
        <v>0</v>
      </c>
      <c r="H15" s="32">
        <v>0</v>
      </c>
      <c r="I15" s="32">
        <f t="shared" ref="I15:I25" si="0">SUM(B15:H15)</f>
        <v>0</v>
      </c>
    </row>
    <row r="16" spans="1:9" x14ac:dyDescent="0.25">
      <c r="A16" s="32" t="s">
        <v>23</v>
      </c>
      <c r="B16" s="32">
        <v>0</v>
      </c>
      <c r="C16" s="32">
        <v>0</v>
      </c>
      <c r="D16" s="32">
        <v>0</v>
      </c>
      <c r="E16" s="32">
        <v>0</v>
      </c>
      <c r="F16" s="32">
        <v>0</v>
      </c>
      <c r="G16" s="32">
        <v>0</v>
      </c>
      <c r="H16" s="32">
        <v>0</v>
      </c>
      <c r="I16" s="32">
        <f t="shared" si="0"/>
        <v>0</v>
      </c>
    </row>
    <row r="17" spans="1:9" x14ac:dyDescent="0.25">
      <c r="A17" s="32" t="s">
        <v>24</v>
      </c>
      <c r="B17" s="32">
        <v>0</v>
      </c>
      <c r="C17" s="32">
        <v>0</v>
      </c>
      <c r="D17" s="32">
        <v>0</v>
      </c>
      <c r="E17" s="32">
        <v>0</v>
      </c>
      <c r="F17" s="32">
        <v>0</v>
      </c>
      <c r="G17" s="32">
        <v>0</v>
      </c>
      <c r="H17" s="32">
        <v>0</v>
      </c>
      <c r="I17" s="32">
        <f t="shared" si="0"/>
        <v>0</v>
      </c>
    </row>
    <row r="18" spans="1:9" x14ac:dyDescent="0.25">
      <c r="A18" s="32" t="s">
        <v>25</v>
      </c>
      <c r="B18" s="32">
        <v>0</v>
      </c>
      <c r="C18" s="32">
        <v>0</v>
      </c>
      <c r="D18" s="32">
        <v>0</v>
      </c>
      <c r="E18" s="32">
        <v>0</v>
      </c>
      <c r="F18" s="32">
        <v>0</v>
      </c>
      <c r="G18" s="32">
        <v>0</v>
      </c>
      <c r="H18" s="32">
        <v>0</v>
      </c>
      <c r="I18" s="32">
        <f t="shared" si="0"/>
        <v>0</v>
      </c>
    </row>
    <row r="19" spans="1:9" x14ac:dyDescent="0.25">
      <c r="A19" s="32" t="s">
        <v>26</v>
      </c>
      <c r="B19" s="32">
        <v>688902</v>
      </c>
      <c r="C19" s="32">
        <v>0</v>
      </c>
      <c r="D19" s="32">
        <v>0</v>
      </c>
      <c r="E19" s="32">
        <v>0</v>
      </c>
      <c r="F19" s="32">
        <v>0</v>
      </c>
      <c r="G19" s="32">
        <v>0</v>
      </c>
      <c r="H19" s="32">
        <v>0</v>
      </c>
      <c r="I19" s="32">
        <f t="shared" si="0"/>
        <v>688902</v>
      </c>
    </row>
    <row r="20" spans="1:9" s="53" customFormat="1" x14ac:dyDescent="0.25">
      <c r="A20" s="54" t="s">
        <v>2</v>
      </c>
      <c r="B20" s="55">
        <f t="shared" ref="B20:H20" si="1">SUM(B15:B19)</f>
        <v>688902</v>
      </c>
      <c r="C20" s="55">
        <f t="shared" si="1"/>
        <v>0</v>
      </c>
      <c r="D20" s="55">
        <f t="shared" si="1"/>
        <v>0</v>
      </c>
      <c r="E20" s="55">
        <f t="shared" si="1"/>
        <v>0</v>
      </c>
      <c r="F20" s="55">
        <f t="shared" si="1"/>
        <v>0</v>
      </c>
      <c r="G20" s="55">
        <f t="shared" si="1"/>
        <v>0</v>
      </c>
      <c r="H20" s="55">
        <f t="shared" si="1"/>
        <v>0</v>
      </c>
      <c r="I20" s="55">
        <f t="shared" si="0"/>
        <v>688902</v>
      </c>
    </row>
    <row r="21" spans="1:9" x14ac:dyDescent="0.25">
      <c r="A21" s="32" t="s">
        <v>12</v>
      </c>
      <c r="B21" s="32">
        <v>0</v>
      </c>
      <c r="C21" s="32">
        <v>0</v>
      </c>
      <c r="D21" s="32">
        <v>0</v>
      </c>
      <c r="E21" s="32">
        <v>0</v>
      </c>
      <c r="F21" s="32">
        <v>0</v>
      </c>
      <c r="G21" s="32">
        <v>0</v>
      </c>
      <c r="H21" s="32">
        <v>0</v>
      </c>
      <c r="I21" s="32">
        <f t="shared" si="0"/>
        <v>0</v>
      </c>
    </row>
    <row r="22" spans="1:9" x14ac:dyDescent="0.25">
      <c r="A22" s="32" t="s">
        <v>9</v>
      </c>
      <c r="B22" s="32">
        <v>75184</v>
      </c>
      <c r="C22" s="32">
        <v>0</v>
      </c>
      <c r="D22" s="32">
        <v>0</v>
      </c>
      <c r="E22" s="32">
        <v>0</v>
      </c>
      <c r="F22" s="32">
        <v>0</v>
      </c>
      <c r="G22" s="32">
        <v>0</v>
      </c>
      <c r="H22" s="32">
        <v>0</v>
      </c>
      <c r="I22" s="32">
        <f t="shared" si="0"/>
        <v>75184</v>
      </c>
    </row>
    <row r="23" spans="1:9" x14ac:dyDescent="0.25">
      <c r="A23" s="32" t="s">
        <v>10</v>
      </c>
      <c r="B23" s="32">
        <v>0</v>
      </c>
      <c r="C23" s="32">
        <v>0</v>
      </c>
      <c r="D23" s="32">
        <v>613718</v>
      </c>
      <c r="E23" s="32">
        <v>0</v>
      </c>
      <c r="F23" s="32">
        <v>0</v>
      </c>
      <c r="G23" s="32">
        <v>0</v>
      </c>
      <c r="H23" s="32">
        <v>0</v>
      </c>
      <c r="I23" s="32">
        <f t="shared" si="0"/>
        <v>613718</v>
      </c>
    </row>
    <row r="24" spans="1:9" x14ac:dyDescent="0.25">
      <c r="A24" s="32" t="s">
        <v>11</v>
      </c>
      <c r="B24" s="32">
        <v>0</v>
      </c>
      <c r="C24" s="32">
        <v>0</v>
      </c>
      <c r="D24" s="32">
        <v>0</v>
      </c>
      <c r="E24" s="32">
        <v>0</v>
      </c>
      <c r="F24" s="32">
        <v>0</v>
      </c>
      <c r="G24" s="32">
        <v>0</v>
      </c>
      <c r="H24" s="32">
        <v>0</v>
      </c>
      <c r="I24" s="32">
        <f t="shared" si="0"/>
        <v>0</v>
      </c>
    </row>
    <row r="25" spans="1:9" s="53" customFormat="1" x14ac:dyDescent="0.25">
      <c r="A25" s="54" t="s">
        <v>0</v>
      </c>
      <c r="B25" s="55">
        <f t="shared" ref="B25:H25" si="2">SUM(B21:B24)</f>
        <v>75184</v>
      </c>
      <c r="C25" s="55">
        <f t="shared" si="2"/>
        <v>0</v>
      </c>
      <c r="D25" s="55">
        <f t="shared" si="2"/>
        <v>613718</v>
      </c>
      <c r="E25" s="55">
        <f t="shared" si="2"/>
        <v>0</v>
      </c>
      <c r="F25" s="55">
        <f t="shared" si="2"/>
        <v>0</v>
      </c>
      <c r="G25" s="55">
        <f t="shared" si="2"/>
        <v>0</v>
      </c>
      <c r="H25" s="55">
        <f t="shared" si="2"/>
        <v>0</v>
      </c>
      <c r="I25" s="55">
        <f t="shared" si="0"/>
        <v>688902</v>
      </c>
    </row>
  </sheetData>
  <mergeCells count="1">
    <mergeCell ref="A8:I12"/>
  </mergeCells>
  <pageMargins left="0.75" right="0.75" top="0.75" bottom="0.75" header="0.3" footer="0.3"/>
  <pageSetup orientation="landscape" r:id="rId1"/>
  <headerFooter scaleWithDoc="0" alignWithMargins="0"/>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25"/>
  <sheetViews>
    <sheetView view="pageBreakPreview" zoomScaleNormal="100" zoomScaleSheetLayoutView="100" workbookViewId="0">
      <selection activeCell="A14" sqref="A14:XFD25"/>
    </sheetView>
  </sheetViews>
  <sheetFormatPr defaultRowHeight="15" x14ac:dyDescent="0.25"/>
  <cols>
    <col min="1" max="1" width="26.7109375" customWidth="1"/>
    <col min="2" max="2" width="14.140625" customWidth="1"/>
    <col min="3" max="3" width="10.85546875" customWidth="1"/>
    <col min="4" max="4" width="12.85546875" customWidth="1"/>
    <col min="5" max="6" width="11.7109375" customWidth="1"/>
    <col min="7" max="7" width="9" bestFit="1" customWidth="1"/>
    <col min="8" max="8" width="11" customWidth="1"/>
    <col min="9" max="9" width="12.7109375" customWidth="1"/>
  </cols>
  <sheetData>
    <row r="1" spans="1:9" ht="18.75" x14ac:dyDescent="0.25">
      <c r="A1" s="21" t="s">
        <v>19</v>
      </c>
      <c r="B1" s="17"/>
      <c r="C1" s="17"/>
      <c r="E1" s="17"/>
      <c r="F1" s="17"/>
      <c r="G1" s="17"/>
      <c r="H1" s="17"/>
      <c r="I1" s="17"/>
    </row>
    <row r="2" spans="1:9" ht="15.75" x14ac:dyDescent="0.25">
      <c r="A2" s="21" t="s">
        <v>121</v>
      </c>
      <c r="B2" s="6"/>
      <c r="C2" s="6"/>
      <c r="E2" s="6"/>
      <c r="F2" s="18"/>
      <c r="G2" s="18"/>
      <c r="H2" s="18"/>
      <c r="I2" s="18"/>
    </row>
    <row r="3" spans="1:9" ht="15.75" x14ac:dyDescent="0.25">
      <c r="A3" s="21" t="s">
        <v>133</v>
      </c>
      <c r="B3" s="3"/>
      <c r="C3" s="3"/>
      <c r="D3" s="3"/>
      <c r="E3" s="3"/>
      <c r="F3" s="18"/>
      <c r="G3" s="18"/>
      <c r="H3" s="18"/>
      <c r="I3" s="18"/>
    </row>
    <row r="4" spans="1:9" ht="14.45" x14ac:dyDescent="0.3">
      <c r="A4" s="3" t="s">
        <v>52</v>
      </c>
      <c r="B4" s="3"/>
      <c r="C4" s="3"/>
      <c r="D4" s="3"/>
      <c r="E4" s="3"/>
      <c r="F4" s="18"/>
      <c r="G4" s="18"/>
      <c r="H4" s="18"/>
      <c r="I4" s="18"/>
    </row>
    <row r="5" spans="1:9" ht="14.45" x14ac:dyDescent="0.3">
      <c r="A5" s="3" t="s">
        <v>149</v>
      </c>
      <c r="B5" s="3"/>
      <c r="C5" s="3"/>
      <c r="D5" s="3"/>
      <c r="E5" s="3"/>
      <c r="F5" s="18"/>
      <c r="G5" s="18"/>
      <c r="H5" s="18"/>
      <c r="I5" s="18"/>
    </row>
    <row r="6" spans="1:9" ht="14.45" x14ac:dyDescent="0.3">
      <c r="A6" s="3" t="s">
        <v>98</v>
      </c>
      <c r="B6" s="3"/>
      <c r="C6" s="3"/>
      <c r="D6" s="3"/>
      <c r="E6" s="3"/>
      <c r="F6" s="18"/>
      <c r="G6" s="18"/>
      <c r="H6" s="18"/>
      <c r="I6" s="18"/>
    </row>
    <row r="7" spans="1:9" ht="14.45" x14ac:dyDescent="0.3">
      <c r="A7" s="7" t="s">
        <v>8</v>
      </c>
      <c r="B7" s="6"/>
      <c r="C7" s="3"/>
      <c r="D7" s="3"/>
      <c r="E7" s="3"/>
      <c r="F7" s="18"/>
      <c r="G7" s="18"/>
      <c r="H7" s="18"/>
      <c r="I7" s="18"/>
    </row>
    <row r="8" spans="1:9" x14ac:dyDescent="0.25">
      <c r="A8" s="71" t="s">
        <v>53</v>
      </c>
      <c r="B8" s="71"/>
      <c r="C8" s="71"/>
      <c r="D8" s="71"/>
      <c r="E8" s="71"/>
      <c r="F8" s="71"/>
      <c r="G8" s="71"/>
      <c r="H8" s="71"/>
      <c r="I8" s="71"/>
    </row>
    <row r="9" spans="1:9" x14ac:dyDescent="0.25">
      <c r="A9" s="71"/>
      <c r="B9" s="71"/>
      <c r="C9" s="71"/>
      <c r="D9" s="71"/>
      <c r="E9" s="71"/>
      <c r="F9" s="71"/>
      <c r="G9" s="71"/>
      <c r="H9" s="71"/>
      <c r="I9" s="71"/>
    </row>
    <row r="10" spans="1:9" x14ac:dyDescent="0.25">
      <c r="A10" s="71"/>
      <c r="B10" s="71"/>
      <c r="C10" s="71"/>
      <c r="D10" s="71"/>
      <c r="E10" s="71"/>
      <c r="F10" s="71"/>
      <c r="G10" s="71"/>
      <c r="H10" s="71"/>
      <c r="I10" s="71"/>
    </row>
    <row r="11" spans="1:9" x14ac:dyDescent="0.25">
      <c r="A11" s="71"/>
      <c r="B11" s="71"/>
      <c r="C11" s="71"/>
      <c r="D11" s="71"/>
      <c r="E11" s="71"/>
      <c r="F11" s="71"/>
      <c r="G11" s="71"/>
      <c r="H11" s="71"/>
      <c r="I11" s="71"/>
    </row>
    <row r="12" spans="1:9" x14ac:dyDescent="0.25">
      <c r="A12" s="71"/>
      <c r="B12" s="71"/>
      <c r="C12" s="71"/>
      <c r="D12" s="71"/>
      <c r="E12" s="71"/>
      <c r="F12" s="71"/>
      <c r="G12" s="71"/>
      <c r="H12" s="71"/>
      <c r="I12" s="71"/>
    </row>
    <row r="13" spans="1:9" ht="14.45" x14ac:dyDescent="0.3">
      <c r="A13" s="8"/>
      <c r="B13" s="8"/>
      <c r="C13" s="8"/>
      <c r="D13" s="8"/>
      <c r="E13" s="8"/>
      <c r="F13" s="18"/>
      <c r="G13" s="18"/>
      <c r="H13" s="18"/>
      <c r="I13" s="18"/>
    </row>
    <row r="14" spans="1:9" ht="38.25" x14ac:dyDescent="0.25">
      <c r="A14" s="23" t="s">
        <v>3</v>
      </c>
      <c r="B14" s="24" t="s">
        <v>1</v>
      </c>
      <c r="C14" s="24" t="s">
        <v>13</v>
      </c>
      <c r="D14" s="24" t="s">
        <v>14</v>
      </c>
      <c r="E14" s="24" t="s">
        <v>15</v>
      </c>
      <c r="F14" s="24" t="s">
        <v>16</v>
      </c>
      <c r="G14" s="24" t="s">
        <v>17</v>
      </c>
      <c r="H14" s="25" t="s">
        <v>18</v>
      </c>
      <c r="I14" s="25" t="s">
        <v>2</v>
      </c>
    </row>
    <row r="15" spans="1:9" x14ac:dyDescent="0.25">
      <c r="A15" s="36" t="s">
        <v>23</v>
      </c>
      <c r="B15" s="36">
        <v>570000</v>
      </c>
      <c r="C15" s="36">
        <v>0</v>
      </c>
      <c r="D15" s="36">
        <v>0</v>
      </c>
      <c r="E15" s="36">
        <v>0</v>
      </c>
      <c r="F15" s="36">
        <v>0</v>
      </c>
      <c r="G15" s="36">
        <v>0</v>
      </c>
      <c r="H15" s="36">
        <v>0</v>
      </c>
      <c r="I15" s="36">
        <f t="shared" ref="I15:I25" si="0">SUM(B15:H15)</f>
        <v>570000</v>
      </c>
    </row>
    <row r="16" spans="1:9" x14ac:dyDescent="0.25">
      <c r="A16" s="36" t="s">
        <v>24</v>
      </c>
      <c r="B16" s="36">
        <v>0</v>
      </c>
      <c r="C16" s="36">
        <v>0</v>
      </c>
      <c r="D16" s="36">
        <v>0</v>
      </c>
      <c r="E16" s="36">
        <v>0</v>
      </c>
      <c r="F16" s="36">
        <v>0</v>
      </c>
      <c r="G16" s="36">
        <v>0</v>
      </c>
      <c r="H16" s="36">
        <v>0</v>
      </c>
      <c r="I16" s="36">
        <f t="shared" si="0"/>
        <v>0</v>
      </c>
    </row>
    <row r="17" spans="1:9" x14ac:dyDescent="0.25">
      <c r="A17" s="36" t="s">
        <v>25</v>
      </c>
      <c r="B17" s="36">
        <v>0</v>
      </c>
      <c r="C17" s="36">
        <v>0</v>
      </c>
      <c r="D17" s="36">
        <v>0</v>
      </c>
      <c r="E17" s="36">
        <v>0</v>
      </c>
      <c r="F17" s="36">
        <v>0</v>
      </c>
      <c r="G17" s="36">
        <v>0</v>
      </c>
      <c r="H17" s="36">
        <v>0</v>
      </c>
      <c r="I17" s="36">
        <f t="shared" si="0"/>
        <v>0</v>
      </c>
    </row>
    <row r="18" spans="1:9" x14ac:dyDescent="0.25">
      <c r="A18" s="36" t="s">
        <v>26</v>
      </c>
      <c r="B18" s="36">
        <v>0</v>
      </c>
      <c r="C18" s="36">
        <v>0</v>
      </c>
      <c r="D18" s="36">
        <v>0</v>
      </c>
      <c r="E18" s="36">
        <v>0</v>
      </c>
      <c r="F18" s="36">
        <v>0</v>
      </c>
      <c r="G18" s="36">
        <v>0</v>
      </c>
      <c r="H18" s="36">
        <v>0</v>
      </c>
      <c r="I18" s="36">
        <f t="shared" si="0"/>
        <v>0</v>
      </c>
    </row>
    <row r="19" spans="1:9" x14ac:dyDescent="0.25">
      <c r="A19" s="36" t="s">
        <v>41</v>
      </c>
      <c r="B19" s="36">
        <v>0</v>
      </c>
      <c r="C19" s="36">
        <v>0</v>
      </c>
      <c r="D19" s="36">
        <v>0</v>
      </c>
      <c r="E19" s="36">
        <v>0</v>
      </c>
      <c r="F19" s="36">
        <v>0</v>
      </c>
      <c r="G19" s="36">
        <v>0</v>
      </c>
      <c r="H19" s="36">
        <v>0</v>
      </c>
      <c r="I19" s="36">
        <f t="shared" si="0"/>
        <v>0</v>
      </c>
    </row>
    <row r="20" spans="1:9" s="53" customFormat="1" x14ac:dyDescent="0.25">
      <c r="A20" s="54" t="s">
        <v>2</v>
      </c>
      <c r="B20" s="55">
        <f t="shared" ref="B20:H20" si="1">SUM(B15:B19)</f>
        <v>570000</v>
      </c>
      <c r="C20" s="55">
        <f t="shared" si="1"/>
        <v>0</v>
      </c>
      <c r="D20" s="55">
        <f t="shared" si="1"/>
        <v>0</v>
      </c>
      <c r="E20" s="55">
        <f t="shared" si="1"/>
        <v>0</v>
      </c>
      <c r="F20" s="55">
        <f t="shared" si="1"/>
        <v>0</v>
      </c>
      <c r="G20" s="55">
        <f t="shared" si="1"/>
        <v>0</v>
      </c>
      <c r="H20" s="55">
        <f t="shared" si="1"/>
        <v>0</v>
      </c>
      <c r="I20" s="55">
        <f t="shared" si="0"/>
        <v>570000</v>
      </c>
    </row>
    <row r="21" spans="1:9" x14ac:dyDescent="0.25">
      <c r="A21" s="36" t="s">
        <v>12</v>
      </c>
      <c r="B21" s="36">
        <v>0</v>
      </c>
      <c r="C21" s="36">
        <v>0</v>
      </c>
      <c r="D21" s="36">
        <v>0</v>
      </c>
      <c r="E21" s="36">
        <v>0</v>
      </c>
      <c r="F21" s="36">
        <v>0</v>
      </c>
      <c r="G21" s="36">
        <v>0</v>
      </c>
      <c r="H21" s="36">
        <v>0</v>
      </c>
      <c r="I21" s="36">
        <f t="shared" si="0"/>
        <v>0</v>
      </c>
    </row>
    <row r="22" spans="1:9" x14ac:dyDescent="0.25">
      <c r="A22" s="36" t="s">
        <v>9</v>
      </c>
      <c r="B22" s="36">
        <v>0</v>
      </c>
      <c r="C22" s="36">
        <v>0</v>
      </c>
      <c r="D22" s="36">
        <v>0</v>
      </c>
      <c r="E22" s="36">
        <v>0</v>
      </c>
      <c r="F22" s="36">
        <v>0</v>
      </c>
      <c r="G22" s="36">
        <v>0</v>
      </c>
      <c r="H22" s="36">
        <v>0</v>
      </c>
      <c r="I22" s="36">
        <f t="shared" si="0"/>
        <v>0</v>
      </c>
    </row>
    <row r="23" spans="1:9" x14ac:dyDescent="0.25">
      <c r="A23" s="36" t="s">
        <v>10</v>
      </c>
      <c r="B23" s="36">
        <v>0</v>
      </c>
      <c r="C23" s="36">
        <v>0</v>
      </c>
      <c r="D23" s="36">
        <v>570000</v>
      </c>
      <c r="E23" s="36">
        <v>0</v>
      </c>
      <c r="F23" s="36">
        <v>0</v>
      </c>
      <c r="G23" s="36">
        <v>0</v>
      </c>
      <c r="H23" s="36">
        <v>0</v>
      </c>
      <c r="I23" s="36">
        <f t="shared" si="0"/>
        <v>570000</v>
      </c>
    </row>
    <row r="24" spans="1:9" x14ac:dyDescent="0.25">
      <c r="A24" s="36" t="s">
        <v>11</v>
      </c>
      <c r="B24" s="36">
        <v>0</v>
      </c>
      <c r="C24" s="36">
        <v>0</v>
      </c>
      <c r="D24" s="36">
        <v>0</v>
      </c>
      <c r="E24" s="36">
        <v>0</v>
      </c>
      <c r="F24" s="36">
        <v>0</v>
      </c>
      <c r="G24" s="36">
        <v>0</v>
      </c>
      <c r="H24" s="36">
        <v>0</v>
      </c>
      <c r="I24" s="36">
        <f t="shared" si="0"/>
        <v>0</v>
      </c>
    </row>
    <row r="25" spans="1:9" s="53" customFormat="1" x14ac:dyDescent="0.25">
      <c r="A25" s="54" t="s">
        <v>0</v>
      </c>
      <c r="B25" s="55">
        <f t="shared" ref="B25:H25" si="2">SUM(B21:B24)</f>
        <v>0</v>
      </c>
      <c r="C25" s="55">
        <f t="shared" si="2"/>
        <v>0</v>
      </c>
      <c r="D25" s="55">
        <f t="shared" si="2"/>
        <v>570000</v>
      </c>
      <c r="E25" s="55">
        <f t="shared" si="2"/>
        <v>0</v>
      </c>
      <c r="F25" s="55">
        <f t="shared" si="2"/>
        <v>0</v>
      </c>
      <c r="G25" s="55">
        <f t="shared" si="2"/>
        <v>0</v>
      </c>
      <c r="H25" s="55">
        <f t="shared" si="2"/>
        <v>0</v>
      </c>
      <c r="I25" s="55">
        <f t="shared" si="0"/>
        <v>570000</v>
      </c>
    </row>
  </sheetData>
  <mergeCells count="1">
    <mergeCell ref="A8:I12"/>
  </mergeCells>
  <pageMargins left="0.75" right="0.75" top="0.75" bottom="0.75" header="0.3" footer="0.3"/>
  <pageSetup orientation="landscape" r:id="rId1"/>
  <headerFooter scaleWithDoc="0" alignWithMargins="0"/>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25"/>
  <sheetViews>
    <sheetView view="pageBreakPreview" zoomScale="95" zoomScaleNormal="100" zoomScaleSheetLayoutView="95" workbookViewId="0">
      <selection activeCell="A5" sqref="A5"/>
    </sheetView>
  </sheetViews>
  <sheetFormatPr defaultRowHeight="15" x14ac:dyDescent="0.25"/>
  <cols>
    <col min="1" max="1" width="26.7109375" customWidth="1"/>
    <col min="2" max="2" width="14.140625" customWidth="1"/>
    <col min="3" max="3" width="10.85546875" customWidth="1"/>
    <col min="4" max="4" width="11.85546875" bestFit="1" customWidth="1"/>
    <col min="5" max="6" width="11.7109375" customWidth="1"/>
    <col min="7" max="7" width="9.42578125" bestFit="1" customWidth="1"/>
    <col min="8" max="8" width="11" customWidth="1"/>
    <col min="9" max="9" width="12.7109375" customWidth="1"/>
  </cols>
  <sheetData>
    <row r="1" spans="1:9" ht="18.75" x14ac:dyDescent="0.25">
      <c r="A1" s="21" t="s">
        <v>19</v>
      </c>
      <c r="B1" s="17"/>
      <c r="D1" s="17"/>
      <c r="E1" s="17"/>
      <c r="F1" s="17"/>
      <c r="G1" s="17"/>
      <c r="H1" s="17"/>
      <c r="I1" s="17"/>
    </row>
    <row r="2" spans="1:9" ht="15.75" x14ac:dyDescent="0.25">
      <c r="A2" s="21" t="s">
        <v>121</v>
      </c>
      <c r="B2" s="6"/>
      <c r="D2" s="6"/>
      <c r="E2" s="6"/>
      <c r="F2" s="18"/>
      <c r="G2" s="18"/>
      <c r="H2" s="18"/>
      <c r="I2" s="18"/>
    </row>
    <row r="3" spans="1:9" ht="15.75" x14ac:dyDescent="0.25">
      <c r="A3" s="21" t="s">
        <v>134</v>
      </c>
      <c r="B3" s="3"/>
      <c r="C3" s="3"/>
      <c r="D3" s="3"/>
      <c r="E3" s="3"/>
      <c r="F3" s="18"/>
      <c r="G3" s="18"/>
      <c r="H3" s="18"/>
      <c r="I3" s="18"/>
    </row>
    <row r="4" spans="1:9" ht="14.45" x14ac:dyDescent="0.3">
      <c r="A4" s="3" t="s">
        <v>220</v>
      </c>
      <c r="B4" s="3"/>
      <c r="C4" s="3"/>
      <c r="D4" s="3"/>
      <c r="E4" s="3"/>
      <c r="F4" s="18"/>
      <c r="G4" s="18"/>
      <c r="H4" s="18"/>
      <c r="I4" s="18"/>
    </row>
    <row r="5" spans="1:9" ht="14.45" x14ac:dyDescent="0.3">
      <c r="A5" s="3" t="s">
        <v>151</v>
      </c>
      <c r="B5" s="3"/>
      <c r="C5" s="3"/>
      <c r="D5" s="3"/>
      <c r="E5" s="3"/>
      <c r="F5" s="18"/>
      <c r="G5" s="18"/>
      <c r="H5" s="18"/>
      <c r="I5" s="18"/>
    </row>
    <row r="6" spans="1:9" ht="14.45" x14ac:dyDescent="0.3">
      <c r="A6" s="3" t="s">
        <v>99</v>
      </c>
      <c r="B6" s="3"/>
      <c r="C6" s="3"/>
      <c r="D6" s="3"/>
      <c r="E6" s="3"/>
      <c r="F6" s="18"/>
      <c r="G6" s="18"/>
      <c r="H6" s="18"/>
      <c r="I6" s="18"/>
    </row>
    <row r="7" spans="1:9" ht="14.45" x14ac:dyDescent="0.3">
      <c r="A7" s="7" t="s">
        <v>8</v>
      </c>
      <c r="B7" s="6"/>
      <c r="C7" s="3"/>
      <c r="D7" s="3"/>
      <c r="E7" s="3"/>
      <c r="F7" s="18"/>
      <c r="G7" s="18"/>
      <c r="H7" s="18"/>
      <c r="I7" s="18"/>
    </row>
    <row r="8" spans="1:9" x14ac:dyDescent="0.25">
      <c r="A8" s="71" t="s">
        <v>76</v>
      </c>
      <c r="B8" s="71"/>
      <c r="C8" s="71"/>
      <c r="D8" s="71"/>
      <c r="E8" s="71"/>
      <c r="F8" s="71"/>
      <c r="G8" s="71"/>
      <c r="H8" s="71"/>
      <c r="I8" s="71"/>
    </row>
    <row r="9" spans="1:9" x14ac:dyDescent="0.25">
      <c r="A9" s="71"/>
      <c r="B9" s="71"/>
      <c r="C9" s="71"/>
      <c r="D9" s="71"/>
      <c r="E9" s="71"/>
      <c r="F9" s="71"/>
      <c r="G9" s="71"/>
      <c r="H9" s="71"/>
      <c r="I9" s="71"/>
    </row>
    <row r="10" spans="1:9" x14ac:dyDescent="0.25">
      <c r="A10" s="71"/>
      <c r="B10" s="71"/>
      <c r="C10" s="71"/>
      <c r="D10" s="71"/>
      <c r="E10" s="71"/>
      <c r="F10" s="71"/>
      <c r="G10" s="71"/>
      <c r="H10" s="71"/>
      <c r="I10" s="71"/>
    </row>
    <row r="11" spans="1:9" x14ac:dyDescent="0.25">
      <c r="A11" s="71"/>
      <c r="B11" s="71"/>
      <c r="C11" s="71"/>
      <c r="D11" s="71"/>
      <c r="E11" s="71"/>
      <c r="F11" s="71"/>
      <c r="G11" s="71"/>
      <c r="H11" s="71"/>
      <c r="I11" s="71"/>
    </row>
    <row r="12" spans="1:9" x14ac:dyDescent="0.25">
      <c r="A12" s="71"/>
      <c r="B12" s="71"/>
      <c r="C12" s="71"/>
      <c r="D12" s="71"/>
      <c r="E12" s="71"/>
      <c r="F12" s="71"/>
      <c r="G12" s="71"/>
      <c r="H12" s="71"/>
      <c r="I12" s="71"/>
    </row>
    <row r="13" spans="1:9" ht="14.45" x14ac:dyDescent="0.3">
      <c r="A13" s="8"/>
      <c r="B13" s="8"/>
      <c r="C13" s="8"/>
      <c r="D13" s="8"/>
      <c r="E13" s="8"/>
      <c r="F13" s="18"/>
      <c r="G13" s="18"/>
      <c r="H13" s="18"/>
      <c r="I13" s="18"/>
    </row>
    <row r="14" spans="1:9" ht="41.45" x14ac:dyDescent="0.3">
      <c r="A14" s="23" t="s">
        <v>3</v>
      </c>
      <c r="B14" s="24" t="s">
        <v>1</v>
      </c>
      <c r="C14" s="24" t="s">
        <v>13</v>
      </c>
      <c r="D14" s="24" t="s">
        <v>14</v>
      </c>
      <c r="E14" s="24" t="s">
        <v>15</v>
      </c>
      <c r="F14" s="24" t="s">
        <v>16</v>
      </c>
      <c r="G14" s="24" t="s">
        <v>17</v>
      </c>
      <c r="H14" s="25" t="s">
        <v>18</v>
      </c>
      <c r="I14" s="25" t="s">
        <v>2</v>
      </c>
    </row>
    <row r="15" spans="1:9" x14ac:dyDescent="0.25">
      <c r="A15" s="34" t="s">
        <v>23</v>
      </c>
      <c r="B15" s="34">
        <v>0</v>
      </c>
      <c r="C15" s="34">
        <v>0</v>
      </c>
      <c r="D15" s="34">
        <v>0</v>
      </c>
      <c r="E15" s="34">
        <v>0</v>
      </c>
      <c r="F15" s="34">
        <v>0</v>
      </c>
      <c r="G15" s="34">
        <v>0</v>
      </c>
      <c r="H15" s="34">
        <v>0</v>
      </c>
      <c r="I15" s="34">
        <f t="shared" ref="I15:I25" si="0">SUM(B15:H15)</f>
        <v>0</v>
      </c>
    </row>
    <row r="16" spans="1:9" x14ac:dyDescent="0.25">
      <c r="A16" s="34" t="s">
        <v>24</v>
      </c>
      <c r="B16" s="34">
        <v>0</v>
      </c>
      <c r="C16" s="34">
        <v>0</v>
      </c>
      <c r="D16" s="34">
        <v>0</v>
      </c>
      <c r="E16" s="34">
        <v>0</v>
      </c>
      <c r="F16" s="34">
        <v>0</v>
      </c>
      <c r="G16" s="34">
        <v>0</v>
      </c>
      <c r="H16" s="34">
        <v>0</v>
      </c>
      <c r="I16" s="34">
        <f t="shared" si="0"/>
        <v>0</v>
      </c>
    </row>
    <row r="17" spans="1:9" x14ac:dyDescent="0.25">
      <c r="A17" s="34" t="s">
        <v>25</v>
      </c>
      <c r="B17" s="34">
        <v>0</v>
      </c>
      <c r="C17" s="34">
        <v>0</v>
      </c>
      <c r="D17" s="34">
        <v>0</v>
      </c>
      <c r="E17" s="34">
        <v>0</v>
      </c>
      <c r="F17" s="34">
        <v>0</v>
      </c>
      <c r="G17" s="34">
        <v>0</v>
      </c>
      <c r="H17" s="34">
        <v>0</v>
      </c>
      <c r="I17" s="34">
        <f t="shared" si="0"/>
        <v>0</v>
      </c>
    </row>
    <row r="18" spans="1:9" x14ac:dyDescent="0.25">
      <c r="A18" s="34" t="s">
        <v>26</v>
      </c>
      <c r="B18" s="34">
        <v>0</v>
      </c>
      <c r="C18" s="34">
        <v>0</v>
      </c>
      <c r="D18" s="34">
        <v>0</v>
      </c>
      <c r="E18" s="34">
        <v>0</v>
      </c>
      <c r="F18" s="34">
        <v>0</v>
      </c>
      <c r="G18" s="34">
        <v>0</v>
      </c>
      <c r="H18" s="34">
        <v>0</v>
      </c>
      <c r="I18" s="34">
        <f t="shared" si="0"/>
        <v>0</v>
      </c>
    </row>
    <row r="19" spans="1:9" x14ac:dyDescent="0.25">
      <c r="A19" s="34" t="s">
        <v>41</v>
      </c>
      <c r="B19" s="34">
        <v>1096428</v>
      </c>
      <c r="C19" s="34">
        <v>0</v>
      </c>
      <c r="D19" s="34">
        <v>0</v>
      </c>
      <c r="E19" s="34">
        <v>0</v>
      </c>
      <c r="F19" s="34">
        <v>0</v>
      </c>
      <c r="G19" s="34">
        <v>0</v>
      </c>
      <c r="H19" s="34">
        <v>0</v>
      </c>
      <c r="I19" s="34">
        <f t="shared" si="0"/>
        <v>1096428</v>
      </c>
    </row>
    <row r="20" spans="1:9" s="53" customFormat="1" x14ac:dyDescent="0.25">
      <c r="A20" s="54" t="s">
        <v>2</v>
      </c>
      <c r="B20" s="55">
        <f t="shared" ref="B20:H20" si="1">SUM(B15:B19)</f>
        <v>1096428</v>
      </c>
      <c r="C20" s="55">
        <f t="shared" si="1"/>
        <v>0</v>
      </c>
      <c r="D20" s="55">
        <f t="shared" si="1"/>
        <v>0</v>
      </c>
      <c r="E20" s="55">
        <f t="shared" si="1"/>
        <v>0</v>
      </c>
      <c r="F20" s="55">
        <f t="shared" si="1"/>
        <v>0</v>
      </c>
      <c r="G20" s="55">
        <f t="shared" si="1"/>
        <v>0</v>
      </c>
      <c r="H20" s="55">
        <f t="shared" si="1"/>
        <v>0</v>
      </c>
      <c r="I20" s="55">
        <f t="shared" si="0"/>
        <v>1096428</v>
      </c>
    </row>
    <row r="21" spans="1:9" x14ac:dyDescent="0.25">
      <c r="A21" s="34" t="s">
        <v>12</v>
      </c>
      <c r="B21" s="34">
        <v>0</v>
      </c>
      <c r="C21" s="34">
        <v>0</v>
      </c>
      <c r="D21" s="34">
        <v>0</v>
      </c>
      <c r="E21" s="34">
        <v>0</v>
      </c>
      <c r="F21" s="34">
        <v>0</v>
      </c>
      <c r="G21" s="34">
        <v>0</v>
      </c>
      <c r="H21" s="34">
        <v>0</v>
      </c>
      <c r="I21" s="34">
        <f t="shared" si="0"/>
        <v>0</v>
      </c>
    </row>
    <row r="22" spans="1:9" x14ac:dyDescent="0.25">
      <c r="A22" s="34" t="s">
        <v>9</v>
      </c>
      <c r="B22" s="34">
        <v>0</v>
      </c>
      <c r="C22" s="34">
        <v>0</v>
      </c>
      <c r="D22" s="34">
        <v>0</v>
      </c>
      <c r="E22" s="34">
        <v>0</v>
      </c>
      <c r="F22" s="34">
        <v>0</v>
      </c>
      <c r="G22" s="34">
        <v>0</v>
      </c>
      <c r="H22" s="34">
        <v>0</v>
      </c>
      <c r="I22" s="34">
        <f t="shared" si="0"/>
        <v>0</v>
      </c>
    </row>
    <row r="23" spans="1:9" x14ac:dyDescent="0.25">
      <c r="A23" s="34" t="s">
        <v>10</v>
      </c>
      <c r="B23" s="34">
        <v>25390</v>
      </c>
      <c r="C23" s="34">
        <v>47096</v>
      </c>
      <c r="D23" s="34">
        <v>1023942</v>
      </c>
      <c r="E23" s="34">
        <v>0</v>
      </c>
      <c r="F23" s="34">
        <v>0</v>
      </c>
      <c r="G23" s="34">
        <v>0</v>
      </c>
      <c r="H23" s="34">
        <v>0</v>
      </c>
      <c r="I23" s="34">
        <f t="shared" si="0"/>
        <v>1096428</v>
      </c>
    </row>
    <row r="24" spans="1:9" x14ac:dyDescent="0.25">
      <c r="A24" s="34" t="s">
        <v>11</v>
      </c>
      <c r="B24" s="34">
        <v>0</v>
      </c>
      <c r="C24" s="34">
        <v>0</v>
      </c>
      <c r="D24" s="34">
        <v>0</v>
      </c>
      <c r="E24" s="34">
        <v>0</v>
      </c>
      <c r="F24" s="34">
        <v>0</v>
      </c>
      <c r="G24" s="34">
        <v>0</v>
      </c>
      <c r="H24" s="34">
        <v>0</v>
      </c>
      <c r="I24" s="34">
        <f t="shared" si="0"/>
        <v>0</v>
      </c>
    </row>
    <row r="25" spans="1:9" s="53" customFormat="1" x14ac:dyDescent="0.25">
      <c r="A25" s="54" t="s">
        <v>0</v>
      </c>
      <c r="B25" s="55">
        <f t="shared" ref="B25:H25" si="2">SUM(B21:B24)</f>
        <v>25390</v>
      </c>
      <c r="C25" s="55">
        <f t="shared" si="2"/>
        <v>47096</v>
      </c>
      <c r="D25" s="55">
        <f t="shared" si="2"/>
        <v>1023942</v>
      </c>
      <c r="E25" s="55">
        <f t="shared" si="2"/>
        <v>0</v>
      </c>
      <c r="F25" s="55">
        <f t="shared" si="2"/>
        <v>0</v>
      </c>
      <c r="G25" s="55">
        <f t="shared" si="2"/>
        <v>0</v>
      </c>
      <c r="H25" s="55">
        <f t="shared" si="2"/>
        <v>0</v>
      </c>
      <c r="I25" s="55">
        <f t="shared" si="0"/>
        <v>1096428</v>
      </c>
    </row>
  </sheetData>
  <mergeCells count="1">
    <mergeCell ref="A8:I12"/>
  </mergeCells>
  <pageMargins left="0.75" right="0.75" top="0.75" bottom="0.75" header="0.3" footer="0.3"/>
  <pageSetup orientation="landscape" r:id="rId1"/>
  <headerFooter scaleWithDoc="0" alignWithMargins="0"/>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45"/>
  <sheetViews>
    <sheetView view="pageBreakPreview" zoomScaleNormal="100" zoomScaleSheetLayoutView="100" workbookViewId="0">
      <selection activeCell="I25" sqref="I25"/>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7109375" style="13" customWidth="1"/>
    <col min="6" max="6" width="9.7109375" style="13" customWidth="1"/>
    <col min="7" max="7" width="9" style="13" bestFit="1" customWidth="1"/>
    <col min="8" max="8" width="14" style="13" customWidth="1"/>
    <col min="9" max="9" width="12" style="13" customWidth="1"/>
    <col min="11" max="11" width="12.42578125" customWidth="1"/>
  </cols>
  <sheetData>
    <row r="1" spans="1:9" ht="18.75" x14ac:dyDescent="0.25">
      <c r="A1" s="21" t="s">
        <v>137</v>
      </c>
      <c r="B1" s="17"/>
      <c r="C1" s="17"/>
      <c r="E1" s="17"/>
      <c r="F1" s="17"/>
      <c r="G1" s="17"/>
      <c r="H1" s="17"/>
      <c r="I1" s="17"/>
    </row>
    <row r="2" spans="1:9" ht="15.75" x14ac:dyDescent="0.25">
      <c r="A2" s="21" t="s">
        <v>135</v>
      </c>
      <c r="B2" s="6"/>
      <c r="C2" s="6"/>
      <c r="E2" s="6"/>
      <c r="F2" s="18"/>
      <c r="G2" s="18"/>
      <c r="H2" s="18"/>
      <c r="I2" s="18"/>
    </row>
    <row r="3" spans="1:9" ht="15.75" x14ac:dyDescent="0.25">
      <c r="A3" s="21" t="s">
        <v>136</v>
      </c>
      <c r="B3" s="3"/>
      <c r="C3" s="3"/>
      <c r="D3" s="3"/>
      <c r="E3" s="3"/>
      <c r="F3" s="18"/>
      <c r="G3" s="18"/>
      <c r="H3" s="18"/>
      <c r="I3" s="18"/>
    </row>
    <row r="4" spans="1:9" ht="14.45" x14ac:dyDescent="0.3">
      <c r="A4" s="3" t="s">
        <v>80</v>
      </c>
      <c r="B4" s="3"/>
      <c r="C4" s="3"/>
      <c r="D4" s="3"/>
      <c r="E4" s="3"/>
      <c r="F4" s="18"/>
      <c r="G4" s="18"/>
      <c r="H4" s="18"/>
      <c r="I4" s="18"/>
    </row>
    <row r="5" spans="1:9" ht="14.45" x14ac:dyDescent="0.3">
      <c r="A5" s="3" t="s">
        <v>152</v>
      </c>
      <c r="B5" s="3"/>
      <c r="C5" s="3"/>
      <c r="D5" s="3"/>
      <c r="E5" s="3"/>
      <c r="F5" s="18"/>
      <c r="G5" s="18"/>
      <c r="H5" s="18"/>
      <c r="I5" s="18"/>
    </row>
    <row r="6" spans="1:9" ht="14.45" x14ac:dyDescent="0.3">
      <c r="A6" s="3" t="s">
        <v>100</v>
      </c>
      <c r="B6" s="3"/>
      <c r="C6" s="3"/>
      <c r="D6" s="3"/>
      <c r="E6" s="3"/>
      <c r="F6" s="18"/>
      <c r="G6" s="18"/>
      <c r="H6" s="18"/>
      <c r="I6" s="18"/>
    </row>
    <row r="7" spans="1:9" ht="14.45" x14ac:dyDescent="0.3">
      <c r="A7" s="7" t="s">
        <v>8</v>
      </c>
      <c r="B7" s="6"/>
      <c r="C7" s="3"/>
      <c r="D7" s="3"/>
      <c r="E7" s="3"/>
      <c r="F7" s="18"/>
      <c r="G7" s="18"/>
      <c r="H7" s="18"/>
      <c r="I7" s="18"/>
    </row>
    <row r="8" spans="1:9" x14ac:dyDescent="0.25">
      <c r="A8" s="71" t="s">
        <v>81</v>
      </c>
      <c r="B8" s="71"/>
      <c r="C8" s="71"/>
      <c r="D8" s="71"/>
      <c r="E8" s="71"/>
      <c r="F8" s="71"/>
      <c r="G8" s="71"/>
      <c r="H8" s="71"/>
      <c r="I8" s="71"/>
    </row>
    <row r="9" spans="1:9" x14ac:dyDescent="0.25">
      <c r="A9" s="71"/>
      <c r="B9" s="71"/>
      <c r="C9" s="71"/>
      <c r="D9" s="71"/>
      <c r="E9" s="71"/>
      <c r="F9" s="71"/>
      <c r="G9" s="71"/>
      <c r="H9" s="71"/>
      <c r="I9" s="71"/>
    </row>
    <row r="10" spans="1:9" x14ac:dyDescent="0.25">
      <c r="A10" s="71"/>
      <c r="B10" s="71"/>
      <c r="C10" s="71"/>
      <c r="D10" s="71"/>
      <c r="E10" s="71"/>
      <c r="F10" s="71"/>
      <c r="G10" s="71"/>
      <c r="H10" s="71"/>
      <c r="I10" s="71"/>
    </row>
    <row r="11" spans="1:9" x14ac:dyDescent="0.25">
      <c r="A11" s="71"/>
      <c r="B11" s="71"/>
      <c r="C11" s="71"/>
      <c r="D11" s="71"/>
      <c r="E11" s="71"/>
      <c r="F11" s="71"/>
      <c r="G11" s="71"/>
      <c r="H11" s="71"/>
      <c r="I11" s="71"/>
    </row>
    <row r="12" spans="1:9" x14ac:dyDescent="0.25">
      <c r="A12" s="71"/>
      <c r="B12" s="71"/>
      <c r="C12" s="71"/>
      <c r="D12" s="71"/>
      <c r="E12" s="71"/>
      <c r="F12" s="71"/>
      <c r="G12" s="71"/>
      <c r="H12" s="71"/>
      <c r="I12" s="71"/>
    </row>
    <row r="13" spans="1:9" ht="14.45" x14ac:dyDescent="0.3">
      <c r="A13" s="8"/>
      <c r="B13" s="8"/>
      <c r="C13" s="8"/>
      <c r="D13" s="8"/>
      <c r="E13" s="8"/>
      <c r="F13" s="18"/>
      <c r="G13" s="18"/>
      <c r="H13" s="18"/>
      <c r="I13" s="18"/>
    </row>
    <row r="14" spans="1:9" ht="25.5" x14ac:dyDescent="0.25">
      <c r="A14" s="23" t="s">
        <v>3</v>
      </c>
      <c r="B14" s="24" t="s">
        <v>1</v>
      </c>
      <c r="C14" s="24" t="s">
        <v>13</v>
      </c>
      <c r="D14" s="24" t="s">
        <v>14</v>
      </c>
      <c r="E14" s="24" t="s">
        <v>15</v>
      </c>
      <c r="F14" s="24" t="s">
        <v>16</v>
      </c>
      <c r="G14" s="24" t="s">
        <v>17</v>
      </c>
      <c r="H14" s="25" t="s">
        <v>18</v>
      </c>
      <c r="I14" s="25" t="s">
        <v>2</v>
      </c>
    </row>
    <row r="15" spans="1:9" ht="15" customHeight="1" x14ac:dyDescent="0.25">
      <c r="A15" s="51" t="s">
        <v>82</v>
      </c>
      <c r="B15" s="51">
        <v>0</v>
      </c>
      <c r="C15" s="51">
        <v>0</v>
      </c>
      <c r="D15" s="51">
        <v>0</v>
      </c>
      <c r="E15" s="51">
        <v>0</v>
      </c>
      <c r="F15" s="51">
        <v>0</v>
      </c>
      <c r="G15" s="51">
        <v>0</v>
      </c>
      <c r="H15" s="51">
        <v>0</v>
      </c>
      <c r="I15" s="51">
        <f t="shared" ref="I15:I25" si="0">SUM(B15:H15)</f>
        <v>0</v>
      </c>
    </row>
    <row r="16" spans="1:9" x14ac:dyDescent="0.25">
      <c r="A16" s="51" t="s">
        <v>83</v>
      </c>
      <c r="B16" s="51">
        <v>400000</v>
      </c>
      <c r="C16" s="51">
        <v>155421</v>
      </c>
      <c r="D16" s="51">
        <v>155421</v>
      </c>
      <c r="E16" s="51">
        <v>0</v>
      </c>
      <c r="F16" s="51">
        <v>0</v>
      </c>
      <c r="G16" s="51">
        <v>0</v>
      </c>
      <c r="H16" s="51">
        <v>0</v>
      </c>
      <c r="I16" s="51">
        <f t="shared" si="0"/>
        <v>710842</v>
      </c>
    </row>
    <row r="17" spans="1:11" x14ac:dyDescent="0.25">
      <c r="A17" s="51" t="s">
        <v>60</v>
      </c>
      <c r="B17" s="51">
        <v>0</v>
      </c>
      <c r="C17" s="51">
        <v>0</v>
      </c>
      <c r="D17" s="51">
        <v>0</v>
      </c>
      <c r="E17" s="51">
        <v>0</v>
      </c>
      <c r="F17" s="51">
        <v>0</v>
      </c>
      <c r="G17" s="51">
        <v>0</v>
      </c>
      <c r="H17" s="51">
        <v>0</v>
      </c>
      <c r="I17" s="51">
        <f t="shared" si="0"/>
        <v>0</v>
      </c>
    </row>
    <row r="18" spans="1:11" x14ac:dyDescent="0.25">
      <c r="A18" s="51" t="s">
        <v>61</v>
      </c>
      <c r="B18" s="39"/>
      <c r="C18" s="51">
        <v>0</v>
      </c>
      <c r="D18" s="51">
        <v>0</v>
      </c>
      <c r="E18" s="51">
        <v>0</v>
      </c>
      <c r="F18" s="51">
        <v>0</v>
      </c>
      <c r="G18" s="51">
        <v>0</v>
      </c>
      <c r="H18" s="51">
        <v>0</v>
      </c>
      <c r="I18" s="51">
        <f t="shared" si="0"/>
        <v>0</v>
      </c>
    </row>
    <row r="19" spans="1:11" x14ac:dyDescent="0.25">
      <c r="A19" s="51" t="s">
        <v>62</v>
      </c>
      <c r="B19" s="51">
        <v>0</v>
      </c>
      <c r="C19" s="51">
        <v>0</v>
      </c>
      <c r="D19" s="51">
        <v>0</v>
      </c>
      <c r="E19" s="51">
        <v>0</v>
      </c>
      <c r="F19" s="51">
        <v>0</v>
      </c>
      <c r="G19" s="51">
        <v>0</v>
      </c>
      <c r="H19" s="51">
        <v>0</v>
      </c>
      <c r="I19" s="51">
        <f t="shared" si="0"/>
        <v>0</v>
      </c>
    </row>
    <row r="20" spans="1:11" s="53" customFormat="1" ht="15" customHeight="1" x14ac:dyDescent="0.25">
      <c r="A20" s="54" t="s">
        <v>2</v>
      </c>
      <c r="B20" s="55">
        <f t="shared" ref="B20:H20" si="1">SUM(B15:B19)</f>
        <v>400000</v>
      </c>
      <c r="C20" s="55">
        <f t="shared" si="1"/>
        <v>155421</v>
      </c>
      <c r="D20" s="55">
        <f t="shared" si="1"/>
        <v>155421</v>
      </c>
      <c r="E20" s="55">
        <f t="shared" si="1"/>
        <v>0</v>
      </c>
      <c r="F20" s="55">
        <f t="shared" si="1"/>
        <v>0</v>
      </c>
      <c r="G20" s="55">
        <f t="shared" si="1"/>
        <v>0</v>
      </c>
      <c r="H20" s="55">
        <f t="shared" si="1"/>
        <v>0</v>
      </c>
      <c r="I20" s="55">
        <f t="shared" si="0"/>
        <v>710842</v>
      </c>
    </row>
    <row r="21" spans="1:11" ht="15" customHeight="1" x14ac:dyDescent="0.25">
      <c r="A21" s="51" t="s">
        <v>12</v>
      </c>
      <c r="B21" s="51">
        <v>0</v>
      </c>
      <c r="C21" s="51">
        <v>0</v>
      </c>
      <c r="D21" s="51">
        <v>0</v>
      </c>
      <c r="E21" s="51">
        <v>0</v>
      </c>
      <c r="F21" s="51">
        <v>0</v>
      </c>
      <c r="G21" s="51">
        <v>0</v>
      </c>
      <c r="H21" s="51">
        <v>0</v>
      </c>
      <c r="I21" s="51">
        <f t="shared" si="0"/>
        <v>0</v>
      </c>
    </row>
    <row r="22" spans="1:11" x14ac:dyDescent="0.25">
      <c r="A22" s="51" t="s">
        <v>9</v>
      </c>
      <c r="B22" s="39">
        <v>0</v>
      </c>
      <c r="C22" s="39">
        <v>300000</v>
      </c>
      <c r="D22" s="51">
        <v>100000</v>
      </c>
      <c r="E22" s="51">
        <v>200000</v>
      </c>
      <c r="F22" s="51">
        <v>110842</v>
      </c>
      <c r="G22" s="51">
        <v>0</v>
      </c>
      <c r="H22" s="51">
        <v>0</v>
      </c>
      <c r="I22" s="51">
        <f t="shared" si="0"/>
        <v>710842</v>
      </c>
      <c r="K22" s="4"/>
    </row>
    <row r="23" spans="1:11" x14ac:dyDescent="0.25">
      <c r="A23" s="51" t="s">
        <v>10</v>
      </c>
      <c r="B23" s="51">
        <v>0</v>
      </c>
      <c r="C23" s="51">
        <v>0</v>
      </c>
      <c r="D23" s="51">
        <v>0</v>
      </c>
      <c r="E23" s="51">
        <v>0</v>
      </c>
      <c r="F23" s="51">
        <v>0</v>
      </c>
      <c r="G23" s="51">
        <v>0</v>
      </c>
      <c r="H23" s="51">
        <v>0</v>
      </c>
      <c r="I23" s="51">
        <f t="shared" si="0"/>
        <v>0</v>
      </c>
    </row>
    <row r="24" spans="1:11" x14ac:dyDescent="0.25">
      <c r="A24" s="51" t="s">
        <v>11</v>
      </c>
      <c r="B24" s="51">
        <v>0</v>
      </c>
      <c r="C24" s="51">
        <v>0</v>
      </c>
      <c r="D24" s="51">
        <v>0</v>
      </c>
      <c r="E24" s="51">
        <v>0</v>
      </c>
      <c r="F24" s="51">
        <v>0</v>
      </c>
      <c r="G24" s="51">
        <v>0</v>
      </c>
      <c r="H24" s="51">
        <v>0</v>
      </c>
      <c r="I24" s="51">
        <f t="shared" si="0"/>
        <v>0</v>
      </c>
    </row>
    <row r="25" spans="1:11" s="53" customFormat="1" x14ac:dyDescent="0.25">
      <c r="A25" s="54" t="s">
        <v>0</v>
      </c>
      <c r="B25" s="55">
        <f t="shared" ref="B25:H25" si="2">SUM(B21:B24)</f>
        <v>0</v>
      </c>
      <c r="C25" s="55">
        <f t="shared" si="2"/>
        <v>300000</v>
      </c>
      <c r="D25" s="55">
        <f t="shared" si="2"/>
        <v>100000</v>
      </c>
      <c r="E25" s="55">
        <f t="shared" si="2"/>
        <v>200000</v>
      </c>
      <c r="F25" s="55">
        <f t="shared" si="2"/>
        <v>110842</v>
      </c>
      <c r="G25" s="55">
        <f t="shared" si="2"/>
        <v>0</v>
      </c>
      <c r="H25" s="55">
        <f t="shared" si="2"/>
        <v>0</v>
      </c>
      <c r="I25" s="55">
        <f t="shared" si="0"/>
        <v>710842</v>
      </c>
    </row>
    <row r="26" spans="1:11" ht="13.5" customHeight="1" x14ac:dyDescent="0.25">
      <c r="A26" s="20"/>
      <c r="B26" s="20"/>
      <c r="C26" s="51"/>
      <c r="D26"/>
      <c r="E26"/>
      <c r="F26"/>
      <c r="G26" s="51"/>
      <c r="H26" s="51"/>
      <c r="I26" s="51"/>
    </row>
    <row r="27" spans="1:11" ht="13.5" customHeight="1" x14ac:dyDescent="0.25">
      <c r="A27" s="20"/>
      <c r="B27" s="20"/>
      <c r="C27" s="51"/>
      <c r="D27"/>
      <c r="E27"/>
      <c r="F27"/>
      <c r="G27" s="51"/>
      <c r="H27" s="51"/>
      <c r="I27" s="51"/>
    </row>
    <row r="28" spans="1:11" ht="13.5" customHeight="1" x14ac:dyDescent="0.25">
      <c r="A28" s="20"/>
      <c r="B28" s="20"/>
      <c r="C28" s="51"/>
      <c r="D28"/>
      <c r="E28"/>
      <c r="F28"/>
      <c r="G28" s="51"/>
      <c r="H28" s="51"/>
      <c r="I28" s="51"/>
    </row>
    <row r="29" spans="1:11" ht="13.5" customHeight="1" x14ac:dyDescent="0.25">
      <c r="A29" s="20"/>
      <c r="B29" s="20"/>
      <c r="C29" s="51"/>
      <c r="D29"/>
      <c r="E29"/>
      <c r="F29"/>
      <c r="G29" s="51"/>
      <c r="H29" s="51"/>
      <c r="I29" s="51"/>
    </row>
    <row r="30" spans="1:11" ht="13.5" customHeight="1" x14ac:dyDescent="0.25">
      <c r="A30" s="15"/>
      <c r="B30" s="15"/>
      <c r="C30" s="51"/>
      <c r="D30"/>
      <c r="E30"/>
      <c r="F30"/>
      <c r="G30" s="51"/>
      <c r="H30" s="51"/>
      <c r="I30" s="51"/>
      <c r="K30" t="s">
        <v>84</v>
      </c>
    </row>
    <row r="31" spans="1:11" ht="9.9499999999999993" customHeight="1" x14ac:dyDescent="0.25">
      <c r="A31" s="12"/>
      <c r="B31" s="12"/>
      <c r="C31" s="12"/>
      <c r="D31"/>
      <c r="E31"/>
      <c r="F31"/>
      <c r="G31" s="12"/>
      <c r="H31" s="12"/>
      <c r="I31" s="12"/>
    </row>
    <row r="32" spans="1:11" ht="28.9" customHeight="1" x14ac:dyDescent="0.25">
      <c r="A32" s="19"/>
      <c r="B32" s="19"/>
      <c r="C32" s="16"/>
      <c r="D32" s="16"/>
      <c r="E32" s="10"/>
      <c r="F32" s="10"/>
      <c r="G32" s="10"/>
      <c r="H32" s="10"/>
      <c r="I32" s="14"/>
    </row>
    <row r="33" spans="1:9" ht="13.5" customHeight="1" x14ac:dyDescent="0.25">
      <c r="A33" s="20"/>
      <c r="B33" s="20"/>
      <c r="C33" s="51"/>
      <c r="D33" s="51"/>
      <c r="E33" s="51"/>
      <c r="F33" s="51"/>
      <c r="G33" s="51"/>
      <c r="H33" s="51"/>
      <c r="I33" s="51"/>
    </row>
    <row r="34" spans="1:9" ht="13.5" customHeight="1" x14ac:dyDescent="0.25">
      <c r="A34" s="20"/>
      <c r="B34" s="20"/>
      <c r="C34" s="51"/>
      <c r="D34" s="51"/>
      <c r="E34" s="51"/>
      <c r="F34" s="51"/>
      <c r="G34" s="51"/>
      <c r="H34" s="51"/>
      <c r="I34" s="51"/>
    </row>
    <row r="35" spans="1:9" ht="13.5" customHeight="1" x14ac:dyDescent="0.25">
      <c r="A35" s="51"/>
      <c r="B35" s="51"/>
      <c r="C35" s="51"/>
      <c r="D35" s="51"/>
      <c r="E35" s="51"/>
      <c r="F35" s="51"/>
      <c r="G35" s="51"/>
      <c r="H35" s="51"/>
      <c r="I35" s="51"/>
    </row>
    <row r="36" spans="1:9" ht="13.5" customHeight="1" x14ac:dyDescent="0.25">
      <c r="A36" s="51"/>
      <c r="B36" s="51"/>
      <c r="C36" s="51"/>
      <c r="D36" s="51"/>
      <c r="E36" s="51"/>
      <c r="F36" s="51"/>
      <c r="G36" s="51"/>
      <c r="H36" s="51"/>
      <c r="I36" s="51"/>
    </row>
    <row r="37" spans="1:9" ht="13.5" customHeight="1" x14ac:dyDescent="0.25">
      <c r="A37" s="51"/>
      <c r="B37" s="51"/>
      <c r="C37" s="51"/>
      <c r="D37" s="51"/>
      <c r="E37" s="51"/>
      <c r="F37" s="51"/>
      <c r="G37" s="51"/>
      <c r="H37" s="51"/>
      <c r="I37" s="51"/>
    </row>
    <row r="38" spans="1:9" ht="9.9499999999999993" customHeight="1" x14ac:dyDescent="0.25">
      <c r="A38" s="12"/>
      <c r="B38" s="12"/>
      <c r="C38" s="12"/>
      <c r="D38" s="12"/>
      <c r="E38" s="12"/>
      <c r="F38" s="12"/>
      <c r="G38" s="12"/>
      <c r="H38" s="12"/>
      <c r="I38" s="12"/>
    </row>
    <row r="39" spans="1:9" ht="30" customHeight="1" x14ac:dyDescent="0.25">
      <c r="A39" s="19"/>
      <c r="B39" s="19"/>
      <c r="C39" s="19"/>
      <c r="D39" s="16"/>
      <c r="E39" s="10"/>
      <c r="F39" s="10"/>
      <c r="G39" s="10"/>
      <c r="H39" s="10"/>
      <c r="I39" s="14"/>
    </row>
    <row r="40" spans="1:9" ht="13.5" customHeight="1" x14ac:dyDescent="0.25">
      <c r="A40" s="20"/>
      <c r="B40" s="20"/>
      <c r="C40" s="20"/>
      <c r="D40" s="51"/>
      <c r="E40" s="51"/>
      <c r="F40" s="51"/>
      <c r="G40" s="51"/>
      <c r="H40" s="51"/>
      <c r="I40" s="51"/>
    </row>
    <row r="41" spans="1:9" ht="13.5" customHeight="1" x14ac:dyDescent="0.25">
      <c r="A41" s="20"/>
      <c r="B41" s="20"/>
      <c r="C41" s="20"/>
      <c r="D41" s="51"/>
      <c r="E41" s="51"/>
      <c r="F41" s="51"/>
      <c r="G41" s="51"/>
      <c r="H41" s="51"/>
      <c r="I41" s="51"/>
    </row>
    <row r="42" spans="1:9" ht="13.5" customHeight="1" x14ac:dyDescent="0.25">
      <c r="A42" s="20"/>
      <c r="B42" s="20"/>
      <c r="C42" s="20"/>
      <c r="D42" s="51"/>
      <c r="E42" s="51"/>
      <c r="F42" s="51"/>
      <c r="G42" s="51"/>
      <c r="H42" s="51"/>
      <c r="I42" s="51"/>
    </row>
    <row r="43" spans="1:9" ht="13.5" customHeight="1" x14ac:dyDescent="0.25">
      <c r="A43" s="72"/>
      <c r="B43" s="72"/>
      <c r="C43" s="72"/>
      <c r="D43" s="51"/>
      <c r="E43" s="51"/>
      <c r="F43" s="51"/>
      <c r="G43" s="51"/>
      <c r="H43" s="51"/>
      <c r="I43" s="51"/>
    </row>
    <row r="44" spans="1:9" ht="13.5" customHeight="1" x14ac:dyDescent="0.25">
      <c r="A44" s="72"/>
      <c r="B44" s="72"/>
      <c r="C44" s="72"/>
      <c r="D44" s="51"/>
      <c r="E44" s="51"/>
      <c r="F44" s="51"/>
      <c r="G44" s="51"/>
      <c r="H44" s="51"/>
      <c r="I44" s="51"/>
    </row>
    <row r="45" spans="1:9" x14ac:dyDescent="0.25">
      <c r="A45" s="73"/>
      <c r="B45" s="73"/>
      <c r="C45" s="73"/>
      <c r="D45" s="73"/>
      <c r="E45" s="73"/>
      <c r="F45" s="73"/>
      <c r="G45" s="73"/>
      <c r="H45" s="73"/>
      <c r="I45" s="73"/>
    </row>
  </sheetData>
  <mergeCells count="4">
    <mergeCell ref="A8:I12"/>
    <mergeCell ref="A43:C43"/>
    <mergeCell ref="A44:C44"/>
    <mergeCell ref="A45:I45"/>
  </mergeCells>
  <pageMargins left="0.75" right="0.75" top="0.75" bottom="0.75" header="0.3" footer="0.3"/>
  <pageSetup orientation="landscape" r:id="rId1"/>
  <headerFooter scaleWithDoc="0" alignWithMargins="0"/>
  <colBreaks count="1" manualBreakCount="1">
    <brk id="10" max="1048575" man="1"/>
  </colBreaks>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100-000000000000}">
          <x14:formula1>
            <xm:f>'S:\!BUDGET 2017\!OLD\[FY 17 Budget Utility Services CIP Projects 4.25.16 entry doc - AFTER SORTING.xlsx]DROPDOWN INFO - DO NOT CHANGE'!#REF!</xm:f>
          </x14:formula1>
          <xm:sqref>A28:B29 A26:B26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25"/>
  <sheetViews>
    <sheetView view="pageBreakPreview" zoomScaleNormal="100" zoomScaleSheetLayoutView="100" workbookViewId="0">
      <selection activeCell="E23" sqref="E23"/>
    </sheetView>
  </sheetViews>
  <sheetFormatPr defaultRowHeight="15" x14ac:dyDescent="0.25"/>
  <cols>
    <col min="1" max="1" width="26.7109375" customWidth="1"/>
    <col min="2" max="2" width="14.140625" customWidth="1"/>
    <col min="3" max="3" width="10.85546875" customWidth="1"/>
    <col min="4" max="4" width="9.5703125" bestFit="1" customWidth="1"/>
    <col min="5" max="6" width="11.7109375" customWidth="1"/>
    <col min="7" max="8" width="11" customWidth="1"/>
    <col min="9" max="9" width="12.7109375" customWidth="1"/>
  </cols>
  <sheetData>
    <row r="1" spans="1:19" ht="18.75" x14ac:dyDescent="0.25">
      <c r="A1" s="21" t="s">
        <v>19</v>
      </c>
      <c r="B1" s="17"/>
      <c r="C1" s="17"/>
      <c r="D1" s="17"/>
      <c r="E1" s="17"/>
      <c r="G1" s="17"/>
      <c r="H1" s="17"/>
      <c r="I1" s="17"/>
    </row>
    <row r="2" spans="1:19" ht="15.75" x14ac:dyDescent="0.25">
      <c r="A2" s="21" t="s">
        <v>121</v>
      </c>
      <c r="B2" s="6"/>
      <c r="C2" s="6"/>
      <c r="D2" s="6"/>
      <c r="E2" s="6"/>
      <c r="G2" s="18"/>
      <c r="H2" s="18"/>
      <c r="I2" s="18"/>
    </row>
    <row r="3" spans="1:19" ht="15.75" x14ac:dyDescent="0.25">
      <c r="A3" s="21" t="s">
        <v>138</v>
      </c>
      <c r="B3" s="3"/>
      <c r="C3" s="3"/>
      <c r="D3" s="3"/>
      <c r="E3" s="3"/>
      <c r="F3" s="18"/>
      <c r="G3" s="18"/>
      <c r="H3" s="18"/>
      <c r="I3" s="18"/>
    </row>
    <row r="4" spans="1:19" ht="14.45" x14ac:dyDescent="0.3">
      <c r="A4" s="3" t="s">
        <v>43</v>
      </c>
      <c r="B4" s="3"/>
      <c r="C4" s="3"/>
      <c r="D4" s="3"/>
      <c r="E4" s="3"/>
      <c r="F4" s="18"/>
      <c r="G4" s="18"/>
      <c r="H4" s="18"/>
      <c r="I4" s="18"/>
    </row>
    <row r="5" spans="1:19" ht="14.45" x14ac:dyDescent="0.3">
      <c r="A5" s="3" t="s">
        <v>153</v>
      </c>
      <c r="B5" s="3"/>
      <c r="C5" s="3"/>
      <c r="D5" s="3"/>
      <c r="E5" s="3"/>
      <c r="F5" s="18"/>
      <c r="G5" s="18"/>
      <c r="H5" s="18"/>
      <c r="I5" s="18"/>
    </row>
    <row r="6" spans="1:19" ht="14.45" x14ac:dyDescent="0.3">
      <c r="A6" s="3" t="s">
        <v>101</v>
      </c>
      <c r="B6" s="3"/>
      <c r="C6" s="3"/>
      <c r="D6" s="3"/>
      <c r="E6" s="3"/>
      <c r="F6" s="18"/>
      <c r="G6" s="18"/>
      <c r="H6" s="18"/>
      <c r="I6" s="18"/>
    </row>
    <row r="7" spans="1:19" ht="14.45" x14ac:dyDescent="0.3">
      <c r="A7" s="7" t="s">
        <v>8</v>
      </c>
      <c r="B7" s="6"/>
      <c r="C7" s="3"/>
      <c r="D7" s="3"/>
      <c r="E7" s="3"/>
      <c r="F7" s="18"/>
      <c r="G7" s="18"/>
      <c r="H7" s="18"/>
      <c r="I7" s="18"/>
    </row>
    <row r="8" spans="1:19" x14ac:dyDescent="0.25">
      <c r="A8" s="71" t="s">
        <v>44</v>
      </c>
      <c r="B8" s="71"/>
      <c r="C8" s="71"/>
      <c r="D8" s="71"/>
      <c r="E8" s="71"/>
      <c r="F8" s="71"/>
      <c r="G8" s="71"/>
      <c r="H8" s="71"/>
      <c r="I8" s="71"/>
      <c r="S8" s="37"/>
    </row>
    <row r="9" spans="1:19" x14ac:dyDescent="0.25">
      <c r="A9" s="71"/>
      <c r="B9" s="71"/>
      <c r="C9" s="71"/>
      <c r="D9" s="71"/>
      <c r="E9" s="71"/>
      <c r="F9" s="71"/>
      <c r="G9" s="71"/>
      <c r="H9" s="71"/>
      <c r="I9" s="71"/>
      <c r="S9" s="37"/>
    </row>
    <row r="10" spans="1:19" x14ac:dyDescent="0.25">
      <c r="A10" s="71"/>
      <c r="B10" s="71"/>
      <c r="C10" s="71"/>
      <c r="D10" s="71"/>
      <c r="E10" s="71"/>
      <c r="F10" s="71"/>
      <c r="G10" s="71"/>
      <c r="H10" s="71"/>
      <c r="I10" s="71"/>
      <c r="S10" s="37"/>
    </row>
    <row r="11" spans="1:19" x14ac:dyDescent="0.25">
      <c r="A11" s="71"/>
      <c r="B11" s="71"/>
      <c r="C11" s="71"/>
      <c r="D11" s="71"/>
      <c r="E11" s="71"/>
      <c r="F11" s="71"/>
      <c r="G11" s="71"/>
      <c r="H11" s="71"/>
      <c r="I11" s="71"/>
    </row>
    <row r="12" spans="1:19" x14ac:dyDescent="0.25">
      <c r="A12" s="71"/>
      <c r="B12" s="71"/>
      <c r="C12" s="71"/>
      <c r="D12" s="71"/>
      <c r="E12" s="71"/>
      <c r="F12" s="71"/>
      <c r="G12" s="71"/>
      <c r="H12" s="71"/>
      <c r="I12" s="71"/>
    </row>
    <row r="13" spans="1:19" ht="14.45" x14ac:dyDescent="0.3">
      <c r="A13" s="8"/>
      <c r="B13" s="8"/>
      <c r="C13" s="8"/>
      <c r="D13" s="8"/>
      <c r="E13" s="8"/>
      <c r="F13" s="18"/>
      <c r="G13" s="18"/>
      <c r="H13" s="18"/>
      <c r="I13" s="18"/>
    </row>
    <row r="14" spans="1:19" ht="38.25" x14ac:dyDescent="0.25">
      <c r="A14" s="23" t="s">
        <v>3</v>
      </c>
      <c r="B14" s="24" t="s">
        <v>1</v>
      </c>
      <c r="C14" s="24" t="s">
        <v>13</v>
      </c>
      <c r="D14" s="24" t="s">
        <v>14</v>
      </c>
      <c r="E14" s="24" t="s">
        <v>15</v>
      </c>
      <c r="F14" s="24" t="s">
        <v>16</v>
      </c>
      <c r="G14" s="24" t="s">
        <v>17</v>
      </c>
      <c r="H14" s="25" t="s">
        <v>18</v>
      </c>
      <c r="I14" s="25" t="s">
        <v>2</v>
      </c>
    </row>
    <row r="15" spans="1:19" x14ac:dyDescent="0.25">
      <c r="A15" s="35" t="s">
        <v>23</v>
      </c>
      <c r="B15" s="35">
        <v>0</v>
      </c>
      <c r="C15" s="35">
        <v>0</v>
      </c>
      <c r="D15" s="35">
        <v>0</v>
      </c>
      <c r="E15" s="35">
        <v>0</v>
      </c>
      <c r="F15" s="35">
        <v>0</v>
      </c>
      <c r="G15" s="35">
        <v>0</v>
      </c>
      <c r="H15" s="35">
        <v>0</v>
      </c>
      <c r="I15" s="35">
        <f t="shared" ref="I15:I25" si="0">SUM(B15:H15)</f>
        <v>0</v>
      </c>
    </row>
    <row r="16" spans="1:19" x14ac:dyDescent="0.25">
      <c r="A16" s="35" t="s">
        <v>24</v>
      </c>
      <c r="B16" s="35">
        <v>600000</v>
      </c>
      <c r="C16" s="35">
        <v>0</v>
      </c>
      <c r="D16" s="35">
        <v>0</v>
      </c>
      <c r="E16" s="35">
        <v>0</v>
      </c>
      <c r="F16" s="35">
        <v>0</v>
      </c>
      <c r="G16" s="35">
        <v>0</v>
      </c>
      <c r="H16" s="35">
        <v>0</v>
      </c>
      <c r="I16" s="35">
        <f t="shared" si="0"/>
        <v>600000</v>
      </c>
    </row>
    <row r="17" spans="1:9" x14ac:dyDescent="0.25">
      <c r="A17" s="35" t="s">
        <v>25</v>
      </c>
      <c r="B17" s="35">
        <v>0</v>
      </c>
      <c r="C17" s="35">
        <v>0</v>
      </c>
      <c r="D17" s="35">
        <v>0</v>
      </c>
      <c r="E17" s="35">
        <v>0</v>
      </c>
      <c r="F17" s="35">
        <v>0</v>
      </c>
      <c r="G17" s="35">
        <v>0</v>
      </c>
      <c r="H17" s="35">
        <v>0</v>
      </c>
      <c r="I17" s="35">
        <f t="shared" si="0"/>
        <v>0</v>
      </c>
    </row>
    <row r="18" spans="1:9" x14ac:dyDescent="0.25">
      <c r="A18" s="35" t="s">
        <v>26</v>
      </c>
      <c r="B18" s="35">
        <v>0</v>
      </c>
      <c r="C18" s="35">
        <v>0</v>
      </c>
      <c r="D18" s="35">
        <v>0</v>
      </c>
      <c r="E18" s="35">
        <v>0</v>
      </c>
      <c r="F18" s="35">
        <v>0</v>
      </c>
      <c r="G18" s="35">
        <v>0</v>
      </c>
      <c r="H18" s="35">
        <v>0</v>
      </c>
      <c r="I18" s="35">
        <f t="shared" si="0"/>
        <v>0</v>
      </c>
    </row>
    <row r="19" spans="1:9" x14ac:dyDescent="0.25">
      <c r="A19" s="35" t="s">
        <v>41</v>
      </c>
      <c r="B19" s="35">
        <v>0</v>
      </c>
      <c r="C19" s="35">
        <v>0</v>
      </c>
      <c r="D19" s="35">
        <v>0</v>
      </c>
      <c r="E19" s="35">
        <v>0</v>
      </c>
      <c r="F19" s="35">
        <v>0</v>
      </c>
      <c r="G19" s="35">
        <v>0</v>
      </c>
      <c r="H19" s="35">
        <v>0</v>
      </c>
      <c r="I19" s="35">
        <f t="shared" si="0"/>
        <v>0</v>
      </c>
    </row>
    <row r="20" spans="1:9" s="53" customFormat="1" x14ac:dyDescent="0.25">
      <c r="A20" s="54" t="s">
        <v>2</v>
      </c>
      <c r="B20" s="55">
        <f t="shared" ref="B20:H20" si="1">SUM(B15:B19)</f>
        <v>600000</v>
      </c>
      <c r="C20" s="55">
        <f t="shared" si="1"/>
        <v>0</v>
      </c>
      <c r="D20" s="55">
        <f t="shared" si="1"/>
        <v>0</v>
      </c>
      <c r="E20" s="55">
        <f t="shared" si="1"/>
        <v>0</v>
      </c>
      <c r="F20" s="55">
        <f t="shared" si="1"/>
        <v>0</v>
      </c>
      <c r="G20" s="55">
        <f t="shared" si="1"/>
        <v>0</v>
      </c>
      <c r="H20" s="55">
        <f t="shared" si="1"/>
        <v>0</v>
      </c>
      <c r="I20" s="55">
        <f t="shared" si="0"/>
        <v>600000</v>
      </c>
    </row>
    <row r="21" spans="1:9" x14ac:dyDescent="0.25">
      <c r="A21" s="35" t="s">
        <v>12</v>
      </c>
      <c r="B21" s="35">
        <v>0</v>
      </c>
      <c r="C21" s="35">
        <v>0</v>
      </c>
      <c r="D21" s="35">
        <v>0</v>
      </c>
      <c r="E21" s="35">
        <v>0</v>
      </c>
      <c r="F21" s="35">
        <v>0</v>
      </c>
      <c r="G21" s="35">
        <v>0</v>
      </c>
      <c r="H21" s="35">
        <v>0</v>
      </c>
      <c r="I21" s="35">
        <f t="shared" si="0"/>
        <v>0</v>
      </c>
    </row>
    <row r="22" spans="1:9" x14ac:dyDescent="0.25">
      <c r="A22" s="35" t="s">
        <v>9</v>
      </c>
      <c r="B22" s="35">
        <v>0</v>
      </c>
      <c r="C22" s="35">
        <v>0</v>
      </c>
      <c r="D22" s="35">
        <v>0</v>
      </c>
      <c r="E22" s="35">
        <v>0</v>
      </c>
      <c r="F22" s="35">
        <v>0</v>
      </c>
      <c r="G22" s="35">
        <v>0</v>
      </c>
      <c r="H22" s="35">
        <v>0</v>
      </c>
      <c r="I22" s="35">
        <f t="shared" si="0"/>
        <v>0</v>
      </c>
    </row>
    <row r="23" spans="1:9" x14ac:dyDescent="0.25">
      <c r="A23" s="35" t="s">
        <v>10</v>
      </c>
      <c r="B23" s="35">
        <v>45018</v>
      </c>
      <c r="C23" s="35">
        <v>4982</v>
      </c>
      <c r="D23" s="35">
        <v>550000</v>
      </c>
      <c r="E23" s="35">
        <v>0</v>
      </c>
      <c r="F23" s="35">
        <v>0</v>
      </c>
      <c r="G23" s="35">
        <v>0</v>
      </c>
      <c r="H23" s="35">
        <v>0</v>
      </c>
      <c r="I23" s="35">
        <f t="shared" si="0"/>
        <v>600000</v>
      </c>
    </row>
    <row r="24" spans="1:9" x14ac:dyDescent="0.25">
      <c r="A24" s="35" t="s">
        <v>11</v>
      </c>
      <c r="B24" s="35">
        <v>0</v>
      </c>
      <c r="C24" s="35">
        <v>0</v>
      </c>
      <c r="D24" s="35">
        <v>0</v>
      </c>
      <c r="E24" s="35">
        <v>0</v>
      </c>
      <c r="F24" s="35">
        <v>0</v>
      </c>
      <c r="G24" s="35">
        <v>0</v>
      </c>
      <c r="H24" s="35">
        <v>0</v>
      </c>
      <c r="I24" s="35">
        <f t="shared" si="0"/>
        <v>0</v>
      </c>
    </row>
    <row r="25" spans="1:9" s="53" customFormat="1" x14ac:dyDescent="0.25">
      <c r="A25" s="54" t="s">
        <v>0</v>
      </c>
      <c r="B25" s="55">
        <f t="shared" ref="B25:H25" si="2">SUM(B21:B24)</f>
        <v>45018</v>
      </c>
      <c r="C25" s="55">
        <f t="shared" si="2"/>
        <v>4982</v>
      </c>
      <c r="D25" s="55">
        <f t="shared" si="2"/>
        <v>550000</v>
      </c>
      <c r="E25" s="55">
        <f t="shared" si="2"/>
        <v>0</v>
      </c>
      <c r="F25" s="55">
        <f t="shared" si="2"/>
        <v>0</v>
      </c>
      <c r="G25" s="55">
        <f t="shared" si="2"/>
        <v>0</v>
      </c>
      <c r="H25" s="55">
        <f t="shared" si="2"/>
        <v>0</v>
      </c>
      <c r="I25" s="55">
        <f t="shared" si="0"/>
        <v>600000</v>
      </c>
    </row>
  </sheetData>
  <mergeCells count="1">
    <mergeCell ref="A8:I12"/>
  </mergeCells>
  <pageMargins left="0.75" right="0.75" top="0.75" bottom="0.75" header="0.3" footer="0.3"/>
  <pageSetup orientation="landscape" r:id="rId1"/>
  <headerFooter scaleWithDoc="0"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5"/>
  <sheetViews>
    <sheetView view="pageBreakPreview" zoomScale="110" zoomScaleNormal="100" zoomScaleSheetLayoutView="110" workbookViewId="0">
      <selection activeCell="A8" sqref="A8:I12"/>
    </sheetView>
  </sheetViews>
  <sheetFormatPr defaultRowHeight="15" x14ac:dyDescent="0.25"/>
  <cols>
    <col min="1" max="1" width="26.7109375" customWidth="1"/>
    <col min="2" max="2" width="12.28515625" bestFit="1" customWidth="1"/>
    <col min="3" max="8" width="11.5703125" bestFit="1" customWidth="1"/>
    <col min="9" max="9" width="12.5703125" bestFit="1" customWidth="1"/>
  </cols>
  <sheetData>
    <row r="1" spans="1:9" ht="18.75" x14ac:dyDescent="0.25">
      <c r="A1" s="21" t="s">
        <v>19</v>
      </c>
      <c r="B1" s="17"/>
      <c r="C1" s="17"/>
      <c r="D1" s="17"/>
      <c r="E1" s="17"/>
      <c r="F1" s="17"/>
      <c r="G1" s="17"/>
      <c r="H1" s="17"/>
      <c r="I1" s="17"/>
    </row>
    <row r="2" spans="1:9" ht="15.75" x14ac:dyDescent="0.25">
      <c r="A2" s="21" t="s">
        <v>117</v>
      </c>
      <c r="B2" s="6"/>
      <c r="D2" s="6"/>
      <c r="E2" s="6"/>
      <c r="F2" s="18"/>
      <c r="G2" s="18"/>
      <c r="H2" s="18"/>
      <c r="I2" s="18"/>
    </row>
    <row r="3" spans="1:9" ht="15.75" x14ac:dyDescent="0.25">
      <c r="A3" s="21" t="s">
        <v>119</v>
      </c>
      <c r="B3" s="3"/>
      <c r="D3" s="3"/>
      <c r="E3" s="3"/>
      <c r="F3" s="18"/>
      <c r="G3" s="18"/>
      <c r="H3" s="18"/>
      <c r="I3" s="18"/>
    </row>
    <row r="4" spans="1:9" x14ac:dyDescent="0.25">
      <c r="A4" s="3" t="s">
        <v>218</v>
      </c>
      <c r="B4" s="3"/>
      <c r="C4" s="3"/>
      <c r="D4" s="3"/>
      <c r="E4" s="3"/>
      <c r="F4" s="18"/>
      <c r="G4" s="18"/>
      <c r="H4" s="18"/>
      <c r="I4" s="18"/>
    </row>
    <row r="5" spans="1:9" ht="14.45" x14ac:dyDescent="0.3">
      <c r="A5" s="3" t="s">
        <v>145</v>
      </c>
      <c r="B5" s="3"/>
      <c r="C5" s="3"/>
      <c r="D5" s="3"/>
      <c r="E5" s="3"/>
      <c r="F5" s="18"/>
      <c r="G5" s="18"/>
      <c r="H5" s="18"/>
      <c r="I5" s="18"/>
    </row>
    <row r="6" spans="1:9" ht="14.45" x14ac:dyDescent="0.3">
      <c r="A6" s="3" t="s">
        <v>86</v>
      </c>
      <c r="B6" s="3"/>
      <c r="C6" s="3"/>
      <c r="D6" s="3"/>
      <c r="E6" s="3"/>
      <c r="F6" s="18"/>
      <c r="G6" s="18"/>
      <c r="H6" s="18"/>
      <c r="I6" s="18"/>
    </row>
    <row r="7" spans="1:9" ht="14.45" x14ac:dyDescent="0.3">
      <c r="A7" s="7" t="s">
        <v>8</v>
      </c>
      <c r="B7" s="6"/>
      <c r="C7" s="3"/>
      <c r="D7" s="3"/>
      <c r="E7" s="3"/>
      <c r="F7" s="18"/>
      <c r="G7" s="18"/>
      <c r="H7" s="18"/>
      <c r="I7" s="18"/>
    </row>
    <row r="8" spans="1:9" x14ac:dyDescent="0.25">
      <c r="A8" s="71" t="s">
        <v>186</v>
      </c>
      <c r="B8" s="71"/>
      <c r="C8" s="71"/>
      <c r="D8" s="71"/>
      <c r="E8" s="71"/>
      <c r="F8" s="71"/>
      <c r="G8" s="71"/>
      <c r="H8" s="71"/>
      <c r="I8" s="71"/>
    </row>
    <row r="9" spans="1:9" x14ac:dyDescent="0.25">
      <c r="A9" s="71"/>
      <c r="B9" s="71"/>
      <c r="C9" s="71"/>
      <c r="D9" s="71"/>
      <c r="E9" s="71"/>
      <c r="F9" s="71"/>
      <c r="G9" s="71"/>
      <c r="H9" s="71"/>
      <c r="I9" s="71"/>
    </row>
    <row r="10" spans="1:9" x14ac:dyDescent="0.25">
      <c r="A10" s="71"/>
      <c r="B10" s="71"/>
      <c r="C10" s="71"/>
      <c r="D10" s="71"/>
      <c r="E10" s="71"/>
      <c r="F10" s="71"/>
      <c r="G10" s="71"/>
      <c r="H10" s="71"/>
      <c r="I10" s="71"/>
    </row>
    <row r="11" spans="1:9" x14ac:dyDescent="0.25">
      <c r="A11" s="71"/>
      <c r="B11" s="71"/>
      <c r="C11" s="71"/>
      <c r="D11" s="71"/>
      <c r="E11" s="71"/>
      <c r="F11" s="71"/>
      <c r="G11" s="71"/>
      <c r="H11" s="71"/>
      <c r="I11" s="71"/>
    </row>
    <row r="12" spans="1:9" x14ac:dyDescent="0.25">
      <c r="A12" s="71"/>
      <c r="B12" s="71"/>
      <c r="C12" s="71"/>
      <c r="D12" s="71"/>
      <c r="E12" s="71"/>
      <c r="F12" s="71"/>
      <c r="G12" s="71"/>
      <c r="H12" s="71"/>
      <c r="I12" s="71"/>
    </row>
    <row r="13" spans="1:9" x14ac:dyDescent="0.25">
      <c r="A13" s="8"/>
      <c r="B13" s="8"/>
      <c r="C13" s="8"/>
      <c r="D13" s="8"/>
      <c r="E13" s="8"/>
      <c r="F13" s="18"/>
      <c r="G13" s="18"/>
      <c r="H13" s="18"/>
      <c r="I13" s="18"/>
    </row>
    <row r="14" spans="1:9" ht="38.25" x14ac:dyDescent="0.25">
      <c r="A14" s="23" t="s">
        <v>3</v>
      </c>
      <c r="B14" s="24" t="s">
        <v>1</v>
      </c>
      <c r="C14" s="24" t="s">
        <v>13</v>
      </c>
      <c r="D14" s="24" t="s">
        <v>14</v>
      </c>
      <c r="E14" s="24" t="s">
        <v>15</v>
      </c>
      <c r="F14" s="24" t="s">
        <v>16</v>
      </c>
      <c r="G14" s="24" t="s">
        <v>17</v>
      </c>
      <c r="H14" s="25" t="s">
        <v>18</v>
      </c>
      <c r="I14" s="25" t="s">
        <v>2</v>
      </c>
    </row>
    <row r="15" spans="1:9" x14ac:dyDescent="0.25">
      <c r="A15" s="40" t="s">
        <v>22</v>
      </c>
      <c r="B15" s="40">
        <v>0</v>
      </c>
      <c r="C15" s="40">
        <v>1019643</v>
      </c>
      <c r="D15" s="40">
        <v>0</v>
      </c>
      <c r="E15" s="40">
        <v>0</v>
      </c>
      <c r="F15" s="40">
        <v>0</v>
      </c>
      <c r="G15" s="40">
        <v>0</v>
      </c>
      <c r="H15" s="40">
        <v>0</v>
      </c>
      <c r="I15" s="40">
        <f t="shared" ref="I15:I22" si="0">SUM(B15:H15)</f>
        <v>1019643</v>
      </c>
    </row>
    <row r="16" spans="1:9" x14ac:dyDescent="0.25">
      <c r="A16" s="40" t="s">
        <v>24</v>
      </c>
      <c r="B16" s="40">
        <v>0</v>
      </c>
      <c r="C16" s="40">
        <v>0</v>
      </c>
      <c r="D16" s="40">
        <v>0</v>
      </c>
      <c r="E16" s="40">
        <v>0</v>
      </c>
      <c r="F16" s="40">
        <v>0</v>
      </c>
      <c r="G16" s="40">
        <v>0</v>
      </c>
      <c r="H16" s="40">
        <v>0</v>
      </c>
      <c r="I16" s="40">
        <f t="shared" si="0"/>
        <v>0</v>
      </c>
    </row>
    <row r="17" spans="1:9" x14ac:dyDescent="0.25">
      <c r="A17" s="40" t="s">
        <v>25</v>
      </c>
      <c r="B17" s="40">
        <v>0</v>
      </c>
      <c r="C17" s="40">
        <v>0</v>
      </c>
      <c r="D17" s="40">
        <v>0</v>
      </c>
      <c r="E17" s="40">
        <v>0</v>
      </c>
      <c r="F17" s="40">
        <v>0</v>
      </c>
      <c r="G17" s="40">
        <v>0</v>
      </c>
      <c r="H17" s="40">
        <v>0</v>
      </c>
      <c r="I17" s="40">
        <f t="shared" si="0"/>
        <v>0</v>
      </c>
    </row>
    <row r="18" spans="1:9" x14ac:dyDescent="0.25">
      <c r="A18" s="40" t="s">
        <v>26</v>
      </c>
      <c r="B18" s="40">
        <v>0</v>
      </c>
      <c r="C18" s="40">
        <v>0</v>
      </c>
      <c r="D18" s="40">
        <v>0</v>
      </c>
      <c r="E18" s="40">
        <v>0</v>
      </c>
      <c r="F18" s="40">
        <v>0</v>
      </c>
      <c r="G18" s="40">
        <v>0</v>
      </c>
      <c r="H18" s="40">
        <v>0</v>
      </c>
      <c r="I18" s="40">
        <f t="shared" si="0"/>
        <v>0</v>
      </c>
    </row>
    <row r="19" spans="1:9" x14ac:dyDescent="0.25">
      <c r="A19" s="40" t="s">
        <v>85</v>
      </c>
      <c r="B19" s="40">
        <v>2353056</v>
      </c>
      <c r="C19" s="40">
        <v>2525463</v>
      </c>
      <c r="D19" s="40">
        <v>3425463</v>
      </c>
      <c r="E19" s="40">
        <v>3512812</v>
      </c>
      <c r="F19" s="40">
        <v>3602389</v>
      </c>
      <c r="G19" s="40">
        <v>3694250</v>
      </c>
      <c r="H19" s="40">
        <v>3788453</v>
      </c>
      <c r="I19" s="40">
        <f t="shared" si="0"/>
        <v>22901886</v>
      </c>
    </row>
    <row r="20" spans="1:9" s="53" customFormat="1" x14ac:dyDescent="0.25">
      <c r="A20" s="54" t="s">
        <v>2</v>
      </c>
      <c r="B20" s="55">
        <f t="shared" ref="B20:H20" si="1">SUM(B15:B19)</f>
        <v>2353056</v>
      </c>
      <c r="C20" s="55">
        <f t="shared" si="1"/>
        <v>3545106</v>
      </c>
      <c r="D20" s="55">
        <f t="shared" si="1"/>
        <v>3425463</v>
      </c>
      <c r="E20" s="55">
        <f t="shared" si="1"/>
        <v>3512812</v>
      </c>
      <c r="F20" s="55">
        <f t="shared" si="1"/>
        <v>3602389</v>
      </c>
      <c r="G20" s="55">
        <f t="shared" si="1"/>
        <v>3694250</v>
      </c>
      <c r="H20" s="55">
        <f t="shared" si="1"/>
        <v>3788453</v>
      </c>
      <c r="I20" s="55">
        <f>SUM(B20:H20)</f>
        <v>23921529</v>
      </c>
    </row>
    <row r="21" spans="1:9" x14ac:dyDescent="0.25">
      <c r="A21" s="40" t="s">
        <v>12</v>
      </c>
      <c r="B21" s="40">
        <v>0</v>
      </c>
      <c r="C21" s="40">
        <v>0</v>
      </c>
      <c r="D21" s="40">
        <v>0</v>
      </c>
      <c r="E21" s="40">
        <v>0</v>
      </c>
      <c r="F21" s="40">
        <v>0</v>
      </c>
      <c r="G21" s="40">
        <v>0</v>
      </c>
      <c r="H21" s="40">
        <v>0</v>
      </c>
      <c r="I21" s="40">
        <f t="shared" si="0"/>
        <v>0</v>
      </c>
    </row>
    <row r="22" spans="1:9" x14ac:dyDescent="0.25">
      <c r="A22" s="40" t="s">
        <v>9</v>
      </c>
      <c r="B22" s="40">
        <v>0</v>
      </c>
      <c r="C22" s="40">
        <v>0</v>
      </c>
      <c r="D22" s="40">
        <v>0</v>
      </c>
      <c r="E22" s="40">
        <v>0</v>
      </c>
      <c r="F22" s="40">
        <v>0</v>
      </c>
      <c r="G22" s="40">
        <v>0</v>
      </c>
      <c r="H22" s="40">
        <v>0</v>
      </c>
      <c r="I22" s="40">
        <f t="shared" si="0"/>
        <v>0</v>
      </c>
    </row>
    <row r="23" spans="1:9" x14ac:dyDescent="0.25">
      <c r="A23" s="40" t="s">
        <v>10</v>
      </c>
      <c r="B23" s="40">
        <v>2353056</v>
      </c>
      <c r="C23" s="40">
        <v>3545106</v>
      </c>
      <c r="D23" s="40">
        <v>3425463</v>
      </c>
      <c r="E23" s="40">
        <v>3512812</v>
      </c>
      <c r="F23" s="40">
        <v>3602389</v>
      </c>
      <c r="G23" s="40">
        <v>3694250</v>
      </c>
      <c r="H23" s="40">
        <v>3788453</v>
      </c>
      <c r="I23" s="55">
        <f>SUM(B23:H23)</f>
        <v>23921529</v>
      </c>
    </row>
    <row r="24" spans="1:9" x14ac:dyDescent="0.25">
      <c r="A24" s="40" t="s">
        <v>11</v>
      </c>
      <c r="B24" s="40">
        <v>0</v>
      </c>
      <c r="C24" s="40">
        <v>0</v>
      </c>
      <c r="D24" s="40">
        <v>0</v>
      </c>
      <c r="E24" s="40">
        <v>0</v>
      </c>
      <c r="F24" s="40">
        <v>0</v>
      </c>
      <c r="G24" s="40">
        <v>0</v>
      </c>
      <c r="H24" s="40">
        <v>0</v>
      </c>
      <c r="I24" s="40">
        <f>SUM(B24:H24)</f>
        <v>0</v>
      </c>
    </row>
    <row r="25" spans="1:9" s="53" customFormat="1" x14ac:dyDescent="0.25">
      <c r="A25" s="54" t="s">
        <v>0</v>
      </c>
      <c r="B25" s="55">
        <f>SUM(B21:B24)</f>
        <v>2353056</v>
      </c>
      <c r="C25" s="55">
        <f t="shared" ref="C25:I25" si="2">SUM(C21:C24)</f>
        <v>3545106</v>
      </c>
      <c r="D25" s="55">
        <f t="shared" si="2"/>
        <v>3425463</v>
      </c>
      <c r="E25" s="55">
        <f t="shared" si="2"/>
        <v>3512812</v>
      </c>
      <c r="F25" s="55">
        <f t="shared" si="2"/>
        <v>3602389</v>
      </c>
      <c r="G25" s="55">
        <f t="shared" si="2"/>
        <v>3694250</v>
      </c>
      <c r="H25" s="55">
        <f t="shared" si="2"/>
        <v>3788453</v>
      </c>
      <c r="I25" s="55">
        <f t="shared" si="2"/>
        <v>23921529</v>
      </c>
    </row>
  </sheetData>
  <mergeCells count="1">
    <mergeCell ref="A8:I12"/>
  </mergeCells>
  <pageMargins left="0.75" right="0.75" top="0.75" bottom="0.75" header="0.3" footer="0.3"/>
  <pageSetup orientation="landscape" r:id="rId1"/>
  <headerFooter scaleWithDoc="0" alignWithMargins="0"/>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25"/>
  <sheetViews>
    <sheetView view="pageBreakPreview" zoomScale="93" zoomScaleNormal="100" zoomScaleSheetLayoutView="93" workbookViewId="0">
      <selection activeCell="B24" sqref="B24"/>
    </sheetView>
  </sheetViews>
  <sheetFormatPr defaultRowHeight="15" x14ac:dyDescent="0.25"/>
  <cols>
    <col min="1" max="1" width="26.7109375" customWidth="1"/>
    <col min="2" max="2" width="14.140625" customWidth="1"/>
    <col min="3" max="3" width="13.140625" bestFit="1" customWidth="1"/>
    <col min="4" max="4" width="12.140625" bestFit="1" customWidth="1"/>
    <col min="5" max="5" width="11.85546875" customWidth="1"/>
    <col min="6" max="6" width="9.7109375" customWidth="1"/>
    <col min="7" max="7" width="9.140625" bestFit="1" customWidth="1"/>
    <col min="8" max="8" width="11" customWidth="1"/>
    <col min="9" max="9" width="13.140625" bestFit="1" customWidth="1"/>
  </cols>
  <sheetData>
    <row r="1" spans="1:19" ht="18.75" x14ac:dyDescent="0.25">
      <c r="A1" s="21" t="s">
        <v>19</v>
      </c>
      <c r="B1" s="17"/>
      <c r="D1" s="17"/>
      <c r="E1" s="17"/>
      <c r="F1" s="17"/>
      <c r="G1" s="17"/>
      <c r="H1" s="17"/>
      <c r="I1" s="17"/>
    </row>
    <row r="2" spans="1:19" ht="15.75" x14ac:dyDescent="0.25">
      <c r="A2" s="21" t="s">
        <v>121</v>
      </c>
      <c r="B2" s="6"/>
      <c r="D2" s="6"/>
      <c r="E2" s="6"/>
      <c r="F2" s="18"/>
      <c r="G2" s="18"/>
      <c r="H2" s="18"/>
      <c r="I2" s="18"/>
    </row>
    <row r="3" spans="1:19" ht="15.75" x14ac:dyDescent="0.25">
      <c r="A3" s="21" t="s">
        <v>139</v>
      </c>
      <c r="B3" s="3"/>
      <c r="C3" s="3"/>
      <c r="D3" s="3"/>
      <c r="E3" s="3"/>
      <c r="F3" s="18"/>
      <c r="G3" s="18"/>
      <c r="H3" s="18"/>
      <c r="I3" s="18"/>
    </row>
    <row r="4" spans="1:19" ht="14.45" x14ac:dyDescent="0.3">
      <c r="A4" s="3" t="s">
        <v>45</v>
      </c>
      <c r="B4" s="3"/>
      <c r="C4" s="3"/>
      <c r="D4" s="3"/>
      <c r="E4" s="3"/>
      <c r="F4" s="18"/>
      <c r="G4" s="18"/>
      <c r="H4" s="18"/>
      <c r="I4" s="18"/>
    </row>
    <row r="5" spans="1:19" ht="14.45" x14ac:dyDescent="0.3">
      <c r="A5" s="3" t="s">
        <v>154</v>
      </c>
      <c r="B5" s="3"/>
      <c r="C5" s="3"/>
      <c r="D5" s="3"/>
      <c r="E5" s="3"/>
      <c r="F5" s="18"/>
      <c r="G5" s="18"/>
      <c r="H5" s="18"/>
      <c r="I5" s="18"/>
    </row>
    <row r="6" spans="1:19" ht="14.45" x14ac:dyDescent="0.3">
      <c r="A6" s="3" t="s">
        <v>102</v>
      </c>
      <c r="B6" s="3"/>
      <c r="C6" s="3"/>
      <c r="D6" s="3"/>
      <c r="E6" s="3"/>
      <c r="F6" s="18"/>
      <c r="G6" s="18"/>
      <c r="H6" s="18"/>
      <c r="I6" s="18"/>
    </row>
    <row r="7" spans="1:19" ht="14.45" x14ac:dyDescent="0.3">
      <c r="A7" s="7" t="s">
        <v>8</v>
      </c>
      <c r="B7" s="6"/>
      <c r="C7" s="3"/>
      <c r="D7" s="3"/>
      <c r="E7" s="3"/>
      <c r="F7" s="18"/>
      <c r="G7" s="18"/>
      <c r="H7" s="18"/>
      <c r="I7" s="18"/>
    </row>
    <row r="8" spans="1:19" x14ac:dyDescent="0.25">
      <c r="A8" s="71" t="s">
        <v>46</v>
      </c>
      <c r="B8" s="71"/>
      <c r="C8" s="71"/>
      <c r="D8" s="71"/>
      <c r="E8" s="71"/>
      <c r="F8" s="71"/>
      <c r="G8" s="71"/>
      <c r="H8" s="71"/>
      <c r="I8" s="71"/>
      <c r="S8" s="37"/>
    </row>
    <row r="9" spans="1:19" x14ac:dyDescent="0.25">
      <c r="A9" s="71"/>
      <c r="B9" s="71"/>
      <c r="C9" s="71"/>
      <c r="D9" s="71"/>
      <c r="E9" s="71"/>
      <c r="F9" s="71"/>
      <c r="G9" s="71"/>
      <c r="H9" s="71"/>
      <c r="I9" s="71"/>
      <c r="S9" s="37"/>
    </row>
    <row r="10" spans="1:19" x14ac:dyDescent="0.25">
      <c r="A10" s="71"/>
      <c r="B10" s="71"/>
      <c r="C10" s="71"/>
      <c r="D10" s="71"/>
      <c r="E10" s="71"/>
      <c r="F10" s="71"/>
      <c r="G10" s="71"/>
      <c r="H10" s="71"/>
      <c r="I10" s="71"/>
      <c r="S10" s="37"/>
    </row>
    <row r="11" spans="1:19" x14ac:dyDescent="0.25">
      <c r="A11" s="71"/>
      <c r="B11" s="71"/>
      <c r="C11" s="71"/>
      <c r="D11" s="71"/>
      <c r="E11" s="71"/>
      <c r="F11" s="71"/>
      <c r="G11" s="71"/>
      <c r="H11" s="71"/>
      <c r="I11" s="71"/>
    </row>
    <row r="12" spans="1:19" x14ac:dyDescent="0.25">
      <c r="A12" s="71"/>
      <c r="B12" s="71"/>
      <c r="C12" s="71"/>
      <c r="D12" s="71"/>
      <c r="E12" s="71"/>
      <c r="F12" s="71"/>
      <c r="G12" s="71"/>
      <c r="H12" s="71"/>
      <c r="I12" s="71"/>
    </row>
    <row r="13" spans="1:19" ht="14.45" x14ac:dyDescent="0.3">
      <c r="A13" s="8"/>
      <c r="B13" s="8"/>
      <c r="C13" s="8"/>
      <c r="D13" s="8"/>
      <c r="E13" s="8"/>
      <c r="F13" s="18"/>
      <c r="G13" s="18"/>
      <c r="H13" s="18"/>
      <c r="I13" s="18"/>
    </row>
    <row r="14" spans="1:19" ht="41.45" x14ac:dyDescent="0.3">
      <c r="A14" s="23" t="s">
        <v>3</v>
      </c>
      <c r="B14" s="24" t="s">
        <v>1</v>
      </c>
      <c r="C14" s="24" t="s">
        <v>13</v>
      </c>
      <c r="D14" s="24" t="s">
        <v>14</v>
      </c>
      <c r="E14" s="24" t="s">
        <v>15</v>
      </c>
      <c r="F14" s="24" t="s">
        <v>16</v>
      </c>
      <c r="G14" s="24" t="s">
        <v>17</v>
      </c>
      <c r="H14" s="25" t="s">
        <v>18</v>
      </c>
      <c r="I14" s="25" t="s">
        <v>2</v>
      </c>
    </row>
    <row r="15" spans="1:19" x14ac:dyDescent="0.25">
      <c r="A15" s="36" t="s">
        <v>239</v>
      </c>
      <c r="B15" s="36">
        <v>15841949</v>
      </c>
      <c r="C15" s="36">
        <v>5268051</v>
      </c>
      <c r="D15" s="36">
        <v>0</v>
      </c>
      <c r="E15" s="36">
        <v>0</v>
      </c>
      <c r="F15" s="36">
        <v>0</v>
      </c>
      <c r="G15" s="36">
        <v>0</v>
      </c>
      <c r="H15" s="36">
        <v>0</v>
      </c>
      <c r="I15" s="36">
        <f t="shared" ref="I15:I25" si="0">SUM(B15:H15)</f>
        <v>21110000</v>
      </c>
    </row>
    <row r="16" spans="1:19" x14ac:dyDescent="0.25">
      <c r="A16" s="36" t="s">
        <v>24</v>
      </c>
      <c r="B16" s="36">
        <v>0</v>
      </c>
      <c r="C16" s="36">
        <v>2635227</v>
      </c>
      <c r="D16" s="36">
        <v>4559556</v>
      </c>
      <c r="E16" s="36">
        <v>1739745</v>
      </c>
      <c r="F16" s="36">
        <v>0</v>
      </c>
      <c r="G16" s="36">
        <v>0</v>
      </c>
      <c r="H16" s="36">
        <v>0</v>
      </c>
      <c r="I16" s="36">
        <f t="shared" si="0"/>
        <v>8934528</v>
      </c>
    </row>
    <row r="17" spans="1:9" x14ac:dyDescent="0.25">
      <c r="A17" s="36" t="s">
        <v>25</v>
      </c>
      <c r="B17" s="36">
        <v>10049811</v>
      </c>
      <c r="C17" s="36">
        <v>3984506</v>
      </c>
      <c r="D17" s="36">
        <v>950000</v>
      </c>
      <c r="E17" s="36">
        <v>4438287</v>
      </c>
      <c r="F17" s="36">
        <v>0</v>
      </c>
      <c r="G17" s="36">
        <v>0</v>
      </c>
      <c r="H17" s="36">
        <v>0</v>
      </c>
      <c r="I17" s="36">
        <f t="shared" si="0"/>
        <v>19422604</v>
      </c>
    </row>
    <row r="18" spans="1:9" x14ac:dyDescent="0.25">
      <c r="A18" s="36" t="s">
        <v>26</v>
      </c>
      <c r="B18" s="36">
        <v>172324</v>
      </c>
      <c r="C18" s="36">
        <v>0</v>
      </c>
      <c r="D18" s="36">
        <v>853087</v>
      </c>
      <c r="E18" s="36">
        <v>0</v>
      </c>
      <c r="F18" s="36">
        <v>0</v>
      </c>
      <c r="G18" s="36">
        <v>0</v>
      </c>
      <c r="H18" s="36">
        <v>0</v>
      </c>
      <c r="I18" s="36">
        <f t="shared" si="0"/>
        <v>1025411</v>
      </c>
    </row>
    <row r="19" spans="1:9" x14ac:dyDescent="0.25">
      <c r="A19" s="36" t="s">
        <v>41</v>
      </c>
      <c r="B19" s="36">
        <v>499638</v>
      </c>
      <c r="C19" s="36">
        <v>0</v>
      </c>
      <c r="D19" s="36">
        <v>1818437</v>
      </c>
      <c r="E19" s="36">
        <v>0</v>
      </c>
      <c r="F19" s="36">
        <v>0</v>
      </c>
      <c r="G19" s="36">
        <v>0</v>
      </c>
      <c r="H19" s="36">
        <v>0</v>
      </c>
      <c r="I19" s="36">
        <f t="shared" si="0"/>
        <v>2318075</v>
      </c>
    </row>
    <row r="20" spans="1:9" s="53" customFormat="1" x14ac:dyDescent="0.25">
      <c r="A20" s="54" t="s">
        <v>2</v>
      </c>
      <c r="B20" s="55">
        <f t="shared" ref="B20:H20" si="1">SUM(B15:B19)</f>
        <v>26563722</v>
      </c>
      <c r="C20" s="55">
        <f t="shared" si="1"/>
        <v>11887784</v>
      </c>
      <c r="D20" s="55">
        <f t="shared" si="1"/>
        <v>8181080</v>
      </c>
      <c r="E20" s="55">
        <f t="shared" si="1"/>
        <v>6178032</v>
      </c>
      <c r="F20" s="55">
        <f t="shared" si="1"/>
        <v>0</v>
      </c>
      <c r="G20" s="55">
        <f t="shared" si="1"/>
        <v>0</v>
      </c>
      <c r="H20" s="55">
        <f t="shared" si="1"/>
        <v>0</v>
      </c>
      <c r="I20" s="55">
        <f t="shared" si="0"/>
        <v>52810618</v>
      </c>
    </row>
    <row r="21" spans="1:9" x14ac:dyDescent="0.25">
      <c r="A21" s="36" t="s">
        <v>12</v>
      </c>
      <c r="B21" s="36">
        <v>7049811.4100000001</v>
      </c>
      <c r="C21" s="36">
        <v>896342</v>
      </c>
      <c r="D21" s="36">
        <v>0</v>
      </c>
      <c r="E21" s="36">
        <v>0</v>
      </c>
      <c r="F21" s="36">
        <v>0</v>
      </c>
      <c r="G21" s="36">
        <v>0</v>
      </c>
      <c r="H21" s="36">
        <v>0</v>
      </c>
      <c r="I21" s="36">
        <f t="shared" si="0"/>
        <v>7946153.4100000001</v>
      </c>
    </row>
    <row r="22" spans="1:9" x14ac:dyDescent="0.25">
      <c r="A22" s="36" t="s">
        <v>9</v>
      </c>
      <c r="B22" s="36">
        <f>4249031+2860</f>
        <v>4251891</v>
      </c>
      <c r="C22" s="36">
        <v>0</v>
      </c>
      <c r="D22" s="36">
        <v>0</v>
      </c>
      <c r="E22" s="36">
        <v>0</v>
      </c>
      <c r="F22" s="36">
        <v>0</v>
      </c>
      <c r="G22" s="36">
        <v>0</v>
      </c>
      <c r="H22" s="36">
        <v>0</v>
      </c>
      <c r="I22" s="36">
        <f t="shared" si="0"/>
        <v>4251891</v>
      </c>
    </row>
    <row r="23" spans="1:9" x14ac:dyDescent="0.25">
      <c r="A23" s="36" t="s">
        <v>10</v>
      </c>
      <c r="B23" s="36">
        <v>14064813</v>
      </c>
      <c r="C23" s="36">
        <v>10991442</v>
      </c>
      <c r="D23" s="36">
        <v>8181080</v>
      </c>
      <c r="E23" s="36">
        <v>6178032</v>
      </c>
      <c r="F23" s="36">
        <v>0</v>
      </c>
      <c r="G23" s="36">
        <v>0</v>
      </c>
      <c r="H23" s="36">
        <v>0</v>
      </c>
      <c r="I23" s="36">
        <f t="shared" si="0"/>
        <v>39415367</v>
      </c>
    </row>
    <row r="24" spans="1:9" x14ac:dyDescent="0.25">
      <c r="A24" s="36" t="s">
        <v>11</v>
      </c>
      <c r="B24" s="36">
        <v>1197207</v>
      </c>
      <c r="C24" s="36">
        <v>0</v>
      </c>
      <c r="D24" s="36">
        <v>0</v>
      </c>
      <c r="E24" s="36">
        <v>0</v>
      </c>
      <c r="F24" s="36">
        <v>0</v>
      </c>
      <c r="G24" s="36">
        <v>0</v>
      </c>
      <c r="H24" s="36">
        <v>0</v>
      </c>
      <c r="I24" s="36">
        <f t="shared" si="0"/>
        <v>1197207</v>
      </c>
    </row>
    <row r="25" spans="1:9" s="53" customFormat="1" x14ac:dyDescent="0.25">
      <c r="A25" s="54" t="s">
        <v>0</v>
      </c>
      <c r="B25" s="55">
        <f t="shared" ref="B25:H25" si="2">SUM(B21:B24)</f>
        <v>26563722.41</v>
      </c>
      <c r="C25" s="55">
        <f t="shared" si="2"/>
        <v>11887784</v>
      </c>
      <c r="D25" s="55">
        <f t="shared" si="2"/>
        <v>8181080</v>
      </c>
      <c r="E25" s="55">
        <f t="shared" si="2"/>
        <v>6178032</v>
      </c>
      <c r="F25" s="55">
        <f t="shared" si="2"/>
        <v>0</v>
      </c>
      <c r="G25" s="55">
        <f t="shared" si="2"/>
        <v>0</v>
      </c>
      <c r="H25" s="55">
        <f t="shared" si="2"/>
        <v>0</v>
      </c>
      <c r="I25" s="55">
        <f t="shared" si="0"/>
        <v>52810618.409999996</v>
      </c>
    </row>
  </sheetData>
  <mergeCells count="1">
    <mergeCell ref="A8:I12"/>
  </mergeCells>
  <pageMargins left="0.75" right="0.75" top="0.75" bottom="0.75" header="0.3" footer="0.3"/>
  <pageSetup orientation="landscape" r:id="rId1"/>
  <headerFooter scaleWithDoc="0" alignWithMargins="0"/>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S25"/>
  <sheetViews>
    <sheetView view="pageBreakPreview" zoomScale="106" zoomScaleNormal="100" zoomScaleSheetLayoutView="106" workbookViewId="0">
      <selection activeCell="A14" sqref="A14:XFD25"/>
    </sheetView>
  </sheetViews>
  <sheetFormatPr defaultRowHeight="15" x14ac:dyDescent="0.25"/>
  <cols>
    <col min="1" max="1" width="26.7109375" customWidth="1"/>
    <col min="2" max="2" width="14.140625" customWidth="1"/>
    <col min="3" max="3" width="10.85546875" customWidth="1"/>
    <col min="4" max="4" width="10.42578125" bestFit="1" customWidth="1"/>
    <col min="5" max="7" width="11.7109375" customWidth="1"/>
    <col min="8" max="8" width="11" customWidth="1"/>
    <col min="9" max="9" width="12.7109375" customWidth="1"/>
  </cols>
  <sheetData>
    <row r="1" spans="1:19" ht="18.75" x14ac:dyDescent="0.25">
      <c r="A1" s="21" t="s">
        <v>19</v>
      </c>
      <c r="B1" s="17"/>
      <c r="C1" s="17"/>
      <c r="D1" s="17"/>
      <c r="E1" s="17"/>
      <c r="G1" s="17"/>
      <c r="H1" s="17"/>
      <c r="I1" s="17"/>
    </row>
    <row r="2" spans="1:19" ht="15.75" x14ac:dyDescent="0.25">
      <c r="A2" s="21" t="s">
        <v>121</v>
      </c>
      <c r="B2" s="6"/>
      <c r="C2" s="6"/>
      <c r="D2" s="6"/>
      <c r="E2" s="6"/>
      <c r="G2" s="18"/>
      <c r="H2" s="18"/>
      <c r="I2" s="18"/>
    </row>
    <row r="3" spans="1:19" ht="15.75" x14ac:dyDescent="0.25">
      <c r="A3" s="21" t="s">
        <v>140</v>
      </c>
      <c r="B3" s="3"/>
      <c r="C3" s="3"/>
      <c r="D3" s="3"/>
      <c r="E3" s="3"/>
      <c r="F3" s="18"/>
      <c r="G3" s="18"/>
      <c r="H3" s="18"/>
      <c r="I3" s="18"/>
    </row>
    <row r="4" spans="1:19" ht="14.45" x14ac:dyDescent="0.3">
      <c r="A4" s="3" t="s">
        <v>47</v>
      </c>
      <c r="B4" s="3"/>
      <c r="C4" s="3"/>
      <c r="D4" s="3"/>
      <c r="E4" s="3"/>
      <c r="F4" s="18"/>
      <c r="G4" s="18"/>
      <c r="H4" s="18"/>
      <c r="I4" s="18"/>
    </row>
    <row r="5" spans="1:19" ht="14.45" x14ac:dyDescent="0.3">
      <c r="A5" s="3" t="s">
        <v>155</v>
      </c>
      <c r="B5" s="3"/>
      <c r="C5" s="3"/>
      <c r="D5" s="3"/>
      <c r="E5" s="3"/>
      <c r="F5" s="18"/>
      <c r="G5" s="18"/>
      <c r="H5" s="18"/>
      <c r="I5" s="18"/>
    </row>
    <row r="6" spans="1:19" ht="14.45" x14ac:dyDescent="0.3">
      <c r="A6" s="3" t="s">
        <v>103</v>
      </c>
      <c r="B6" s="3"/>
      <c r="C6" s="3"/>
      <c r="D6" s="3"/>
      <c r="E6" s="3"/>
      <c r="F6" s="18"/>
      <c r="G6" s="18"/>
      <c r="H6" s="18"/>
      <c r="I6" s="18"/>
    </row>
    <row r="7" spans="1:19" ht="14.45" x14ac:dyDescent="0.3">
      <c r="A7" s="7" t="s">
        <v>8</v>
      </c>
      <c r="B7" s="6"/>
      <c r="C7" s="3"/>
      <c r="D7" s="3"/>
      <c r="E7" s="3"/>
      <c r="F7" s="18"/>
      <c r="G7" s="18"/>
      <c r="H7" s="18"/>
      <c r="I7" s="18"/>
    </row>
    <row r="8" spans="1:19" x14ac:dyDescent="0.25">
      <c r="A8" s="71" t="s">
        <v>48</v>
      </c>
      <c r="B8" s="71"/>
      <c r="C8" s="71"/>
      <c r="D8" s="71"/>
      <c r="E8" s="71"/>
      <c r="F8" s="71"/>
      <c r="G8" s="71"/>
      <c r="H8" s="71"/>
      <c r="I8" s="71"/>
      <c r="S8" s="37"/>
    </row>
    <row r="9" spans="1:19" x14ac:dyDescent="0.25">
      <c r="A9" s="71"/>
      <c r="B9" s="71"/>
      <c r="C9" s="71"/>
      <c r="D9" s="71"/>
      <c r="E9" s="71"/>
      <c r="F9" s="71"/>
      <c r="G9" s="71"/>
      <c r="H9" s="71"/>
      <c r="I9" s="71"/>
      <c r="S9" s="37"/>
    </row>
    <row r="10" spans="1:19" x14ac:dyDescent="0.25">
      <c r="A10" s="71"/>
      <c r="B10" s="71"/>
      <c r="C10" s="71"/>
      <c r="D10" s="71"/>
      <c r="E10" s="71"/>
      <c r="F10" s="71"/>
      <c r="G10" s="71"/>
      <c r="H10" s="71"/>
      <c r="I10" s="71"/>
      <c r="S10" s="37"/>
    </row>
    <row r="11" spans="1:19" x14ac:dyDescent="0.25">
      <c r="A11" s="71"/>
      <c r="B11" s="71"/>
      <c r="C11" s="71"/>
      <c r="D11" s="71"/>
      <c r="E11" s="71"/>
      <c r="F11" s="71"/>
      <c r="G11" s="71"/>
      <c r="H11" s="71"/>
      <c r="I11" s="71"/>
    </row>
    <row r="12" spans="1:19" x14ac:dyDescent="0.25">
      <c r="A12" s="71"/>
      <c r="B12" s="71"/>
      <c r="C12" s="71"/>
      <c r="D12" s="71"/>
      <c r="E12" s="71"/>
      <c r="F12" s="71"/>
      <c r="G12" s="71"/>
      <c r="H12" s="71"/>
      <c r="I12" s="71"/>
    </row>
    <row r="13" spans="1:19" x14ac:dyDescent="0.25">
      <c r="A13" s="8"/>
      <c r="B13" s="8"/>
      <c r="C13" s="8"/>
      <c r="D13" s="8"/>
      <c r="E13" s="8"/>
      <c r="F13" s="18"/>
      <c r="G13" s="18"/>
      <c r="H13" s="18"/>
      <c r="I13" s="18"/>
    </row>
    <row r="14" spans="1:19" ht="38.25" x14ac:dyDescent="0.25">
      <c r="A14" s="23" t="s">
        <v>3</v>
      </c>
      <c r="B14" s="24" t="s">
        <v>1</v>
      </c>
      <c r="C14" s="24" t="s">
        <v>13</v>
      </c>
      <c r="D14" s="24" t="s">
        <v>14</v>
      </c>
      <c r="E14" s="24" t="s">
        <v>15</v>
      </c>
      <c r="F14" s="24" t="s">
        <v>16</v>
      </c>
      <c r="G14" s="24" t="s">
        <v>17</v>
      </c>
      <c r="H14" s="25" t="s">
        <v>18</v>
      </c>
      <c r="I14" s="25" t="s">
        <v>2</v>
      </c>
    </row>
    <row r="15" spans="1:19" x14ac:dyDescent="0.25">
      <c r="A15" s="36" t="s">
        <v>32</v>
      </c>
      <c r="B15" s="36">
        <v>0</v>
      </c>
      <c r="C15" s="36">
        <v>0</v>
      </c>
      <c r="D15" s="36">
        <v>0</v>
      </c>
      <c r="E15" s="36">
        <v>0</v>
      </c>
      <c r="F15" s="36">
        <v>0</v>
      </c>
      <c r="G15" s="36">
        <v>0</v>
      </c>
      <c r="H15" s="36">
        <v>0</v>
      </c>
      <c r="I15" s="36">
        <f t="shared" ref="I15:I25" si="0">SUM(B15:H15)</f>
        <v>0</v>
      </c>
    </row>
    <row r="16" spans="1:19" x14ac:dyDescent="0.25">
      <c r="A16" s="36" t="s">
        <v>24</v>
      </c>
      <c r="B16" s="36">
        <v>0</v>
      </c>
      <c r="C16" s="36">
        <v>0</v>
      </c>
      <c r="D16" s="36">
        <v>0</v>
      </c>
      <c r="E16" s="36">
        <v>0</v>
      </c>
      <c r="F16" s="36">
        <v>0</v>
      </c>
      <c r="G16" s="36">
        <v>0</v>
      </c>
      <c r="H16" s="36">
        <v>0</v>
      </c>
      <c r="I16" s="36">
        <f t="shared" si="0"/>
        <v>0</v>
      </c>
    </row>
    <row r="17" spans="1:9" x14ac:dyDescent="0.25">
      <c r="A17" s="36" t="s">
        <v>25</v>
      </c>
      <c r="B17" s="36">
        <v>765259</v>
      </c>
      <c r="C17" s="36">
        <v>923339</v>
      </c>
      <c r="D17" s="36">
        <v>997500</v>
      </c>
      <c r="E17" s="36">
        <v>0</v>
      </c>
      <c r="F17" s="36">
        <v>0</v>
      </c>
      <c r="G17" s="36">
        <v>0</v>
      </c>
      <c r="H17" s="36">
        <v>0</v>
      </c>
      <c r="I17" s="36">
        <f t="shared" si="0"/>
        <v>2686098</v>
      </c>
    </row>
    <row r="18" spans="1:9" x14ac:dyDescent="0.25">
      <c r="A18" s="36" t="s">
        <v>26</v>
      </c>
      <c r="B18" s="36">
        <v>0</v>
      </c>
      <c r="C18" s="36">
        <v>0</v>
      </c>
      <c r="D18" s="36">
        <v>0</v>
      </c>
      <c r="E18" s="36">
        <v>0</v>
      </c>
      <c r="F18" s="36">
        <v>0</v>
      </c>
      <c r="G18" s="36">
        <v>0</v>
      </c>
      <c r="H18" s="36">
        <v>0</v>
      </c>
      <c r="I18" s="36">
        <f t="shared" si="0"/>
        <v>0</v>
      </c>
    </row>
    <row r="19" spans="1:9" x14ac:dyDescent="0.25">
      <c r="A19" s="36" t="s">
        <v>41</v>
      </c>
      <c r="B19" s="36">
        <v>0</v>
      </c>
      <c r="C19" s="36">
        <v>0</v>
      </c>
      <c r="D19" s="36">
        <v>0</v>
      </c>
      <c r="E19" s="36">
        <v>0</v>
      </c>
      <c r="F19" s="36">
        <v>0</v>
      </c>
      <c r="G19" s="36">
        <v>0</v>
      </c>
      <c r="H19" s="36">
        <v>0</v>
      </c>
      <c r="I19" s="36">
        <f t="shared" si="0"/>
        <v>0</v>
      </c>
    </row>
    <row r="20" spans="1:9" s="53" customFormat="1" x14ac:dyDescent="0.25">
      <c r="A20" s="54" t="s">
        <v>2</v>
      </c>
      <c r="B20" s="55">
        <f t="shared" ref="B20:H20" si="1">SUM(B15:B19)</f>
        <v>765259</v>
      </c>
      <c r="C20" s="55">
        <f t="shared" si="1"/>
        <v>923339</v>
      </c>
      <c r="D20" s="55">
        <f t="shared" si="1"/>
        <v>997500</v>
      </c>
      <c r="E20" s="55">
        <f t="shared" si="1"/>
        <v>0</v>
      </c>
      <c r="F20" s="55">
        <f t="shared" si="1"/>
        <v>0</v>
      </c>
      <c r="G20" s="55">
        <f t="shared" si="1"/>
        <v>0</v>
      </c>
      <c r="H20" s="55">
        <f t="shared" si="1"/>
        <v>0</v>
      </c>
      <c r="I20" s="55">
        <f t="shared" si="0"/>
        <v>2686098</v>
      </c>
    </row>
    <row r="21" spans="1:9" x14ac:dyDescent="0.25">
      <c r="A21" s="36" t="s">
        <v>12</v>
      </c>
      <c r="B21" s="36">
        <v>0</v>
      </c>
      <c r="C21" s="36">
        <v>0</v>
      </c>
      <c r="D21" s="36">
        <v>0</v>
      </c>
      <c r="E21" s="36">
        <v>0</v>
      </c>
      <c r="F21" s="36">
        <v>0</v>
      </c>
      <c r="G21" s="36">
        <v>0</v>
      </c>
      <c r="H21" s="36">
        <v>0</v>
      </c>
      <c r="I21" s="36">
        <f t="shared" si="0"/>
        <v>0</v>
      </c>
    </row>
    <row r="22" spans="1:9" x14ac:dyDescent="0.25">
      <c r="A22" s="36" t="s">
        <v>9</v>
      </c>
      <c r="B22" s="36">
        <v>765259.22</v>
      </c>
      <c r="C22" s="36">
        <v>923339</v>
      </c>
      <c r="D22" s="36">
        <v>997500</v>
      </c>
      <c r="E22" s="36">
        <v>0</v>
      </c>
      <c r="F22" s="36">
        <v>0</v>
      </c>
      <c r="G22" s="36">
        <v>0</v>
      </c>
      <c r="H22" s="36">
        <v>0</v>
      </c>
      <c r="I22" s="36">
        <f t="shared" si="0"/>
        <v>2686098.2199999997</v>
      </c>
    </row>
    <row r="23" spans="1:9" x14ac:dyDescent="0.25">
      <c r="A23" s="36" t="s">
        <v>10</v>
      </c>
      <c r="B23" s="36">
        <v>0</v>
      </c>
      <c r="C23" s="36">
        <v>0</v>
      </c>
      <c r="D23" s="36">
        <v>0</v>
      </c>
      <c r="E23" s="36">
        <v>0</v>
      </c>
      <c r="F23" s="36">
        <v>0</v>
      </c>
      <c r="G23" s="36">
        <v>0</v>
      </c>
      <c r="H23" s="36">
        <v>0</v>
      </c>
      <c r="I23" s="36">
        <f t="shared" si="0"/>
        <v>0</v>
      </c>
    </row>
    <row r="24" spans="1:9" x14ac:dyDescent="0.25">
      <c r="A24" s="36" t="s">
        <v>11</v>
      </c>
      <c r="B24" s="36">
        <v>0</v>
      </c>
      <c r="C24" s="36">
        <v>0</v>
      </c>
      <c r="D24" s="36">
        <v>0</v>
      </c>
      <c r="E24" s="36">
        <v>0</v>
      </c>
      <c r="F24" s="36">
        <v>0</v>
      </c>
      <c r="G24" s="36">
        <v>0</v>
      </c>
      <c r="H24" s="36">
        <v>0</v>
      </c>
      <c r="I24" s="36">
        <f t="shared" si="0"/>
        <v>0</v>
      </c>
    </row>
    <row r="25" spans="1:9" s="53" customFormat="1" x14ac:dyDescent="0.25">
      <c r="A25" s="54" t="s">
        <v>0</v>
      </c>
      <c r="B25" s="55">
        <f t="shared" ref="B25:H25" si="2">SUM(B21:B24)</f>
        <v>765259.22</v>
      </c>
      <c r="C25" s="55">
        <f t="shared" si="2"/>
        <v>923339</v>
      </c>
      <c r="D25" s="55">
        <f t="shared" si="2"/>
        <v>997500</v>
      </c>
      <c r="E25" s="55">
        <f t="shared" si="2"/>
        <v>0</v>
      </c>
      <c r="F25" s="55">
        <f t="shared" si="2"/>
        <v>0</v>
      </c>
      <c r="G25" s="55">
        <f t="shared" si="2"/>
        <v>0</v>
      </c>
      <c r="H25" s="55">
        <f t="shared" si="2"/>
        <v>0</v>
      </c>
      <c r="I25" s="55">
        <f t="shared" si="0"/>
        <v>2686098.2199999997</v>
      </c>
    </row>
  </sheetData>
  <mergeCells count="1">
    <mergeCell ref="A8:I12"/>
  </mergeCells>
  <pageMargins left="0.75" right="0.75" top="0.75" bottom="0.75" header="0.3" footer="0.3"/>
  <pageSetup orientation="landscape" r:id="rId1"/>
  <headerFooter scaleWithDoc="0" alignWithMargins="0"/>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25"/>
  <sheetViews>
    <sheetView view="pageBreakPreview" zoomScale="98" zoomScaleNormal="100" zoomScaleSheetLayoutView="98" workbookViewId="0">
      <selection activeCell="D18" sqref="D18"/>
    </sheetView>
  </sheetViews>
  <sheetFormatPr defaultRowHeight="15" x14ac:dyDescent="0.25"/>
  <cols>
    <col min="1" max="1" width="26.7109375" customWidth="1"/>
    <col min="2" max="2" width="14.140625" customWidth="1"/>
    <col min="3" max="3" width="10.85546875" customWidth="1"/>
    <col min="4" max="4" width="11.5703125" bestFit="1" customWidth="1"/>
    <col min="5" max="5" width="9.140625" bestFit="1" customWidth="1"/>
    <col min="6" max="7" width="11.7109375" customWidth="1"/>
    <col min="8" max="8" width="11" customWidth="1"/>
    <col min="9" max="9" width="12.7109375" customWidth="1"/>
  </cols>
  <sheetData>
    <row r="1" spans="1:19" ht="18.75" x14ac:dyDescent="0.25">
      <c r="A1" s="21" t="s">
        <v>19</v>
      </c>
      <c r="B1" s="17"/>
      <c r="C1" s="17"/>
      <c r="E1" s="17"/>
      <c r="F1" s="17"/>
      <c r="G1" s="17"/>
      <c r="H1" s="17"/>
      <c r="I1" s="17"/>
    </row>
    <row r="2" spans="1:19" ht="15.75" x14ac:dyDescent="0.25">
      <c r="A2" s="21" t="s">
        <v>121</v>
      </c>
      <c r="B2" s="6"/>
      <c r="C2" s="6"/>
      <c r="E2" s="6"/>
      <c r="F2" s="18"/>
      <c r="G2" s="18"/>
      <c r="H2" s="18"/>
      <c r="I2" s="18"/>
    </row>
    <row r="3" spans="1:19" ht="15.75" x14ac:dyDescent="0.25">
      <c r="A3" s="21" t="s">
        <v>141</v>
      </c>
      <c r="B3" s="3"/>
      <c r="C3" s="3"/>
      <c r="D3" s="3"/>
      <c r="E3" s="3"/>
      <c r="F3" s="18"/>
      <c r="G3" s="18"/>
      <c r="H3" s="18"/>
      <c r="I3" s="18"/>
    </row>
    <row r="4" spans="1:19" ht="14.45" x14ac:dyDescent="0.3">
      <c r="A4" s="3" t="s">
        <v>49</v>
      </c>
      <c r="B4" s="3"/>
      <c r="C4" s="3"/>
      <c r="D4" s="3"/>
      <c r="E4" s="3"/>
      <c r="F4" s="18"/>
      <c r="G4" s="18"/>
      <c r="H4" s="18"/>
      <c r="I4" s="18"/>
    </row>
    <row r="5" spans="1:19" ht="14.45" x14ac:dyDescent="0.3">
      <c r="A5" s="3" t="s">
        <v>156</v>
      </c>
      <c r="B5" s="3"/>
      <c r="C5" s="3"/>
      <c r="D5" s="3"/>
      <c r="E5" s="3"/>
      <c r="F5" s="18"/>
      <c r="G5" s="18"/>
      <c r="H5" s="18"/>
      <c r="I5" s="18"/>
    </row>
    <row r="6" spans="1:19" ht="14.45" x14ac:dyDescent="0.3">
      <c r="A6" s="3" t="s">
        <v>104</v>
      </c>
      <c r="B6" s="3"/>
      <c r="C6" s="3"/>
      <c r="D6" s="3"/>
      <c r="E6" s="3"/>
      <c r="F6" s="18"/>
      <c r="G6" s="18"/>
      <c r="H6" s="18"/>
      <c r="I6" s="18"/>
    </row>
    <row r="7" spans="1:19" ht="14.45" x14ac:dyDescent="0.3">
      <c r="A7" s="7" t="s">
        <v>8</v>
      </c>
      <c r="B7" s="6"/>
      <c r="C7" s="3"/>
      <c r="D7" s="3"/>
      <c r="E7" s="3"/>
      <c r="F7" s="18"/>
      <c r="G7" s="18"/>
      <c r="H7" s="18"/>
      <c r="I7" s="18"/>
    </row>
    <row r="8" spans="1:19" ht="15" customHeight="1" x14ac:dyDescent="0.25">
      <c r="A8" s="71" t="s">
        <v>50</v>
      </c>
      <c r="B8" s="71"/>
      <c r="C8" s="71"/>
      <c r="D8" s="71"/>
      <c r="E8" s="71"/>
      <c r="F8" s="71"/>
      <c r="G8" s="71"/>
      <c r="H8" s="71"/>
      <c r="I8" s="71"/>
      <c r="S8" s="37"/>
    </row>
    <row r="9" spans="1:19" x14ac:dyDescent="0.25">
      <c r="A9" s="71"/>
      <c r="B9" s="71"/>
      <c r="C9" s="71"/>
      <c r="D9" s="71"/>
      <c r="E9" s="71"/>
      <c r="F9" s="71"/>
      <c r="G9" s="71"/>
      <c r="H9" s="71"/>
      <c r="I9" s="71"/>
      <c r="S9" s="37"/>
    </row>
    <row r="10" spans="1:19" x14ac:dyDescent="0.25">
      <c r="A10" s="71"/>
      <c r="B10" s="71"/>
      <c r="C10" s="71"/>
      <c r="D10" s="71"/>
      <c r="E10" s="71"/>
      <c r="F10" s="71"/>
      <c r="G10" s="71"/>
      <c r="H10" s="71"/>
      <c r="I10" s="71"/>
      <c r="S10" s="37"/>
    </row>
    <row r="11" spans="1:19" x14ac:dyDescent="0.25">
      <c r="A11" s="71"/>
      <c r="B11" s="71"/>
      <c r="C11" s="71"/>
      <c r="D11" s="71"/>
      <c r="E11" s="71"/>
      <c r="F11" s="71"/>
      <c r="G11" s="71"/>
      <c r="H11" s="71"/>
      <c r="I11" s="71"/>
    </row>
    <row r="12" spans="1:19" ht="67.5" customHeight="1" x14ac:dyDescent="0.25">
      <c r="A12" s="71"/>
      <c r="B12" s="71"/>
      <c r="C12" s="71"/>
      <c r="D12" s="71"/>
      <c r="E12" s="71"/>
      <c r="F12" s="71"/>
      <c r="G12" s="71"/>
      <c r="H12" s="71"/>
      <c r="I12" s="71"/>
      <c r="L12" s="41"/>
    </row>
    <row r="13" spans="1:19" x14ac:dyDescent="0.25">
      <c r="A13" s="8"/>
      <c r="B13" s="8"/>
      <c r="C13" s="8"/>
      <c r="D13" s="8"/>
      <c r="E13" s="8"/>
      <c r="F13" s="18"/>
      <c r="G13" s="18"/>
      <c r="H13" s="18"/>
      <c r="I13" s="18"/>
    </row>
    <row r="14" spans="1:19" ht="38.25" x14ac:dyDescent="0.25">
      <c r="A14" s="23" t="s">
        <v>3</v>
      </c>
      <c r="B14" s="24" t="s">
        <v>1</v>
      </c>
      <c r="C14" s="24" t="s">
        <v>13</v>
      </c>
      <c r="D14" s="24" t="s">
        <v>14</v>
      </c>
      <c r="E14" s="24" t="s">
        <v>15</v>
      </c>
      <c r="F14" s="24" t="s">
        <v>16</v>
      </c>
      <c r="G14" s="24" t="s">
        <v>17</v>
      </c>
      <c r="H14" s="25" t="s">
        <v>18</v>
      </c>
      <c r="I14" s="25" t="s">
        <v>2</v>
      </c>
    </row>
    <row r="15" spans="1:19" x14ac:dyDescent="0.25">
      <c r="A15" s="36" t="s">
        <v>32</v>
      </c>
      <c r="B15" s="36">
        <v>0</v>
      </c>
      <c r="C15" s="36">
        <v>0</v>
      </c>
      <c r="D15" s="36">
        <v>0</v>
      </c>
      <c r="E15" s="36">
        <v>0</v>
      </c>
      <c r="F15" s="36">
        <v>0</v>
      </c>
      <c r="G15" s="36">
        <v>0</v>
      </c>
      <c r="H15" s="36">
        <v>0</v>
      </c>
      <c r="I15" s="36">
        <f t="shared" ref="I15:I25" si="0">SUM(B15:H15)</f>
        <v>0</v>
      </c>
    </row>
    <row r="16" spans="1:19" x14ac:dyDescent="0.25">
      <c r="A16" s="36" t="s">
        <v>24</v>
      </c>
      <c r="B16" s="36">
        <v>4603389</v>
      </c>
      <c r="C16" s="36">
        <v>0</v>
      </c>
      <c r="D16" s="36">
        <v>0</v>
      </c>
      <c r="E16" s="36">
        <v>0</v>
      </c>
      <c r="F16" s="36">
        <v>0</v>
      </c>
      <c r="G16" s="36">
        <v>0</v>
      </c>
      <c r="H16" s="36">
        <v>0</v>
      </c>
      <c r="I16" s="36">
        <f t="shared" si="0"/>
        <v>4603389</v>
      </c>
    </row>
    <row r="17" spans="1:9" x14ac:dyDescent="0.25">
      <c r="A17" s="36" t="s">
        <v>25</v>
      </c>
      <c r="B17" s="36">
        <v>0</v>
      </c>
      <c r="C17" s="36">
        <v>0</v>
      </c>
      <c r="D17" s="36">
        <v>0</v>
      </c>
      <c r="E17" s="36">
        <v>0</v>
      </c>
      <c r="F17" s="36">
        <v>0</v>
      </c>
      <c r="G17" s="36">
        <v>0</v>
      </c>
      <c r="H17" s="36">
        <v>0</v>
      </c>
      <c r="I17" s="36">
        <f t="shared" si="0"/>
        <v>0</v>
      </c>
    </row>
    <row r="18" spans="1:9" x14ac:dyDescent="0.25">
      <c r="A18" s="36" t="s">
        <v>26</v>
      </c>
      <c r="B18" s="36">
        <v>0</v>
      </c>
      <c r="C18" s="36">
        <v>0</v>
      </c>
      <c r="D18" s="36">
        <v>0</v>
      </c>
      <c r="E18" s="36">
        <v>0</v>
      </c>
      <c r="F18" s="36">
        <v>0</v>
      </c>
      <c r="G18" s="36">
        <v>0</v>
      </c>
      <c r="H18" s="36">
        <v>0</v>
      </c>
      <c r="I18" s="36">
        <f t="shared" si="0"/>
        <v>0</v>
      </c>
    </row>
    <row r="19" spans="1:9" x14ac:dyDescent="0.25">
      <c r="A19" s="36" t="s">
        <v>41</v>
      </c>
      <c r="B19" s="36">
        <v>0</v>
      </c>
      <c r="C19" s="36">
        <v>0</v>
      </c>
      <c r="D19" s="36">
        <v>0</v>
      </c>
      <c r="E19" s="36">
        <v>0</v>
      </c>
      <c r="F19" s="36">
        <v>0</v>
      </c>
      <c r="G19" s="36">
        <v>0</v>
      </c>
      <c r="H19" s="36">
        <v>0</v>
      </c>
      <c r="I19" s="36">
        <f t="shared" si="0"/>
        <v>0</v>
      </c>
    </row>
    <row r="20" spans="1:9" s="53" customFormat="1" x14ac:dyDescent="0.25">
      <c r="A20" s="54" t="s">
        <v>2</v>
      </c>
      <c r="B20" s="55">
        <f t="shared" ref="B20:H20" si="1">SUM(B15:B19)</f>
        <v>4603389</v>
      </c>
      <c r="C20" s="55">
        <f t="shared" si="1"/>
        <v>0</v>
      </c>
      <c r="D20" s="55">
        <f t="shared" si="1"/>
        <v>0</v>
      </c>
      <c r="E20" s="55">
        <f t="shared" si="1"/>
        <v>0</v>
      </c>
      <c r="F20" s="55">
        <f t="shared" si="1"/>
        <v>0</v>
      </c>
      <c r="G20" s="55">
        <f t="shared" si="1"/>
        <v>0</v>
      </c>
      <c r="H20" s="55">
        <f t="shared" si="1"/>
        <v>0</v>
      </c>
      <c r="I20" s="55">
        <f t="shared" si="0"/>
        <v>4603389</v>
      </c>
    </row>
    <row r="21" spans="1:9" x14ac:dyDescent="0.25">
      <c r="A21" s="36" t="s">
        <v>12</v>
      </c>
      <c r="B21" s="36">
        <v>680547.74</v>
      </c>
      <c r="C21" s="36">
        <v>0</v>
      </c>
      <c r="D21" s="36">
        <v>0</v>
      </c>
      <c r="E21" s="36">
        <v>0</v>
      </c>
      <c r="F21" s="36">
        <v>0</v>
      </c>
      <c r="G21" s="36">
        <v>0</v>
      </c>
      <c r="H21" s="36">
        <v>0</v>
      </c>
      <c r="I21" s="36">
        <f t="shared" si="0"/>
        <v>680547.74</v>
      </c>
    </row>
    <row r="22" spans="1:9" x14ac:dyDescent="0.25">
      <c r="A22" s="36" t="s">
        <v>9</v>
      </c>
      <c r="B22" s="36">
        <v>53355.21</v>
      </c>
      <c r="C22" s="36">
        <v>200000</v>
      </c>
      <c r="D22" s="36">
        <v>1000000</v>
      </c>
      <c r="E22" s="36">
        <v>0</v>
      </c>
      <c r="F22" s="36">
        <v>0</v>
      </c>
      <c r="G22" s="36">
        <v>0</v>
      </c>
      <c r="H22" s="36">
        <v>0</v>
      </c>
      <c r="I22" s="36">
        <f t="shared" si="0"/>
        <v>1253355.21</v>
      </c>
    </row>
    <row r="23" spans="1:9" x14ac:dyDescent="0.25">
      <c r="A23" s="36" t="s">
        <v>10</v>
      </c>
      <c r="B23" s="36">
        <v>0</v>
      </c>
      <c r="C23" s="36">
        <v>368686</v>
      </c>
      <c r="D23" s="36">
        <v>2297792</v>
      </c>
      <c r="E23" s="36">
        <v>0</v>
      </c>
      <c r="F23" s="36">
        <v>0</v>
      </c>
      <c r="G23" s="36">
        <v>0</v>
      </c>
      <c r="H23" s="36">
        <v>0</v>
      </c>
      <c r="I23" s="36">
        <f t="shared" si="0"/>
        <v>2666478</v>
      </c>
    </row>
    <row r="24" spans="1:9" x14ac:dyDescent="0.25">
      <c r="A24" s="36" t="s">
        <v>11</v>
      </c>
      <c r="B24" s="36">
        <v>3008.07</v>
      </c>
      <c r="C24" s="36">
        <v>0</v>
      </c>
      <c r="D24" s="36">
        <v>0</v>
      </c>
      <c r="E24" s="36">
        <v>0</v>
      </c>
      <c r="F24" s="36">
        <v>0</v>
      </c>
      <c r="G24" s="36">
        <v>0</v>
      </c>
      <c r="H24" s="36">
        <v>0</v>
      </c>
      <c r="I24" s="36">
        <f t="shared" si="0"/>
        <v>3008.07</v>
      </c>
    </row>
    <row r="25" spans="1:9" s="53" customFormat="1" x14ac:dyDescent="0.25">
      <c r="A25" s="54" t="s">
        <v>0</v>
      </c>
      <c r="B25" s="55">
        <f t="shared" ref="B25:H25" si="2">SUM(B21:B24)</f>
        <v>736911.0199999999</v>
      </c>
      <c r="C25" s="55">
        <f t="shared" si="2"/>
        <v>568686</v>
      </c>
      <c r="D25" s="55">
        <f t="shared" si="2"/>
        <v>3297792</v>
      </c>
      <c r="E25" s="55">
        <f t="shared" si="2"/>
        <v>0</v>
      </c>
      <c r="F25" s="55">
        <f t="shared" si="2"/>
        <v>0</v>
      </c>
      <c r="G25" s="55">
        <f t="shared" si="2"/>
        <v>0</v>
      </c>
      <c r="H25" s="55">
        <f t="shared" si="2"/>
        <v>0</v>
      </c>
      <c r="I25" s="55">
        <f t="shared" si="0"/>
        <v>4603389.0199999996</v>
      </c>
    </row>
  </sheetData>
  <mergeCells count="1">
    <mergeCell ref="A8:I12"/>
  </mergeCells>
  <pageMargins left="0.75" right="0.75" top="0.75" bottom="0.75" header="0.3" footer="0.3"/>
  <pageSetup orientation="landscape" r:id="rId1"/>
  <headerFooter scaleWithDoc="0" alignWithMargins="0"/>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25"/>
  <sheetViews>
    <sheetView view="pageBreakPreview" zoomScale="96" zoomScaleNormal="100" zoomScaleSheetLayoutView="96" workbookViewId="0">
      <selection activeCell="A4" sqref="A4"/>
    </sheetView>
  </sheetViews>
  <sheetFormatPr defaultRowHeight="15" x14ac:dyDescent="0.25"/>
  <cols>
    <col min="1" max="1" width="26.7109375" customWidth="1"/>
    <col min="2" max="2" width="14.140625" customWidth="1"/>
    <col min="3" max="3" width="10.85546875" customWidth="1"/>
    <col min="4" max="4" width="11.7109375" bestFit="1" customWidth="1"/>
    <col min="5" max="5" width="11.7109375" customWidth="1"/>
    <col min="6" max="6" width="9.42578125" bestFit="1" customWidth="1"/>
    <col min="7" max="7" width="11.7109375" customWidth="1"/>
    <col min="8" max="8" width="11" customWidth="1"/>
    <col min="9" max="9" width="12.7109375" customWidth="1"/>
  </cols>
  <sheetData>
    <row r="1" spans="1:9" ht="18.75" x14ac:dyDescent="0.25">
      <c r="A1" s="21" t="s">
        <v>19</v>
      </c>
      <c r="B1" s="17"/>
      <c r="C1" s="17"/>
      <c r="D1" s="17"/>
      <c r="E1" s="17"/>
      <c r="G1" s="17"/>
      <c r="H1" s="17"/>
      <c r="I1" s="17"/>
    </row>
    <row r="2" spans="1:9" ht="15.75" x14ac:dyDescent="0.25">
      <c r="A2" s="21" t="s">
        <v>121</v>
      </c>
      <c r="B2" s="6"/>
      <c r="C2" s="6"/>
      <c r="D2" s="6"/>
      <c r="E2" s="6"/>
      <c r="G2" s="18"/>
      <c r="H2" s="18"/>
      <c r="I2" s="18"/>
    </row>
    <row r="3" spans="1:9" ht="15.75" x14ac:dyDescent="0.25">
      <c r="A3" s="21" t="s">
        <v>142</v>
      </c>
      <c r="B3" s="3"/>
      <c r="C3" s="3"/>
      <c r="D3" s="3"/>
      <c r="E3" s="3"/>
      <c r="F3" s="18"/>
      <c r="G3" s="18"/>
      <c r="H3" s="18"/>
      <c r="I3" s="18"/>
    </row>
    <row r="4" spans="1:9" ht="14.45" x14ac:dyDescent="0.3">
      <c r="A4" s="3" t="s">
        <v>51</v>
      </c>
      <c r="B4" s="3"/>
      <c r="C4" s="3"/>
      <c r="D4" s="3"/>
      <c r="E4" s="3"/>
      <c r="F4" s="18"/>
      <c r="G4" s="18"/>
      <c r="H4" s="18"/>
      <c r="I4" s="18"/>
    </row>
    <row r="5" spans="1:9" ht="14.45" x14ac:dyDescent="0.3">
      <c r="A5" s="3" t="s">
        <v>157</v>
      </c>
      <c r="B5" s="3"/>
      <c r="C5" s="3"/>
      <c r="D5" s="3"/>
      <c r="E5" s="3"/>
      <c r="F5" s="18"/>
      <c r="G5" s="18"/>
      <c r="H5" s="18"/>
      <c r="I5" s="18"/>
    </row>
    <row r="6" spans="1:9" ht="14.45" x14ac:dyDescent="0.3">
      <c r="A6" s="3" t="s">
        <v>105</v>
      </c>
      <c r="B6" s="3"/>
      <c r="C6" s="3"/>
      <c r="D6" s="3"/>
      <c r="E6" s="3"/>
      <c r="F6" s="18"/>
      <c r="G6" s="18"/>
      <c r="H6" s="18"/>
      <c r="I6" s="18"/>
    </row>
    <row r="7" spans="1:9" ht="14.45" x14ac:dyDescent="0.3">
      <c r="A7" s="7" t="s">
        <v>8</v>
      </c>
      <c r="B7" s="6"/>
      <c r="C7" s="3"/>
      <c r="D7" s="3"/>
      <c r="E7" s="3"/>
      <c r="F7" s="18"/>
      <c r="G7" s="18"/>
      <c r="H7" s="18"/>
      <c r="I7" s="18"/>
    </row>
    <row r="8" spans="1:9" x14ac:dyDescent="0.25">
      <c r="A8" s="71" t="s">
        <v>75</v>
      </c>
      <c r="B8" s="71"/>
      <c r="C8" s="71"/>
      <c r="D8" s="71"/>
      <c r="E8" s="71"/>
      <c r="F8" s="71"/>
      <c r="G8" s="71"/>
      <c r="H8" s="71"/>
      <c r="I8" s="71"/>
    </row>
    <row r="9" spans="1:9" x14ac:dyDescent="0.25">
      <c r="A9" s="71"/>
      <c r="B9" s="71"/>
      <c r="C9" s="71"/>
      <c r="D9" s="71"/>
      <c r="E9" s="71"/>
      <c r="F9" s="71"/>
      <c r="G9" s="71"/>
      <c r="H9" s="71"/>
      <c r="I9" s="71"/>
    </row>
    <row r="10" spans="1:9" x14ac:dyDescent="0.25">
      <c r="A10" s="71"/>
      <c r="B10" s="71"/>
      <c r="C10" s="71"/>
      <c r="D10" s="71"/>
      <c r="E10" s="71"/>
      <c r="F10" s="71"/>
      <c r="G10" s="71"/>
      <c r="H10" s="71"/>
      <c r="I10" s="71"/>
    </row>
    <row r="11" spans="1:9" x14ac:dyDescent="0.25">
      <c r="A11" s="71"/>
      <c r="B11" s="71"/>
      <c r="C11" s="71"/>
      <c r="D11" s="71"/>
      <c r="E11" s="71"/>
      <c r="F11" s="71"/>
      <c r="G11" s="71"/>
      <c r="H11" s="71"/>
      <c r="I11" s="71"/>
    </row>
    <row r="12" spans="1:9" x14ac:dyDescent="0.25">
      <c r="A12" s="71"/>
      <c r="B12" s="71"/>
      <c r="C12" s="71"/>
      <c r="D12" s="71"/>
      <c r="E12" s="71"/>
      <c r="F12" s="71"/>
      <c r="G12" s="71"/>
      <c r="H12" s="71"/>
      <c r="I12" s="71"/>
    </row>
    <row r="13" spans="1:9" ht="14.45" x14ac:dyDescent="0.3">
      <c r="A13" s="8"/>
      <c r="B13" s="8"/>
      <c r="C13" s="8"/>
      <c r="D13" s="8"/>
      <c r="E13" s="8"/>
      <c r="F13" s="18"/>
      <c r="G13" s="18"/>
      <c r="H13" s="18"/>
      <c r="I13" s="18"/>
    </row>
    <row r="14" spans="1:9" ht="41.45" x14ac:dyDescent="0.3">
      <c r="A14" s="23" t="s">
        <v>3</v>
      </c>
      <c r="B14" s="24" t="s">
        <v>1</v>
      </c>
      <c r="C14" s="24" t="s">
        <v>13</v>
      </c>
      <c r="D14" s="24" t="s">
        <v>14</v>
      </c>
      <c r="E14" s="24" t="s">
        <v>15</v>
      </c>
      <c r="F14" s="24" t="s">
        <v>16</v>
      </c>
      <c r="G14" s="24" t="s">
        <v>17</v>
      </c>
      <c r="H14" s="25" t="s">
        <v>18</v>
      </c>
      <c r="I14" s="25" t="s">
        <v>2</v>
      </c>
    </row>
    <row r="15" spans="1:9" x14ac:dyDescent="0.25">
      <c r="A15" s="36" t="s">
        <v>23</v>
      </c>
      <c r="B15" s="36">
        <v>860000</v>
      </c>
      <c r="C15" s="36">
        <v>0</v>
      </c>
      <c r="D15" s="36">
        <v>0</v>
      </c>
      <c r="E15" s="36">
        <v>0</v>
      </c>
      <c r="F15" s="36">
        <v>0</v>
      </c>
      <c r="G15" s="36">
        <v>0</v>
      </c>
      <c r="H15" s="36">
        <v>0</v>
      </c>
      <c r="I15" s="36">
        <f t="shared" ref="I15:I25" si="0">SUM(B15:H15)</f>
        <v>860000</v>
      </c>
    </row>
    <row r="16" spans="1:9" x14ac:dyDescent="0.25">
      <c r="A16" s="36" t="s">
        <v>24</v>
      </c>
      <c r="B16" s="36">
        <v>1857285</v>
      </c>
      <c r="C16" s="36">
        <v>0</v>
      </c>
      <c r="D16" s="36">
        <v>0</v>
      </c>
      <c r="E16" s="36">
        <v>0</v>
      </c>
      <c r="F16" s="36">
        <v>0</v>
      </c>
      <c r="G16" s="36">
        <v>0</v>
      </c>
      <c r="H16" s="36">
        <v>0</v>
      </c>
      <c r="I16" s="36">
        <f t="shared" si="0"/>
        <v>1857285</v>
      </c>
    </row>
    <row r="17" spans="1:9" x14ac:dyDescent="0.25">
      <c r="A17" s="36" t="s">
        <v>25</v>
      </c>
      <c r="B17" s="36">
        <v>0</v>
      </c>
      <c r="C17" s="36">
        <v>0</v>
      </c>
      <c r="D17" s="36">
        <v>0</v>
      </c>
      <c r="E17" s="36">
        <v>0</v>
      </c>
      <c r="F17" s="36">
        <v>0</v>
      </c>
      <c r="G17" s="36">
        <v>0</v>
      </c>
      <c r="H17" s="36">
        <v>0</v>
      </c>
      <c r="I17" s="36">
        <f t="shared" si="0"/>
        <v>0</v>
      </c>
    </row>
    <row r="18" spans="1:9" x14ac:dyDescent="0.25">
      <c r="A18" s="36" t="s">
        <v>26</v>
      </c>
      <c r="B18" s="36">
        <v>100000</v>
      </c>
      <c r="C18" s="36">
        <v>0</v>
      </c>
      <c r="D18" s="36">
        <v>0</v>
      </c>
      <c r="E18" s="36">
        <v>0</v>
      </c>
      <c r="F18" s="36">
        <v>0</v>
      </c>
      <c r="G18" s="36">
        <v>0</v>
      </c>
      <c r="H18" s="36">
        <v>0</v>
      </c>
      <c r="I18" s="36">
        <f t="shared" si="0"/>
        <v>100000</v>
      </c>
    </row>
    <row r="19" spans="1:9" x14ac:dyDescent="0.25">
      <c r="A19" s="36" t="s">
        <v>41</v>
      </c>
      <c r="B19" s="36">
        <v>0</v>
      </c>
      <c r="C19" s="36">
        <v>0</v>
      </c>
      <c r="D19" s="36">
        <v>0</v>
      </c>
      <c r="E19" s="36">
        <v>0</v>
      </c>
      <c r="F19" s="36">
        <v>0</v>
      </c>
      <c r="G19" s="36">
        <v>0</v>
      </c>
      <c r="H19" s="36">
        <v>0</v>
      </c>
      <c r="I19" s="36">
        <f t="shared" si="0"/>
        <v>0</v>
      </c>
    </row>
    <row r="20" spans="1:9" s="53" customFormat="1" x14ac:dyDescent="0.25">
      <c r="A20" s="54" t="s">
        <v>2</v>
      </c>
      <c r="B20" s="55">
        <f t="shared" ref="B20:H20" si="1">SUM(B15:B19)</f>
        <v>2817285</v>
      </c>
      <c r="C20" s="55">
        <f t="shared" si="1"/>
        <v>0</v>
      </c>
      <c r="D20" s="55">
        <f t="shared" si="1"/>
        <v>0</v>
      </c>
      <c r="E20" s="55">
        <f t="shared" si="1"/>
        <v>0</v>
      </c>
      <c r="F20" s="55">
        <f t="shared" si="1"/>
        <v>0</v>
      </c>
      <c r="G20" s="55">
        <f t="shared" si="1"/>
        <v>0</v>
      </c>
      <c r="H20" s="55">
        <f t="shared" si="1"/>
        <v>0</v>
      </c>
      <c r="I20" s="55">
        <f t="shared" si="0"/>
        <v>2817285</v>
      </c>
    </row>
    <row r="21" spans="1:9" x14ac:dyDescent="0.25">
      <c r="A21" s="36" t="s">
        <v>12</v>
      </c>
      <c r="B21" s="36">
        <v>0</v>
      </c>
      <c r="C21" s="36">
        <v>0</v>
      </c>
      <c r="D21" s="36">
        <v>0</v>
      </c>
      <c r="E21" s="36">
        <v>0</v>
      </c>
      <c r="F21" s="36">
        <v>0</v>
      </c>
      <c r="G21" s="36">
        <v>0</v>
      </c>
      <c r="H21" s="36">
        <v>0</v>
      </c>
      <c r="I21" s="36">
        <f t="shared" si="0"/>
        <v>0</v>
      </c>
    </row>
    <row r="22" spans="1:9" x14ac:dyDescent="0.25">
      <c r="A22" s="36" t="s">
        <v>9</v>
      </c>
      <c r="B22" s="36">
        <f>258984-176</f>
        <v>258808</v>
      </c>
      <c r="C22" s="36">
        <v>0</v>
      </c>
      <c r="D22" s="36">
        <v>0</v>
      </c>
      <c r="E22" s="36">
        <v>0</v>
      </c>
      <c r="F22" s="36">
        <v>0</v>
      </c>
      <c r="G22" s="36">
        <v>0</v>
      </c>
      <c r="H22" s="36">
        <v>0</v>
      </c>
      <c r="I22" s="36">
        <f t="shared" si="0"/>
        <v>258808</v>
      </c>
    </row>
    <row r="23" spans="1:9" x14ac:dyDescent="0.25">
      <c r="A23" s="36" t="s">
        <v>10</v>
      </c>
      <c r="B23" s="36">
        <v>0</v>
      </c>
      <c r="C23" s="36">
        <v>80314</v>
      </c>
      <c r="D23" s="36">
        <v>2453377</v>
      </c>
      <c r="E23" s="36">
        <v>0</v>
      </c>
      <c r="F23" s="36">
        <v>0</v>
      </c>
      <c r="G23" s="36">
        <v>0</v>
      </c>
      <c r="H23" s="36">
        <v>0</v>
      </c>
      <c r="I23" s="36">
        <f t="shared" si="0"/>
        <v>2533691</v>
      </c>
    </row>
    <row r="24" spans="1:9" x14ac:dyDescent="0.25">
      <c r="A24" s="36" t="s">
        <v>11</v>
      </c>
      <c r="B24" s="36">
        <v>0</v>
      </c>
      <c r="C24" s="36">
        <v>24786</v>
      </c>
      <c r="D24" s="36">
        <v>0</v>
      </c>
      <c r="E24" s="36">
        <v>0</v>
      </c>
      <c r="F24" s="36">
        <v>0</v>
      </c>
      <c r="G24" s="36">
        <v>0</v>
      </c>
      <c r="H24" s="36">
        <v>0</v>
      </c>
      <c r="I24" s="36">
        <f t="shared" si="0"/>
        <v>24786</v>
      </c>
    </row>
    <row r="25" spans="1:9" s="53" customFormat="1" x14ac:dyDescent="0.25">
      <c r="A25" s="54" t="s">
        <v>0</v>
      </c>
      <c r="B25" s="55">
        <f t="shared" ref="B25:H25" si="2">SUM(B21:B24)</f>
        <v>258808</v>
      </c>
      <c r="C25" s="55">
        <f t="shared" si="2"/>
        <v>105100</v>
      </c>
      <c r="D25" s="55">
        <f t="shared" si="2"/>
        <v>2453377</v>
      </c>
      <c r="E25" s="55">
        <f t="shared" si="2"/>
        <v>0</v>
      </c>
      <c r="F25" s="55">
        <f t="shared" si="2"/>
        <v>0</v>
      </c>
      <c r="G25" s="55">
        <f t="shared" si="2"/>
        <v>0</v>
      </c>
      <c r="H25" s="55">
        <f t="shared" si="2"/>
        <v>0</v>
      </c>
      <c r="I25" s="55">
        <f t="shared" si="0"/>
        <v>2817285</v>
      </c>
    </row>
  </sheetData>
  <mergeCells count="1">
    <mergeCell ref="A8:I12"/>
  </mergeCells>
  <pageMargins left="0.75" right="0.75" top="0.75" bottom="0.75" header="0.3" footer="0.3"/>
  <pageSetup orientation="landscape" r:id="rId1"/>
  <headerFooter scaleWithDoc="0" alignWithMargins="0"/>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25"/>
  <sheetViews>
    <sheetView view="pageBreakPreview" zoomScale="96" zoomScaleNormal="100" zoomScaleSheetLayoutView="96" workbookViewId="0">
      <selection sqref="A1:I25"/>
    </sheetView>
  </sheetViews>
  <sheetFormatPr defaultRowHeight="15" x14ac:dyDescent="0.25"/>
  <cols>
    <col min="1" max="1" width="26.7109375" customWidth="1"/>
    <col min="2" max="2" width="14.140625" customWidth="1"/>
    <col min="3" max="3" width="10.85546875" customWidth="1"/>
    <col min="4" max="4" width="11.7109375" bestFit="1" customWidth="1"/>
    <col min="5" max="5" width="11.7109375" customWidth="1"/>
    <col min="6" max="6" width="9.42578125" bestFit="1" customWidth="1"/>
    <col min="7" max="7" width="11.7109375" customWidth="1"/>
    <col min="8" max="8" width="11" customWidth="1"/>
    <col min="9" max="9" width="12.7109375" customWidth="1"/>
  </cols>
  <sheetData>
    <row r="1" spans="1:9" ht="18.75" x14ac:dyDescent="0.25">
      <c r="A1" s="21" t="s">
        <v>19</v>
      </c>
      <c r="B1" s="17"/>
      <c r="C1" s="17"/>
      <c r="D1" s="17"/>
      <c r="E1" s="17"/>
      <c r="G1" s="17"/>
      <c r="H1" s="17"/>
      <c r="I1" s="17"/>
    </row>
    <row r="2" spans="1:9" ht="15.75" x14ac:dyDescent="0.25">
      <c r="A2" s="21" t="s">
        <v>121</v>
      </c>
      <c r="B2" s="6"/>
      <c r="C2" s="6"/>
      <c r="D2" s="6"/>
      <c r="E2" s="6"/>
      <c r="G2" s="18"/>
      <c r="H2" s="18"/>
      <c r="I2" s="18"/>
    </row>
    <row r="3" spans="1:9" ht="15.75" x14ac:dyDescent="0.25">
      <c r="A3" s="21" t="s">
        <v>221</v>
      </c>
      <c r="B3" s="3"/>
      <c r="C3" s="3"/>
      <c r="D3" s="3"/>
      <c r="E3" s="3"/>
      <c r="F3" s="18"/>
      <c r="G3" s="18"/>
      <c r="H3" s="18"/>
      <c r="I3" s="18"/>
    </row>
    <row r="4" spans="1:9" ht="14.45" x14ac:dyDescent="0.3">
      <c r="A4" s="3" t="s">
        <v>222</v>
      </c>
      <c r="B4" s="3"/>
      <c r="C4" s="3"/>
      <c r="D4" s="3"/>
      <c r="E4" s="3"/>
      <c r="F4" s="18"/>
      <c r="G4" s="18"/>
      <c r="H4" s="18"/>
      <c r="I4" s="18"/>
    </row>
    <row r="5" spans="1:9" ht="14.45" x14ac:dyDescent="0.3">
      <c r="A5" s="3" t="s">
        <v>223</v>
      </c>
      <c r="B5" s="3"/>
      <c r="C5" s="3"/>
      <c r="D5" s="3"/>
      <c r="E5" s="3"/>
      <c r="F5" s="18"/>
      <c r="G5" s="18"/>
      <c r="H5" s="18"/>
      <c r="I5" s="18"/>
    </row>
    <row r="6" spans="1:9" ht="14.45" x14ac:dyDescent="0.3">
      <c r="A6" s="3" t="s">
        <v>224</v>
      </c>
      <c r="B6" s="3"/>
      <c r="C6" s="3"/>
      <c r="D6" s="3"/>
      <c r="E6" s="3"/>
      <c r="F6" s="18"/>
      <c r="G6" s="18"/>
      <c r="H6" s="18"/>
      <c r="I6" s="18"/>
    </row>
    <row r="7" spans="1:9" ht="14.45" x14ac:dyDescent="0.3">
      <c r="A7" s="7" t="s">
        <v>8</v>
      </c>
      <c r="B7" s="6"/>
      <c r="C7" s="3"/>
      <c r="D7" s="3"/>
      <c r="E7" s="3"/>
      <c r="F7" s="18"/>
      <c r="G7" s="18"/>
      <c r="H7" s="18"/>
      <c r="I7" s="18"/>
    </row>
    <row r="8" spans="1:9" x14ac:dyDescent="0.25">
      <c r="A8" s="71" t="s">
        <v>225</v>
      </c>
      <c r="B8" s="71"/>
      <c r="C8" s="71"/>
      <c r="D8" s="71"/>
      <c r="E8" s="71"/>
      <c r="F8" s="71"/>
      <c r="G8" s="71"/>
      <c r="H8" s="71"/>
      <c r="I8" s="71"/>
    </row>
    <row r="9" spans="1:9" x14ac:dyDescent="0.25">
      <c r="A9" s="71"/>
      <c r="B9" s="71"/>
      <c r="C9" s="71"/>
      <c r="D9" s="71"/>
      <c r="E9" s="71"/>
      <c r="F9" s="71"/>
      <c r="G9" s="71"/>
      <c r="H9" s="71"/>
      <c r="I9" s="71"/>
    </row>
    <row r="10" spans="1:9" x14ac:dyDescent="0.25">
      <c r="A10" s="71"/>
      <c r="B10" s="71"/>
      <c r="C10" s="71"/>
      <c r="D10" s="71"/>
      <c r="E10" s="71"/>
      <c r="F10" s="71"/>
      <c r="G10" s="71"/>
      <c r="H10" s="71"/>
      <c r="I10" s="71"/>
    </row>
    <row r="11" spans="1:9" x14ac:dyDescent="0.25">
      <c r="A11" s="71"/>
      <c r="B11" s="71"/>
      <c r="C11" s="71"/>
      <c r="D11" s="71"/>
      <c r="E11" s="71"/>
      <c r="F11" s="71"/>
      <c r="G11" s="71"/>
      <c r="H11" s="71"/>
      <c r="I11" s="71"/>
    </row>
    <row r="12" spans="1:9" x14ac:dyDescent="0.25">
      <c r="A12" s="71"/>
      <c r="B12" s="71"/>
      <c r="C12" s="71"/>
      <c r="D12" s="71"/>
      <c r="E12" s="71"/>
      <c r="F12" s="71"/>
      <c r="G12" s="71"/>
      <c r="H12" s="71"/>
      <c r="I12" s="71"/>
    </row>
    <row r="13" spans="1:9" ht="14.45" x14ac:dyDescent="0.3">
      <c r="A13" s="8"/>
      <c r="B13" s="8"/>
      <c r="C13" s="8"/>
      <c r="D13" s="8"/>
      <c r="E13" s="8"/>
      <c r="F13" s="18"/>
      <c r="G13" s="18"/>
      <c r="H13" s="18"/>
      <c r="I13" s="18"/>
    </row>
    <row r="14" spans="1:9" ht="41.45" x14ac:dyDescent="0.3">
      <c r="A14" s="23" t="s">
        <v>3</v>
      </c>
      <c r="B14" s="24" t="s">
        <v>1</v>
      </c>
      <c r="C14" s="24" t="s">
        <v>13</v>
      </c>
      <c r="D14" s="24" t="s">
        <v>14</v>
      </c>
      <c r="E14" s="24" t="s">
        <v>15</v>
      </c>
      <c r="F14" s="24" t="s">
        <v>16</v>
      </c>
      <c r="G14" s="24" t="s">
        <v>17</v>
      </c>
      <c r="H14" s="25" t="s">
        <v>18</v>
      </c>
      <c r="I14" s="25" t="s">
        <v>2</v>
      </c>
    </row>
    <row r="15" spans="1:9" x14ac:dyDescent="0.25">
      <c r="A15" s="67" t="s">
        <v>23</v>
      </c>
      <c r="B15" s="67">
        <v>0</v>
      </c>
      <c r="C15" s="67">
        <v>0</v>
      </c>
      <c r="D15" s="67">
        <v>0</v>
      </c>
      <c r="E15" s="67">
        <v>0</v>
      </c>
      <c r="F15" s="67">
        <v>0</v>
      </c>
      <c r="G15" s="67">
        <v>0</v>
      </c>
      <c r="H15" s="67">
        <v>0</v>
      </c>
      <c r="I15" s="67">
        <f t="shared" ref="I15:I25" si="0">SUM(B15:H15)</f>
        <v>0</v>
      </c>
    </row>
    <row r="16" spans="1:9" x14ac:dyDescent="0.25">
      <c r="A16" s="67" t="s">
        <v>24</v>
      </c>
      <c r="B16" s="67">
        <v>0</v>
      </c>
      <c r="C16" s="67">
        <v>0</v>
      </c>
      <c r="D16" s="67">
        <v>0</v>
      </c>
      <c r="E16" s="67">
        <v>0</v>
      </c>
      <c r="F16" s="67">
        <v>0</v>
      </c>
      <c r="G16" s="67">
        <v>0</v>
      </c>
      <c r="H16" s="67">
        <v>0</v>
      </c>
      <c r="I16" s="67">
        <f t="shared" si="0"/>
        <v>0</v>
      </c>
    </row>
    <row r="17" spans="1:9" x14ac:dyDescent="0.25">
      <c r="A17" s="67" t="s">
        <v>25</v>
      </c>
      <c r="B17" s="67">
        <v>0</v>
      </c>
      <c r="C17" s="67">
        <v>0</v>
      </c>
      <c r="D17" s="67">
        <v>0</v>
      </c>
      <c r="E17" s="67">
        <v>0</v>
      </c>
      <c r="F17" s="67">
        <v>0</v>
      </c>
      <c r="G17" s="67">
        <v>0</v>
      </c>
      <c r="H17" s="67">
        <v>0</v>
      </c>
      <c r="I17" s="67">
        <f t="shared" si="0"/>
        <v>0</v>
      </c>
    </row>
    <row r="18" spans="1:9" x14ac:dyDescent="0.25">
      <c r="A18" s="67" t="s">
        <v>26</v>
      </c>
      <c r="B18" s="67">
        <v>0</v>
      </c>
      <c r="C18" s="67">
        <v>0</v>
      </c>
      <c r="D18" s="67">
        <v>0</v>
      </c>
      <c r="E18" s="67">
        <v>0</v>
      </c>
      <c r="F18" s="67">
        <v>0</v>
      </c>
      <c r="G18" s="67">
        <v>0</v>
      </c>
      <c r="H18" s="67">
        <v>0</v>
      </c>
      <c r="I18" s="67">
        <f t="shared" si="0"/>
        <v>0</v>
      </c>
    </row>
    <row r="19" spans="1:9" x14ac:dyDescent="0.25">
      <c r="A19" s="67" t="s">
        <v>41</v>
      </c>
      <c r="B19" s="67">
        <v>330000</v>
      </c>
      <c r="C19" s="67">
        <v>0</v>
      </c>
      <c r="D19" s="67">
        <v>0</v>
      </c>
      <c r="E19" s="67">
        <v>0</v>
      </c>
      <c r="F19" s="67">
        <v>0</v>
      </c>
      <c r="G19" s="67">
        <v>0</v>
      </c>
      <c r="H19" s="67">
        <v>0</v>
      </c>
      <c r="I19" s="67">
        <f t="shared" si="0"/>
        <v>330000</v>
      </c>
    </row>
    <row r="20" spans="1:9" s="53" customFormat="1" x14ac:dyDescent="0.25">
      <c r="A20" s="54" t="s">
        <v>2</v>
      </c>
      <c r="B20" s="55">
        <f t="shared" ref="B20:H20" si="1">SUM(B15:B19)</f>
        <v>330000</v>
      </c>
      <c r="C20" s="55">
        <f t="shared" si="1"/>
        <v>0</v>
      </c>
      <c r="D20" s="55">
        <f t="shared" si="1"/>
        <v>0</v>
      </c>
      <c r="E20" s="55">
        <f t="shared" si="1"/>
        <v>0</v>
      </c>
      <c r="F20" s="55">
        <f t="shared" si="1"/>
        <v>0</v>
      </c>
      <c r="G20" s="55">
        <f t="shared" si="1"/>
        <v>0</v>
      </c>
      <c r="H20" s="55">
        <f t="shared" si="1"/>
        <v>0</v>
      </c>
      <c r="I20" s="55">
        <f t="shared" si="0"/>
        <v>330000</v>
      </c>
    </row>
    <row r="21" spans="1:9" x14ac:dyDescent="0.25">
      <c r="A21" s="67" t="s">
        <v>12</v>
      </c>
      <c r="B21" s="67">
        <v>0</v>
      </c>
      <c r="C21" s="67">
        <v>0</v>
      </c>
      <c r="D21" s="67">
        <v>0</v>
      </c>
      <c r="E21" s="67">
        <v>0</v>
      </c>
      <c r="F21" s="67">
        <v>0</v>
      </c>
      <c r="G21" s="67">
        <v>0</v>
      </c>
      <c r="H21" s="67">
        <v>0</v>
      </c>
      <c r="I21" s="67">
        <f t="shared" si="0"/>
        <v>0</v>
      </c>
    </row>
    <row r="22" spans="1:9" x14ac:dyDescent="0.25">
      <c r="A22" s="67" t="s">
        <v>9</v>
      </c>
      <c r="B22" s="67">
        <v>0</v>
      </c>
      <c r="C22" s="67">
        <v>28605</v>
      </c>
      <c r="D22" s="67">
        <v>0</v>
      </c>
      <c r="E22" s="67">
        <v>0</v>
      </c>
      <c r="F22" s="67">
        <v>0</v>
      </c>
      <c r="G22" s="67">
        <v>0</v>
      </c>
      <c r="H22" s="67">
        <v>0</v>
      </c>
      <c r="I22" s="67">
        <f t="shared" si="0"/>
        <v>28605</v>
      </c>
    </row>
    <row r="23" spans="1:9" x14ac:dyDescent="0.25">
      <c r="A23" s="67" t="s">
        <v>10</v>
      </c>
      <c r="B23" s="67">
        <v>0</v>
      </c>
      <c r="C23" s="67">
        <v>51395</v>
      </c>
      <c r="D23" s="67">
        <v>250000</v>
      </c>
      <c r="E23" s="67">
        <v>0</v>
      </c>
      <c r="F23" s="67">
        <v>0</v>
      </c>
      <c r="G23" s="67">
        <v>0</v>
      </c>
      <c r="H23" s="67">
        <v>0</v>
      </c>
      <c r="I23" s="67">
        <f t="shared" si="0"/>
        <v>301395</v>
      </c>
    </row>
    <row r="24" spans="1:9" x14ac:dyDescent="0.25">
      <c r="A24" s="67" t="s">
        <v>11</v>
      </c>
      <c r="B24" s="67">
        <v>0</v>
      </c>
      <c r="C24" s="67">
        <v>0</v>
      </c>
      <c r="D24" s="67">
        <v>0</v>
      </c>
      <c r="E24" s="67">
        <v>0</v>
      </c>
      <c r="F24" s="67">
        <v>0</v>
      </c>
      <c r="G24" s="67">
        <v>0</v>
      </c>
      <c r="H24" s="67">
        <v>0</v>
      </c>
      <c r="I24" s="67">
        <f t="shared" si="0"/>
        <v>0</v>
      </c>
    </row>
    <row r="25" spans="1:9" s="53" customFormat="1" x14ac:dyDescent="0.25">
      <c r="A25" s="54" t="s">
        <v>0</v>
      </c>
      <c r="B25" s="55">
        <f t="shared" ref="B25:H25" si="2">SUM(B21:B24)</f>
        <v>0</v>
      </c>
      <c r="C25" s="55">
        <f t="shared" si="2"/>
        <v>80000</v>
      </c>
      <c r="D25" s="55">
        <f t="shared" si="2"/>
        <v>250000</v>
      </c>
      <c r="E25" s="55">
        <f t="shared" si="2"/>
        <v>0</v>
      </c>
      <c r="F25" s="55">
        <f t="shared" si="2"/>
        <v>0</v>
      </c>
      <c r="G25" s="55">
        <f t="shared" si="2"/>
        <v>0</v>
      </c>
      <c r="H25" s="55">
        <f t="shared" si="2"/>
        <v>0</v>
      </c>
      <c r="I25" s="55">
        <f t="shared" si="0"/>
        <v>330000</v>
      </c>
    </row>
  </sheetData>
  <mergeCells count="1">
    <mergeCell ref="A8:I12"/>
  </mergeCells>
  <pageMargins left="0.75" right="0.75" top="0.75" bottom="0.75" header="0.3" footer="0.3"/>
  <pageSetup orientation="landscape" r:id="rId1"/>
  <headerFooter scaleWithDoc="0" alignWithMargins="0"/>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26"/>
  <sheetViews>
    <sheetView view="pageBreakPreview" zoomScale="96" zoomScaleNormal="100" zoomScaleSheetLayoutView="96" workbookViewId="0">
      <selection activeCell="A19" sqref="A1:I27"/>
    </sheetView>
  </sheetViews>
  <sheetFormatPr defaultRowHeight="15" x14ac:dyDescent="0.25"/>
  <cols>
    <col min="1" max="1" width="26.7109375" customWidth="1"/>
    <col min="2" max="2" width="14.140625" customWidth="1"/>
    <col min="3" max="3" width="10.85546875" customWidth="1"/>
    <col min="4" max="4" width="11.7109375" bestFit="1" customWidth="1"/>
    <col min="5" max="5" width="11.7109375" customWidth="1"/>
    <col min="6" max="6" width="9.42578125" bestFit="1" customWidth="1"/>
    <col min="7" max="7" width="11.7109375" customWidth="1"/>
    <col min="8" max="8" width="11" customWidth="1"/>
    <col min="9" max="9" width="12.7109375" customWidth="1"/>
  </cols>
  <sheetData>
    <row r="1" spans="1:9" ht="18.75" x14ac:dyDescent="0.25">
      <c r="A1" s="21" t="s">
        <v>19</v>
      </c>
      <c r="B1" s="17"/>
      <c r="C1" s="17"/>
      <c r="D1" s="17"/>
      <c r="E1" s="17"/>
      <c r="G1" s="17"/>
      <c r="H1" s="17"/>
      <c r="I1" s="17"/>
    </row>
    <row r="2" spans="1:9" ht="15.75" x14ac:dyDescent="0.25">
      <c r="A2" s="21" t="s">
        <v>121</v>
      </c>
      <c r="B2" s="6"/>
      <c r="C2" s="6"/>
      <c r="D2" s="6"/>
      <c r="E2" s="6"/>
      <c r="G2" s="18"/>
      <c r="H2" s="18"/>
      <c r="I2" s="18"/>
    </row>
    <row r="3" spans="1:9" ht="15.75" x14ac:dyDescent="0.25">
      <c r="A3" s="21" t="s">
        <v>226</v>
      </c>
      <c r="B3" s="3"/>
      <c r="C3" s="3"/>
      <c r="D3" s="3"/>
      <c r="E3" s="3"/>
      <c r="F3" s="18"/>
      <c r="G3" s="18"/>
      <c r="H3" s="18"/>
      <c r="I3" s="18"/>
    </row>
    <row r="4" spans="1:9" ht="14.45" x14ac:dyDescent="0.3">
      <c r="A4" s="3" t="s">
        <v>227</v>
      </c>
      <c r="B4" s="3"/>
      <c r="C4" s="3"/>
      <c r="D4" s="3"/>
      <c r="E4" s="3"/>
      <c r="F4" s="18"/>
      <c r="G4" s="18"/>
      <c r="H4" s="18"/>
      <c r="I4" s="18"/>
    </row>
    <row r="5" spans="1:9" ht="14.45" x14ac:dyDescent="0.3">
      <c r="A5" s="3" t="s">
        <v>173</v>
      </c>
      <c r="B5" s="3"/>
      <c r="C5" s="3"/>
      <c r="D5" s="3"/>
      <c r="E5" s="3"/>
      <c r="F5" s="18"/>
      <c r="G5" s="18"/>
      <c r="H5" s="18"/>
      <c r="I5" s="18"/>
    </row>
    <row r="6" spans="1:9" ht="14.45" x14ac:dyDescent="0.3">
      <c r="A6" s="3" t="s">
        <v>228</v>
      </c>
      <c r="B6" s="3"/>
      <c r="C6" s="3"/>
      <c r="D6" s="3"/>
      <c r="E6" s="3"/>
      <c r="F6" s="18"/>
      <c r="G6" s="18"/>
      <c r="H6" s="18"/>
      <c r="I6" s="18"/>
    </row>
    <row r="7" spans="1:9" ht="14.45" x14ac:dyDescent="0.3">
      <c r="A7" s="7" t="s">
        <v>8</v>
      </c>
      <c r="B7" s="6"/>
      <c r="C7" s="3"/>
      <c r="D7" s="3"/>
      <c r="E7" s="3"/>
      <c r="F7" s="18"/>
      <c r="G7" s="18"/>
      <c r="H7" s="18"/>
      <c r="I7" s="18"/>
    </row>
    <row r="8" spans="1:9" x14ac:dyDescent="0.25">
      <c r="A8" s="71" t="s">
        <v>229</v>
      </c>
      <c r="B8" s="71"/>
      <c r="C8" s="71"/>
      <c r="D8" s="71"/>
      <c r="E8" s="71"/>
      <c r="F8" s="71"/>
      <c r="G8" s="71"/>
      <c r="H8" s="71"/>
      <c r="I8" s="71"/>
    </row>
    <row r="9" spans="1:9" x14ac:dyDescent="0.25">
      <c r="A9" s="71"/>
      <c r="B9" s="71"/>
      <c r="C9" s="71"/>
      <c r="D9" s="71"/>
      <c r="E9" s="71"/>
      <c r="F9" s="71"/>
      <c r="G9" s="71"/>
      <c r="H9" s="71"/>
      <c r="I9" s="71"/>
    </row>
    <row r="10" spans="1:9" x14ac:dyDescent="0.25">
      <c r="A10" s="71"/>
      <c r="B10" s="71"/>
      <c r="C10" s="71"/>
      <c r="D10" s="71"/>
      <c r="E10" s="71"/>
      <c r="F10" s="71"/>
      <c r="G10" s="71"/>
      <c r="H10" s="71"/>
      <c r="I10" s="71"/>
    </row>
    <row r="11" spans="1:9" x14ac:dyDescent="0.25">
      <c r="A11" s="71"/>
      <c r="B11" s="71"/>
      <c r="C11" s="71"/>
      <c r="D11" s="71"/>
      <c r="E11" s="71"/>
      <c r="F11" s="71"/>
      <c r="G11" s="71"/>
      <c r="H11" s="71"/>
      <c r="I11" s="71"/>
    </row>
    <row r="12" spans="1:9" x14ac:dyDescent="0.25">
      <c r="A12" s="71"/>
      <c r="B12" s="71"/>
      <c r="C12" s="71"/>
      <c r="D12" s="71"/>
      <c r="E12" s="71"/>
      <c r="F12" s="71"/>
      <c r="G12" s="71"/>
      <c r="H12" s="71"/>
      <c r="I12" s="71"/>
    </row>
    <row r="13" spans="1:9" ht="14.45" x14ac:dyDescent="0.3">
      <c r="A13" s="8"/>
      <c r="B13" s="8"/>
      <c r="C13" s="8"/>
      <c r="D13" s="8"/>
      <c r="E13" s="8"/>
      <c r="F13" s="18"/>
      <c r="G13" s="18"/>
      <c r="H13" s="18"/>
      <c r="I13" s="18"/>
    </row>
    <row r="14" spans="1:9" ht="41.45" x14ac:dyDescent="0.3">
      <c r="A14" s="23" t="s">
        <v>3</v>
      </c>
      <c r="B14" s="24" t="s">
        <v>1</v>
      </c>
      <c r="C14" s="24" t="s">
        <v>13</v>
      </c>
      <c r="D14" s="24" t="s">
        <v>14</v>
      </c>
      <c r="E14" s="24" t="s">
        <v>15</v>
      </c>
      <c r="F14" s="24" t="s">
        <v>16</v>
      </c>
      <c r="G14" s="24" t="s">
        <v>17</v>
      </c>
      <c r="H14" s="25" t="s">
        <v>18</v>
      </c>
      <c r="I14" s="25" t="s">
        <v>2</v>
      </c>
    </row>
    <row r="15" spans="1:9" x14ac:dyDescent="0.25">
      <c r="A15" s="67" t="s">
        <v>23</v>
      </c>
      <c r="B15" s="67">
        <v>0</v>
      </c>
      <c r="C15" s="67">
        <v>0</v>
      </c>
      <c r="D15" s="67">
        <v>0</v>
      </c>
      <c r="E15" s="67">
        <v>0</v>
      </c>
      <c r="F15" s="67">
        <v>0</v>
      </c>
      <c r="G15" s="67">
        <v>0</v>
      </c>
      <c r="H15" s="67">
        <v>0</v>
      </c>
      <c r="I15" s="67">
        <f t="shared" ref="I15:I26" si="0">SUM(B15:H15)</f>
        <v>0</v>
      </c>
    </row>
    <row r="16" spans="1:9" x14ac:dyDescent="0.25">
      <c r="A16" s="67" t="s">
        <v>24</v>
      </c>
      <c r="B16" s="67">
        <v>0</v>
      </c>
      <c r="C16" s="67">
        <v>0</v>
      </c>
      <c r="D16" s="67">
        <v>0</v>
      </c>
      <c r="E16" s="67">
        <v>0</v>
      </c>
      <c r="F16" s="67">
        <v>0</v>
      </c>
      <c r="G16" s="67">
        <v>0</v>
      </c>
      <c r="H16" s="67">
        <v>0</v>
      </c>
      <c r="I16" s="67">
        <f t="shared" si="0"/>
        <v>0</v>
      </c>
    </row>
    <row r="17" spans="1:9" x14ac:dyDescent="0.25">
      <c r="A17" s="67" t="s">
        <v>25</v>
      </c>
      <c r="B17" s="67">
        <v>0</v>
      </c>
      <c r="C17" s="67">
        <v>0</v>
      </c>
      <c r="D17" s="67">
        <v>0</v>
      </c>
      <c r="E17" s="67">
        <v>0</v>
      </c>
      <c r="F17" s="67">
        <v>0</v>
      </c>
      <c r="G17" s="67">
        <v>0</v>
      </c>
      <c r="H17" s="67">
        <v>0</v>
      </c>
      <c r="I17" s="67">
        <f t="shared" si="0"/>
        <v>0</v>
      </c>
    </row>
    <row r="18" spans="1:9" x14ac:dyDescent="0.25">
      <c r="A18" s="67" t="s">
        <v>26</v>
      </c>
      <c r="B18" s="67">
        <v>0</v>
      </c>
      <c r="C18" s="67">
        <v>0</v>
      </c>
      <c r="D18" s="67">
        <v>0</v>
      </c>
      <c r="E18" s="67">
        <v>0</v>
      </c>
      <c r="F18" s="67">
        <v>0</v>
      </c>
      <c r="G18" s="67">
        <v>0</v>
      </c>
      <c r="H18" s="67">
        <v>0</v>
      </c>
      <c r="I18" s="67">
        <f t="shared" si="0"/>
        <v>0</v>
      </c>
    </row>
    <row r="19" spans="1:9" x14ac:dyDescent="0.25">
      <c r="A19" s="70" t="s">
        <v>230</v>
      </c>
      <c r="B19" s="67">
        <v>25000</v>
      </c>
      <c r="C19" s="67">
        <v>0</v>
      </c>
      <c r="D19" s="67">
        <v>0</v>
      </c>
      <c r="E19" s="67">
        <v>0</v>
      </c>
      <c r="F19" s="67">
        <v>0</v>
      </c>
      <c r="G19" s="67">
        <v>0</v>
      </c>
      <c r="H19" s="67">
        <v>0</v>
      </c>
      <c r="I19" s="67">
        <f t="shared" si="0"/>
        <v>25000</v>
      </c>
    </row>
    <row r="20" spans="1:9" x14ac:dyDescent="0.25">
      <c r="A20" s="67" t="s">
        <v>41</v>
      </c>
      <c r="B20" s="69">
        <v>64000</v>
      </c>
      <c r="C20" s="69"/>
      <c r="D20" s="69"/>
      <c r="E20" s="69"/>
      <c r="F20" s="69"/>
      <c r="G20" s="69"/>
      <c r="H20" s="69"/>
      <c r="I20" s="69">
        <f>SUM(B20:H20)</f>
        <v>64000</v>
      </c>
    </row>
    <row r="21" spans="1:9" s="53" customFormat="1" x14ac:dyDescent="0.25">
      <c r="A21" s="54" t="s">
        <v>2</v>
      </c>
      <c r="B21" s="55">
        <f>SUM(B15:B20)</f>
        <v>89000</v>
      </c>
      <c r="C21" s="55">
        <f t="shared" ref="C21:H21" si="1">SUM(C15:C19)</f>
        <v>0</v>
      </c>
      <c r="D21" s="55">
        <f t="shared" si="1"/>
        <v>0</v>
      </c>
      <c r="E21" s="55">
        <f t="shared" si="1"/>
        <v>0</v>
      </c>
      <c r="F21" s="55">
        <f t="shared" si="1"/>
        <v>0</v>
      </c>
      <c r="G21" s="55">
        <f t="shared" si="1"/>
        <v>0</v>
      </c>
      <c r="H21" s="55">
        <f t="shared" si="1"/>
        <v>0</v>
      </c>
      <c r="I21" s="55">
        <f t="shared" si="0"/>
        <v>89000</v>
      </c>
    </row>
    <row r="22" spans="1:9" x14ac:dyDescent="0.25">
      <c r="A22" s="67" t="s">
        <v>12</v>
      </c>
      <c r="B22" s="67">
        <v>0</v>
      </c>
      <c r="C22" s="67">
        <v>0</v>
      </c>
      <c r="D22" s="67">
        <v>0</v>
      </c>
      <c r="E22" s="67">
        <v>0</v>
      </c>
      <c r="F22" s="67">
        <v>0</v>
      </c>
      <c r="G22" s="67">
        <v>0</v>
      </c>
      <c r="H22" s="67">
        <v>0</v>
      </c>
      <c r="I22" s="67">
        <f t="shared" si="0"/>
        <v>0</v>
      </c>
    </row>
    <row r="23" spans="1:9" x14ac:dyDescent="0.25">
      <c r="A23" s="67" t="s">
        <v>9</v>
      </c>
      <c r="B23" s="67">
        <v>0</v>
      </c>
      <c r="C23" s="67">
        <v>0</v>
      </c>
      <c r="D23" s="67">
        <v>0</v>
      </c>
      <c r="E23" s="67">
        <v>0</v>
      </c>
      <c r="F23" s="67">
        <v>0</v>
      </c>
      <c r="G23" s="67">
        <v>0</v>
      </c>
      <c r="H23" s="67">
        <v>0</v>
      </c>
      <c r="I23" s="67">
        <f t="shared" si="0"/>
        <v>0</v>
      </c>
    </row>
    <row r="24" spans="1:9" x14ac:dyDescent="0.25">
      <c r="A24" s="67" t="s">
        <v>10</v>
      </c>
      <c r="B24" s="67">
        <v>0</v>
      </c>
      <c r="C24" s="67">
        <v>0</v>
      </c>
      <c r="D24" s="67">
        <v>89000</v>
      </c>
      <c r="E24" s="67">
        <v>0</v>
      </c>
      <c r="F24" s="67">
        <v>0</v>
      </c>
      <c r="G24" s="67">
        <v>0</v>
      </c>
      <c r="H24" s="67">
        <v>0</v>
      </c>
      <c r="I24" s="67">
        <f t="shared" si="0"/>
        <v>89000</v>
      </c>
    </row>
    <row r="25" spans="1:9" x14ac:dyDescent="0.25">
      <c r="A25" s="67" t="s">
        <v>11</v>
      </c>
      <c r="B25" s="67">
        <v>0</v>
      </c>
      <c r="C25" s="67">
        <v>0</v>
      </c>
      <c r="D25" s="67">
        <v>0</v>
      </c>
      <c r="E25" s="67">
        <v>0</v>
      </c>
      <c r="F25" s="67">
        <v>0</v>
      </c>
      <c r="G25" s="67">
        <v>0</v>
      </c>
      <c r="H25" s="67">
        <v>0</v>
      </c>
      <c r="I25" s="67">
        <f t="shared" si="0"/>
        <v>0</v>
      </c>
    </row>
    <row r="26" spans="1:9" s="53" customFormat="1" x14ac:dyDescent="0.25">
      <c r="A26" s="54" t="s">
        <v>0</v>
      </c>
      <c r="B26" s="55">
        <f t="shared" ref="B26:H26" si="2">SUM(B22:B25)</f>
        <v>0</v>
      </c>
      <c r="C26" s="55">
        <f t="shared" si="2"/>
        <v>0</v>
      </c>
      <c r="D26" s="55">
        <f t="shared" si="2"/>
        <v>89000</v>
      </c>
      <c r="E26" s="55">
        <f t="shared" si="2"/>
        <v>0</v>
      </c>
      <c r="F26" s="55">
        <f t="shared" si="2"/>
        <v>0</v>
      </c>
      <c r="G26" s="55">
        <f t="shared" si="2"/>
        <v>0</v>
      </c>
      <c r="H26" s="55">
        <f t="shared" si="2"/>
        <v>0</v>
      </c>
      <c r="I26" s="55">
        <f t="shared" si="0"/>
        <v>89000</v>
      </c>
    </row>
  </sheetData>
  <mergeCells count="1">
    <mergeCell ref="A8:I12"/>
  </mergeCells>
  <pageMargins left="0.75" right="0.75" top="0.75" bottom="0.75" header="0.3" footer="0.3"/>
  <pageSetup orientation="landscape" r:id="rId1"/>
  <headerFooter scaleWithDoc="0" alignWithMargins="0"/>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26"/>
  <sheetViews>
    <sheetView view="pageBreakPreview" zoomScale="96" zoomScaleNormal="100" zoomScaleSheetLayoutView="96" workbookViewId="0">
      <selection sqref="A1:I26"/>
    </sheetView>
  </sheetViews>
  <sheetFormatPr defaultRowHeight="15" x14ac:dyDescent="0.25"/>
  <cols>
    <col min="1" max="1" width="26.7109375" customWidth="1"/>
    <col min="2" max="2" width="14.140625" customWidth="1"/>
    <col min="3" max="3" width="10.85546875" customWidth="1"/>
    <col min="4" max="4" width="11.7109375" bestFit="1" customWidth="1"/>
    <col min="5" max="5" width="11.7109375" customWidth="1"/>
    <col min="6" max="6" width="9.42578125" bestFit="1" customWidth="1"/>
    <col min="7" max="7" width="11.7109375" customWidth="1"/>
    <col min="8" max="8" width="11" customWidth="1"/>
    <col min="9" max="9" width="12.7109375" customWidth="1"/>
  </cols>
  <sheetData>
    <row r="1" spans="1:9" ht="18.75" x14ac:dyDescent="0.25">
      <c r="A1" s="21" t="s">
        <v>19</v>
      </c>
      <c r="B1" s="17"/>
      <c r="C1" s="17"/>
      <c r="D1" s="17"/>
      <c r="E1" s="17"/>
      <c r="G1" s="17"/>
      <c r="H1" s="17"/>
      <c r="I1" s="17"/>
    </row>
    <row r="2" spans="1:9" ht="15.75" x14ac:dyDescent="0.25">
      <c r="A2" s="21" t="s">
        <v>121</v>
      </c>
      <c r="B2" s="6"/>
      <c r="C2" s="6"/>
      <c r="D2" s="6"/>
      <c r="E2" s="6"/>
      <c r="G2" s="18"/>
      <c r="H2" s="18"/>
      <c r="I2" s="18"/>
    </row>
    <row r="3" spans="1:9" ht="15.75" x14ac:dyDescent="0.25">
      <c r="A3" s="21" t="s">
        <v>231</v>
      </c>
      <c r="B3" s="3"/>
      <c r="C3" s="3"/>
      <c r="D3" s="3"/>
      <c r="E3" s="3"/>
      <c r="F3" s="18"/>
      <c r="G3" s="18"/>
      <c r="H3" s="18"/>
      <c r="I3" s="18"/>
    </row>
    <row r="4" spans="1:9" ht="14.45" x14ac:dyDescent="0.3">
      <c r="A4" s="3" t="s">
        <v>227</v>
      </c>
      <c r="B4" s="3"/>
      <c r="C4" s="3"/>
      <c r="D4" s="3"/>
      <c r="E4" s="3"/>
      <c r="F4" s="18"/>
      <c r="G4" s="18"/>
      <c r="H4" s="18"/>
      <c r="I4" s="18"/>
    </row>
    <row r="5" spans="1:9" ht="14.45" x14ac:dyDescent="0.3">
      <c r="A5" s="3" t="s">
        <v>173</v>
      </c>
      <c r="B5" s="3"/>
      <c r="C5" s="3"/>
      <c r="D5" s="3"/>
      <c r="E5" s="3"/>
      <c r="F5" s="18"/>
      <c r="G5" s="18"/>
      <c r="H5" s="18"/>
      <c r="I5" s="18"/>
    </row>
    <row r="6" spans="1:9" ht="14.45" x14ac:dyDescent="0.3">
      <c r="A6" s="3" t="s">
        <v>232</v>
      </c>
      <c r="B6" s="3"/>
      <c r="C6" s="3"/>
      <c r="D6" s="3"/>
      <c r="E6" s="3"/>
      <c r="F6" s="18"/>
      <c r="G6" s="18"/>
      <c r="H6" s="18"/>
      <c r="I6" s="18"/>
    </row>
    <row r="7" spans="1:9" ht="14.45" x14ac:dyDescent="0.3">
      <c r="A7" s="7" t="s">
        <v>8</v>
      </c>
      <c r="B7" s="6"/>
      <c r="C7" s="3"/>
      <c r="D7" s="3"/>
      <c r="E7" s="3"/>
      <c r="F7" s="18"/>
      <c r="G7" s="18"/>
      <c r="H7" s="18"/>
      <c r="I7" s="18"/>
    </row>
    <row r="8" spans="1:9" x14ac:dyDescent="0.25">
      <c r="A8" s="71" t="s">
        <v>233</v>
      </c>
      <c r="B8" s="71"/>
      <c r="C8" s="71"/>
      <c r="D8" s="71"/>
      <c r="E8" s="71"/>
      <c r="F8" s="71"/>
      <c r="G8" s="71"/>
      <c r="H8" s="71"/>
      <c r="I8" s="71"/>
    </row>
    <row r="9" spans="1:9" x14ac:dyDescent="0.25">
      <c r="A9" s="71"/>
      <c r="B9" s="71"/>
      <c r="C9" s="71"/>
      <c r="D9" s="71"/>
      <c r="E9" s="71"/>
      <c r="F9" s="71"/>
      <c r="G9" s="71"/>
      <c r="H9" s="71"/>
      <c r="I9" s="71"/>
    </row>
    <row r="10" spans="1:9" x14ac:dyDescent="0.25">
      <c r="A10" s="71"/>
      <c r="B10" s="71"/>
      <c r="C10" s="71"/>
      <c r="D10" s="71"/>
      <c r="E10" s="71"/>
      <c r="F10" s="71"/>
      <c r="G10" s="71"/>
      <c r="H10" s="71"/>
      <c r="I10" s="71"/>
    </row>
    <row r="11" spans="1:9" x14ac:dyDescent="0.25">
      <c r="A11" s="71"/>
      <c r="B11" s="71"/>
      <c r="C11" s="71"/>
      <c r="D11" s="71"/>
      <c r="E11" s="71"/>
      <c r="F11" s="71"/>
      <c r="G11" s="71"/>
      <c r="H11" s="71"/>
      <c r="I11" s="71"/>
    </row>
    <row r="12" spans="1:9" x14ac:dyDescent="0.25">
      <c r="A12" s="71"/>
      <c r="B12" s="71"/>
      <c r="C12" s="71"/>
      <c r="D12" s="71"/>
      <c r="E12" s="71"/>
      <c r="F12" s="71"/>
      <c r="G12" s="71"/>
      <c r="H12" s="71"/>
      <c r="I12" s="71"/>
    </row>
    <row r="13" spans="1:9" ht="14.45" x14ac:dyDescent="0.3">
      <c r="A13" s="8"/>
      <c r="B13" s="8"/>
      <c r="C13" s="8"/>
      <c r="D13" s="8"/>
      <c r="E13" s="8"/>
      <c r="F13" s="18"/>
      <c r="G13" s="18"/>
      <c r="H13" s="18"/>
      <c r="I13" s="18"/>
    </row>
    <row r="14" spans="1:9" ht="41.45" x14ac:dyDescent="0.3">
      <c r="A14" s="23" t="s">
        <v>3</v>
      </c>
      <c r="B14" s="24" t="s">
        <v>1</v>
      </c>
      <c r="C14" s="24" t="s">
        <v>13</v>
      </c>
      <c r="D14" s="24" t="s">
        <v>14</v>
      </c>
      <c r="E14" s="24" t="s">
        <v>15</v>
      </c>
      <c r="F14" s="24" t="s">
        <v>16</v>
      </c>
      <c r="G14" s="24" t="s">
        <v>17</v>
      </c>
      <c r="H14" s="25" t="s">
        <v>18</v>
      </c>
      <c r="I14" s="25" t="s">
        <v>2</v>
      </c>
    </row>
    <row r="15" spans="1:9" x14ac:dyDescent="0.25">
      <c r="A15" s="68" t="s">
        <v>23</v>
      </c>
      <c r="B15" s="68">
        <v>0</v>
      </c>
      <c r="C15" s="68">
        <v>0</v>
      </c>
      <c r="D15" s="68">
        <v>0</v>
      </c>
      <c r="E15" s="68">
        <v>0</v>
      </c>
      <c r="F15" s="68">
        <v>0</v>
      </c>
      <c r="G15" s="68">
        <v>0</v>
      </c>
      <c r="H15" s="68">
        <v>0</v>
      </c>
      <c r="I15" s="68">
        <f t="shared" ref="I15:I26" si="0">SUM(B15:H15)</f>
        <v>0</v>
      </c>
    </row>
    <row r="16" spans="1:9" x14ac:dyDescent="0.25">
      <c r="A16" s="68" t="s">
        <v>24</v>
      </c>
      <c r="B16" s="68">
        <v>0</v>
      </c>
      <c r="C16" s="68">
        <v>0</v>
      </c>
      <c r="D16" s="68">
        <v>0</v>
      </c>
      <c r="E16" s="68">
        <v>0</v>
      </c>
      <c r="F16" s="68">
        <v>0</v>
      </c>
      <c r="G16" s="68">
        <v>0</v>
      </c>
      <c r="H16" s="68">
        <v>0</v>
      </c>
      <c r="I16" s="68">
        <f t="shared" si="0"/>
        <v>0</v>
      </c>
    </row>
    <row r="17" spans="1:9" x14ac:dyDescent="0.25">
      <c r="A17" s="68" t="s">
        <v>25</v>
      </c>
      <c r="B17" s="68">
        <v>0</v>
      </c>
      <c r="C17" s="68">
        <v>0</v>
      </c>
      <c r="D17" s="68">
        <v>0</v>
      </c>
      <c r="E17" s="68">
        <v>0</v>
      </c>
      <c r="F17" s="68">
        <v>0</v>
      </c>
      <c r="G17" s="68">
        <v>0</v>
      </c>
      <c r="H17" s="68">
        <v>0</v>
      </c>
      <c r="I17" s="68">
        <f t="shared" si="0"/>
        <v>0</v>
      </c>
    </row>
    <row r="18" spans="1:9" x14ac:dyDescent="0.25">
      <c r="A18" s="68" t="s">
        <v>26</v>
      </c>
      <c r="B18" s="68">
        <v>0</v>
      </c>
      <c r="C18" s="68">
        <v>0</v>
      </c>
      <c r="D18" s="68">
        <v>0</v>
      </c>
      <c r="E18" s="68">
        <v>0</v>
      </c>
      <c r="F18" s="68">
        <v>0</v>
      </c>
      <c r="G18" s="68">
        <v>0</v>
      </c>
      <c r="H18" s="68">
        <v>0</v>
      </c>
      <c r="I18" s="68">
        <f t="shared" si="0"/>
        <v>0</v>
      </c>
    </row>
    <row r="19" spans="1:9" x14ac:dyDescent="0.25">
      <c r="A19" s="70" t="s">
        <v>230</v>
      </c>
      <c r="B19" s="68">
        <v>25000</v>
      </c>
      <c r="C19" s="68">
        <v>0</v>
      </c>
      <c r="D19" s="68">
        <v>0</v>
      </c>
      <c r="E19" s="68">
        <v>0</v>
      </c>
      <c r="F19" s="68">
        <v>0</v>
      </c>
      <c r="G19" s="68">
        <v>0</v>
      </c>
      <c r="H19" s="68">
        <v>0</v>
      </c>
      <c r="I19" s="68">
        <f t="shared" si="0"/>
        <v>25000</v>
      </c>
    </row>
    <row r="20" spans="1:9" x14ac:dyDescent="0.25">
      <c r="A20" s="68" t="s">
        <v>41</v>
      </c>
      <c r="B20" s="69">
        <v>64000</v>
      </c>
      <c r="C20" s="69"/>
      <c r="D20" s="69"/>
      <c r="E20" s="69"/>
      <c r="F20" s="69"/>
      <c r="G20" s="69"/>
      <c r="H20" s="69"/>
      <c r="I20" s="69">
        <f>SUM(B20:H20)</f>
        <v>64000</v>
      </c>
    </row>
    <row r="21" spans="1:9" s="53" customFormat="1" x14ac:dyDescent="0.25">
      <c r="A21" s="54" t="s">
        <v>2</v>
      </c>
      <c r="B21" s="55">
        <f>SUM(B15:B20)</f>
        <v>89000</v>
      </c>
      <c r="C21" s="55">
        <f t="shared" ref="C21:H21" si="1">SUM(C15:C19)</f>
        <v>0</v>
      </c>
      <c r="D21" s="55">
        <f t="shared" si="1"/>
        <v>0</v>
      </c>
      <c r="E21" s="55">
        <f t="shared" si="1"/>
        <v>0</v>
      </c>
      <c r="F21" s="55">
        <f t="shared" si="1"/>
        <v>0</v>
      </c>
      <c r="G21" s="55">
        <f t="shared" si="1"/>
        <v>0</v>
      </c>
      <c r="H21" s="55">
        <f t="shared" si="1"/>
        <v>0</v>
      </c>
      <c r="I21" s="55">
        <f t="shared" si="0"/>
        <v>89000</v>
      </c>
    </row>
    <row r="22" spans="1:9" x14ac:dyDescent="0.25">
      <c r="A22" s="68" t="s">
        <v>12</v>
      </c>
      <c r="B22" s="68">
        <v>0</v>
      </c>
      <c r="C22" s="68">
        <v>0</v>
      </c>
      <c r="D22" s="68">
        <v>0</v>
      </c>
      <c r="E22" s="68">
        <v>0</v>
      </c>
      <c r="F22" s="68">
        <v>0</v>
      </c>
      <c r="G22" s="68">
        <v>0</v>
      </c>
      <c r="H22" s="68">
        <v>0</v>
      </c>
      <c r="I22" s="68">
        <f t="shared" si="0"/>
        <v>0</v>
      </c>
    </row>
    <row r="23" spans="1:9" x14ac:dyDescent="0.25">
      <c r="A23" s="68" t="s">
        <v>9</v>
      </c>
      <c r="B23" s="68">
        <v>0</v>
      </c>
      <c r="C23" s="68">
        <v>0</v>
      </c>
      <c r="D23" s="68">
        <v>0</v>
      </c>
      <c r="E23" s="68">
        <v>0</v>
      </c>
      <c r="F23" s="68">
        <v>0</v>
      </c>
      <c r="G23" s="68">
        <v>0</v>
      </c>
      <c r="H23" s="68">
        <v>0</v>
      </c>
      <c r="I23" s="68">
        <f t="shared" si="0"/>
        <v>0</v>
      </c>
    </row>
    <row r="24" spans="1:9" x14ac:dyDescent="0.25">
      <c r="A24" s="68" t="s">
        <v>10</v>
      </c>
      <c r="B24" s="68">
        <v>0</v>
      </c>
      <c r="C24" s="68">
        <v>0</v>
      </c>
      <c r="D24" s="68">
        <v>89000</v>
      </c>
      <c r="E24" s="68">
        <v>0</v>
      </c>
      <c r="F24" s="68">
        <v>0</v>
      </c>
      <c r="G24" s="68">
        <v>0</v>
      </c>
      <c r="H24" s="68">
        <v>0</v>
      </c>
      <c r="I24" s="68">
        <f t="shared" si="0"/>
        <v>89000</v>
      </c>
    </row>
    <row r="25" spans="1:9" x14ac:dyDescent="0.25">
      <c r="A25" s="68" t="s">
        <v>11</v>
      </c>
      <c r="B25" s="68">
        <v>0</v>
      </c>
      <c r="C25" s="68">
        <v>0</v>
      </c>
      <c r="D25" s="68">
        <v>0</v>
      </c>
      <c r="E25" s="68">
        <v>0</v>
      </c>
      <c r="F25" s="68">
        <v>0</v>
      </c>
      <c r="G25" s="68">
        <v>0</v>
      </c>
      <c r="H25" s="68">
        <v>0</v>
      </c>
      <c r="I25" s="68">
        <f t="shared" si="0"/>
        <v>0</v>
      </c>
    </row>
    <row r="26" spans="1:9" s="53" customFormat="1" x14ac:dyDescent="0.25">
      <c r="A26" s="54" t="s">
        <v>0</v>
      </c>
      <c r="B26" s="55">
        <f t="shared" ref="B26:H26" si="2">SUM(B22:B25)</f>
        <v>0</v>
      </c>
      <c r="C26" s="55">
        <f t="shared" si="2"/>
        <v>0</v>
      </c>
      <c r="D26" s="55">
        <f t="shared" si="2"/>
        <v>89000</v>
      </c>
      <c r="E26" s="55">
        <f t="shared" si="2"/>
        <v>0</v>
      </c>
      <c r="F26" s="55">
        <f t="shared" si="2"/>
        <v>0</v>
      </c>
      <c r="G26" s="55">
        <f t="shared" si="2"/>
        <v>0</v>
      </c>
      <c r="H26" s="55">
        <f t="shared" si="2"/>
        <v>0</v>
      </c>
      <c r="I26" s="55">
        <f t="shared" si="0"/>
        <v>89000</v>
      </c>
    </row>
  </sheetData>
  <mergeCells count="1">
    <mergeCell ref="A8:I12"/>
  </mergeCells>
  <pageMargins left="0.75" right="0.75" top="0.75" bottom="0.75" header="0.3" footer="0.3"/>
  <pageSetup orientation="landscape" r:id="rId1"/>
  <headerFooter scaleWithDoc="0" alignWithMargins="0"/>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26"/>
  <sheetViews>
    <sheetView view="pageBreakPreview" zoomScale="96" zoomScaleNormal="100" zoomScaleSheetLayoutView="96" workbookViewId="0">
      <selection activeCell="B15" sqref="B15"/>
    </sheetView>
  </sheetViews>
  <sheetFormatPr defaultRowHeight="15" x14ac:dyDescent="0.25"/>
  <cols>
    <col min="1" max="1" width="26.7109375" customWidth="1"/>
    <col min="2" max="2" width="14.140625" customWidth="1"/>
    <col min="3" max="3" width="10.85546875" customWidth="1"/>
    <col min="4" max="4" width="11.7109375" bestFit="1" customWidth="1"/>
    <col min="5" max="5" width="11.7109375" customWidth="1"/>
    <col min="6" max="6" width="9.42578125" bestFit="1" customWidth="1"/>
    <col min="7" max="7" width="11.7109375" customWidth="1"/>
    <col min="8" max="8" width="11" customWidth="1"/>
    <col min="9" max="9" width="12.7109375" customWidth="1"/>
  </cols>
  <sheetData>
    <row r="1" spans="1:9" ht="18.75" x14ac:dyDescent="0.25">
      <c r="A1" s="21" t="s">
        <v>19</v>
      </c>
      <c r="B1" s="17"/>
      <c r="C1" s="17"/>
      <c r="D1" s="17"/>
      <c r="E1" s="17"/>
      <c r="G1" s="17"/>
      <c r="H1" s="17"/>
      <c r="I1" s="17"/>
    </row>
    <row r="2" spans="1:9" ht="15.75" x14ac:dyDescent="0.25">
      <c r="A2" s="21" t="s">
        <v>121</v>
      </c>
      <c r="B2" s="6"/>
      <c r="C2" s="6"/>
      <c r="D2" s="6"/>
      <c r="E2" s="6"/>
      <c r="G2" s="18"/>
      <c r="H2" s="18"/>
      <c r="I2" s="18"/>
    </row>
    <row r="3" spans="1:9" ht="15.75" x14ac:dyDescent="0.25">
      <c r="A3" s="21" t="s">
        <v>234</v>
      </c>
      <c r="B3" s="3"/>
      <c r="C3" s="3"/>
      <c r="D3" s="3"/>
      <c r="E3" s="3"/>
      <c r="F3" s="18"/>
      <c r="G3" s="18"/>
      <c r="H3" s="18"/>
      <c r="I3" s="18"/>
    </row>
    <row r="4" spans="1:9" ht="14.45" x14ac:dyDescent="0.3">
      <c r="A4" s="3" t="s">
        <v>235</v>
      </c>
      <c r="B4" s="3"/>
      <c r="C4" s="3"/>
      <c r="D4" s="3"/>
      <c r="E4" s="3"/>
      <c r="F4" s="18"/>
      <c r="G4" s="18"/>
      <c r="H4" s="18"/>
      <c r="I4" s="18"/>
    </row>
    <row r="5" spans="1:9" ht="14.45" x14ac:dyDescent="0.3">
      <c r="A5" s="3" t="s">
        <v>173</v>
      </c>
      <c r="B5" s="3"/>
      <c r="C5" s="3"/>
      <c r="D5" s="3"/>
      <c r="E5" s="3"/>
      <c r="F5" s="18"/>
      <c r="G5" s="18"/>
      <c r="H5" s="18"/>
      <c r="I5" s="18"/>
    </row>
    <row r="6" spans="1:9" ht="14.45" x14ac:dyDescent="0.3">
      <c r="A6" s="3" t="s">
        <v>236</v>
      </c>
      <c r="B6" s="3"/>
      <c r="C6" s="3"/>
      <c r="D6" s="3"/>
      <c r="E6" s="3"/>
      <c r="F6" s="18"/>
      <c r="G6" s="18"/>
      <c r="H6" s="18"/>
      <c r="I6" s="18"/>
    </row>
    <row r="7" spans="1:9" ht="14.45" x14ac:dyDescent="0.3">
      <c r="A7" s="7" t="s">
        <v>8</v>
      </c>
      <c r="B7" s="6"/>
      <c r="C7" s="3"/>
      <c r="D7" s="3"/>
      <c r="E7" s="3"/>
      <c r="F7" s="18"/>
      <c r="G7" s="18"/>
      <c r="H7" s="18"/>
      <c r="I7" s="18"/>
    </row>
    <row r="8" spans="1:9" x14ac:dyDescent="0.25">
      <c r="A8" s="71" t="s">
        <v>237</v>
      </c>
      <c r="B8" s="71"/>
      <c r="C8" s="71"/>
      <c r="D8" s="71"/>
      <c r="E8" s="71"/>
      <c r="F8" s="71"/>
      <c r="G8" s="71"/>
      <c r="H8" s="71"/>
      <c r="I8" s="71"/>
    </row>
    <row r="9" spans="1:9" x14ac:dyDescent="0.25">
      <c r="A9" s="71"/>
      <c r="B9" s="71"/>
      <c r="C9" s="71"/>
      <c r="D9" s="71"/>
      <c r="E9" s="71"/>
      <c r="F9" s="71"/>
      <c r="G9" s="71"/>
      <c r="H9" s="71"/>
      <c r="I9" s="71"/>
    </row>
    <row r="10" spans="1:9" x14ac:dyDescent="0.25">
      <c r="A10" s="71"/>
      <c r="B10" s="71"/>
      <c r="C10" s="71"/>
      <c r="D10" s="71"/>
      <c r="E10" s="71"/>
      <c r="F10" s="71"/>
      <c r="G10" s="71"/>
      <c r="H10" s="71"/>
      <c r="I10" s="71"/>
    </row>
    <row r="11" spans="1:9" x14ac:dyDescent="0.25">
      <c r="A11" s="71"/>
      <c r="B11" s="71"/>
      <c r="C11" s="71"/>
      <c r="D11" s="71"/>
      <c r="E11" s="71"/>
      <c r="F11" s="71"/>
      <c r="G11" s="71"/>
      <c r="H11" s="71"/>
      <c r="I11" s="71"/>
    </row>
    <row r="12" spans="1:9" x14ac:dyDescent="0.25">
      <c r="A12" s="71"/>
      <c r="B12" s="71"/>
      <c r="C12" s="71"/>
      <c r="D12" s="71"/>
      <c r="E12" s="71"/>
      <c r="F12" s="71"/>
      <c r="G12" s="71"/>
      <c r="H12" s="71"/>
      <c r="I12" s="71"/>
    </row>
    <row r="13" spans="1:9" ht="14.45" x14ac:dyDescent="0.3">
      <c r="A13" s="8"/>
      <c r="B13" s="8"/>
      <c r="C13" s="8"/>
      <c r="D13" s="8"/>
      <c r="E13" s="8"/>
      <c r="F13" s="18"/>
      <c r="G13" s="18"/>
      <c r="H13" s="18"/>
      <c r="I13" s="18"/>
    </row>
    <row r="14" spans="1:9" ht="41.45" x14ac:dyDescent="0.3">
      <c r="A14" s="23" t="s">
        <v>3</v>
      </c>
      <c r="B14" s="24" t="s">
        <v>1</v>
      </c>
      <c r="C14" s="24" t="s">
        <v>13</v>
      </c>
      <c r="D14" s="24" t="s">
        <v>14</v>
      </c>
      <c r="E14" s="24" t="s">
        <v>15</v>
      </c>
      <c r="F14" s="24" t="s">
        <v>16</v>
      </c>
      <c r="G14" s="24" t="s">
        <v>17</v>
      </c>
      <c r="H14" s="25" t="s">
        <v>18</v>
      </c>
      <c r="I14" s="25" t="s">
        <v>2</v>
      </c>
    </row>
    <row r="15" spans="1:9" x14ac:dyDescent="0.25">
      <c r="A15" s="68" t="s">
        <v>23</v>
      </c>
      <c r="B15" s="68">
        <v>401049</v>
      </c>
      <c r="C15" s="68">
        <v>0</v>
      </c>
      <c r="D15" s="68">
        <v>0</v>
      </c>
      <c r="E15" s="68">
        <v>0</v>
      </c>
      <c r="F15" s="68">
        <v>0</v>
      </c>
      <c r="G15" s="68">
        <v>0</v>
      </c>
      <c r="H15" s="68">
        <v>0</v>
      </c>
      <c r="I15" s="68">
        <f t="shared" ref="I15:I26" si="0">SUM(B15:H15)</f>
        <v>401049</v>
      </c>
    </row>
    <row r="16" spans="1:9" x14ac:dyDescent="0.25">
      <c r="A16" s="68" t="s">
        <v>24</v>
      </c>
      <c r="B16" s="68">
        <v>0</v>
      </c>
      <c r="C16" s="68">
        <v>0</v>
      </c>
      <c r="D16" s="68">
        <v>0</v>
      </c>
      <c r="E16" s="68">
        <v>0</v>
      </c>
      <c r="F16" s="68">
        <v>0</v>
      </c>
      <c r="G16" s="68">
        <v>0</v>
      </c>
      <c r="H16" s="68">
        <v>0</v>
      </c>
      <c r="I16" s="68">
        <f t="shared" si="0"/>
        <v>0</v>
      </c>
    </row>
    <row r="17" spans="1:9" x14ac:dyDescent="0.25">
      <c r="A17" s="68" t="s">
        <v>25</v>
      </c>
      <c r="B17" s="68">
        <v>0</v>
      </c>
      <c r="C17" s="68">
        <v>0</v>
      </c>
      <c r="D17" s="68">
        <v>0</v>
      </c>
      <c r="E17" s="68">
        <v>0</v>
      </c>
      <c r="F17" s="68">
        <v>0</v>
      </c>
      <c r="G17" s="68">
        <v>0</v>
      </c>
      <c r="H17" s="68">
        <v>0</v>
      </c>
      <c r="I17" s="68">
        <f t="shared" si="0"/>
        <v>0</v>
      </c>
    </row>
    <row r="18" spans="1:9" x14ac:dyDescent="0.25">
      <c r="A18" s="68" t="s">
        <v>26</v>
      </c>
      <c r="B18" s="68">
        <v>0</v>
      </c>
      <c r="C18" s="68">
        <v>0</v>
      </c>
      <c r="D18" s="68">
        <v>0</v>
      </c>
      <c r="E18" s="68">
        <v>0</v>
      </c>
      <c r="F18" s="68">
        <v>0</v>
      </c>
      <c r="G18" s="68">
        <v>0</v>
      </c>
      <c r="H18" s="68">
        <v>0</v>
      </c>
      <c r="I18" s="68">
        <f t="shared" si="0"/>
        <v>0</v>
      </c>
    </row>
    <row r="19" spans="1:9" x14ac:dyDescent="0.25">
      <c r="A19" s="70" t="s">
        <v>230</v>
      </c>
      <c r="B19" s="68">
        <v>0</v>
      </c>
      <c r="C19" s="68">
        <v>0</v>
      </c>
      <c r="D19" s="68">
        <v>0</v>
      </c>
      <c r="E19" s="68">
        <v>0</v>
      </c>
      <c r="F19" s="68">
        <v>0</v>
      </c>
      <c r="G19" s="68">
        <v>0</v>
      </c>
      <c r="H19" s="68">
        <v>0</v>
      </c>
      <c r="I19" s="68">
        <f t="shared" si="0"/>
        <v>0</v>
      </c>
    </row>
    <row r="20" spans="1:9" x14ac:dyDescent="0.25">
      <c r="A20" s="68" t="s">
        <v>41</v>
      </c>
      <c r="B20" s="69">
        <v>0</v>
      </c>
      <c r="C20" s="69"/>
      <c r="D20" s="69"/>
      <c r="E20" s="69"/>
      <c r="F20" s="69"/>
      <c r="G20" s="69"/>
      <c r="H20" s="69"/>
      <c r="I20" s="69">
        <f>SUM(B20:H20)</f>
        <v>0</v>
      </c>
    </row>
    <row r="21" spans="1:9" s="53" customFormat="1" x14ac:dyDescent="0.25">
      <c r="A21" s="54" t="s">
        <v>2</v>
      </c>
      <c r="B21" s="55">
        <f>SUM(B15:B20)</f>
        <v>401049</v>
      </c>
      <c r="C21" s="55">
        <f t="shared" ref="C21:H21" si="1">SUM(C15:C19)</f>
        <v>0</v>
      </c>
      <c r="D21" s="55">
        <f t="shared" si="1"/>
        <v>0</v>
      </c>
      <c r="E21" s="55">
        <f t="shared" si="1"/>
        <v>0</v>
      </c>
      <c r="F21" s="55">
        <f t="shared" si="1"/>
        <v>0</v>
      </c>
      <c r="G21" s="55">
        <f t="shared" si="1"/>
        <v>0</v>
      </c>
      <c r="H21" s="55">
        <f t="shared" si="1"/>
        <v>0</v>
      </c>
      <c r="I21" s="55">
        <f t="shared" si="0"/>
        <v>401049</v>
      </c>
    </row>
    <row r="22" spans="1:9" x14ac:dyDescent="0.25">
      <c r="A22" s="68" t="s">
        <v>12</v>
      </c>
      <c r="B22" s="68">
        <v>0</v>
      </c>
      <c r="C22" s="68">
        <v>0</v>
      </c>
      <c r="D22" s="68">
        <v>0</v>
      </c>
      <c r="E22" s="68">
        <v>0</v>
      </c>
      <c r="F22" s="68">
        <v>0</v>
      </c>
      <c r="G22" s="68">
        <v>0</v>
      </c>
      <c r="H22" s="68">
        <v>0</v>
      </c>
      <c r="I22" s="68">
        <f t="shared" si="0"/>
        <v>0</v>
      </c>
    </row>
    <row r="23" spans="1:9" x14ac:dyDescent="0.25">
      <c r="A23" s="68" t="s">
        <v>9</v>
      </c>
      <c r="B23" s="68">
        <v>0</v>
      </c>
      <c r="C23" s="68">
        <v>0</v>
      </c>
      <c r="D23" s="68">
        <v>0</v>
      </c>
      <c r="E23" s="68">
        <v>0</v>
      </c>
      <c r="F23" s="68">
        <v>0</v>
      </c>
      <c r="G23" s="68">
        <v>0</v>
      </c>
      <c r="H23" s="68">
        <v>0</v>
      </c>
      <c r="I23" s="68">
        <f t="shared" si="0"/>
        <v>0</v>
      </c>
    </row>
    <row r="24" spans="1:9" x14ac:dyDescent="0.25">
      <c r="A24" s="68" t="s">
        <v>10</v>
      </c>
      <c r="B24" s="68">
        <v>0</v>
      </c>
      <c r="C24" s="68">
        <v>0</v>
      </c>
      <c r="D24" s="68">
        <v>401049</v>
      </c>
      <c r="E24" s="68">
        <v>0</v>
      </c>
      <c r="F24" s="68">
        <v>0</v>
      </c>
      <c r="G24" s="68">
        <v>0</v>
      </c>
      <c r="H24" s="68">
        <v>0</v>
      </c>
      <c r="I24" s="68">
        <f t="shared" si="0"/>
        <v>401049</v>
      </c>
    </row>
    <row r="25" spans="1:9" x14ac:dyDescent="0.25">
      <c r="A25" s="68" t="s">
        <v>11</v>
      </c>
      <c r="B25" s="68">
        <v>0</v>
      </c>
      <c r="C25" s="68">
        <v>0</v>
      </c>
      <c r="D25" s="68">
        <v>0</v>
      </c>
      <c r="E25" s="68">
        <v>0</v>
      </c>
      <c r="F25" s="68">
        <v>0</v>
      </c>
      <c r="G25" s="68">
        <v>0</v>
      </c>
      <c r="H25" s="68">
        <v>0</v>
      </c>
      <c r="I25" s="68">
        <f t="shared" si="0"/>
        <v>0</v>
      </c>
    </row>
    <row r="26" spans="1:9" s="53" customFormat="1" x14ac:dyDescent="0.25">
      <c r="A26" s="54" t="s">
        <v>0</v>
      </c>
      <c r="B26" s="55">
        <f t="shared" ref="B26:H26" si="2">SUM(B22:B25)</f>
        <v>0</v>
      </c>
      <c r="C26" s="55">
        <f t="shared" si="2"/>
        <v>0</v>
      </c>
      <c r="D26" s="55">
        <f t="shared" si="2"/>
        <v>401049</v>
      </c>
      <c r="E26" s="55">
        <f t="shared" si="2"/>
        <v>0</v>
      </c>
      <c r="F26" s="55">
        <f t="shared" si="2"/>
        <v>0</v>
      </c>
      <c r="G26" s="55">
        <f t="shared" si="2"/>
        <v>0</v>
      </c>
      <c r="H26" s="55">
        <f t="shared" si="2"/>
        <v>0</v>
      </c>
      <c r="I26" s="55">
        <f t="shared" si="0"/>
        <v>401049</v>
      </c>
    </row>
  </sheetData>
  <mergeCells count="1">
    <mergeCell ref="A8:I12"/>
  </mergeCells>
  <pageMargins left="0.75" right="0.75" top="0.75" bottom="0.75" header="0.3" footer="0.3"/>
  <pageSetup orientation="landscape" r:id="rId1"/>
  <headerFooter scaleWithDoc="0" alignWithMargins="0"/>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50"/>
  <sheetViews>
    <sheetView view="pageBreakPreview" zoomScale="136" zoomScaleNormal="100" zoomScaleSheetLayoutView="136" workbookViewId="0">
      <selection activeCell="A8" sqref="A8:I13"/>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9" ht="18.75" customHeight="1" x14ac:dyDescent="0.25">
      <c r="A1" s="21" t="s">
        <v>19</v>
      </c>
      <c r="B1" s="28"/>
      <c r="D1" s="28"/>
      <c r="E1" s="28"/>
      <c r="F1" s="28"/>
      <c r="G1" s="28"/>
      <c r="H1" s="28"/>
      <c r="I1" s="28"/>
    </row>
    <row r="2" spans="1:9" ht="15.75" x14ac:dyDescent="0.25">
      <c r="A2" s="21" t="s">
        <v>143</v>
      </c>
      <c r="B2" s="21"/>
      <c r="D2" s="21"/>
      <c r="E2" s="21"/>
      <c r="F2" s="21"/>
      <c r="G2" s="21"/>
      <c r="H2" s="21"/>
      <c r="I2" s="21"/>
    </row>
    <row r="3" spans="1:9" ht="15.75" x14ac:dyDescent="0.25">
      <c r="A3" s="21" t="s">
        <v>179</v>
      </c>
      <c r="B3" s="44"/>
      <c r="C3" s="44"/>
      <c r="D3" s="44"/>
      <c r="E3" s="44"/>
      <c r="F3" s="44"/>
      <c r="G3" s="44"/>
      <c r="H3" s="44"/>
      <c r="I3" s="44"/>
    </row>
    <row r="4" spans="1:9" ht="14.45" x14ac:dyDescent="0.3">
      <c r="A4" s="45" t="s">
        <v>219</v>
      </c>
      <c r="B4" s="46"/>
      <c r="C4" s="46"/>
      <c r="D4" s="46"/>
      <c r="E4" s="3"/>
      <c r="F4" s="18"/>
      <c r="G4" s="18"/>
      <c r="H4" s="18"/>
      <c r="I4" s="18"/>
    </row>
    <row r="5" spans="1:9" ht="14.45" x14ac:dyDescent="0.3">
      <c r="A5" s="3" t="s">
        <v>163</v>
      </c>
      <c r="B5" s="3"/>
      <c r="C5" s="3"/>
      <c r="D5" s="3"/>
      <c r="E5" s="3"/>
      <c r="F5" s="18"/>
      <c r="G5" s="18"/>
      <c r="H5" s="18"/>
      <c r="I5" s="18"/>
    </row>
    <row r="6" spans="1:9" ht="14.45" x14ac:dyDescent="0.3">
      <c r="A6" s="3" t="s">
        <v>112</v>
      </c>
      <c r="B6" s="3"/>
      <c r="C6" s="3"/>
      <c r="D6" s="3"/>
      <c r="E6" s="3"/>
      <c r="F6" s="18"/>
      <c r="G6" s="18"/>
      <c r="H6" s="18"/>
      <c r="I6" s="18"/>
    </row>
    <row r="7" spans="1:9" ht="14.45" x14ac:dyDescent="0.3">
      <c r="A7" s="7" t="s">
        <v>8</v>
      </c>
      <c r="B7" s="6"/>
      <c r="C7" s="3"/>
      <c r="D7" s="3"/>
      <c r="E7" s="3"/>
      <c r="F7" s="18"/>
      <c r="G7" s="18"/>
      <c r="H7" s="18"/>
      <c r="I7" s="18"/>
    </row>
    <row r="8" spans="1:9" x14ac:dyDescent="0.25">
      <c r="A8" s="71" t="s">
        <v>162</v>
      </c>
      <c r="B8" s="71"/>
      <c r="C8" s="71"/>
      <c r="D8" s="71"/>
      <c r="E8" s="71"/>
      <c r="F8" s="71"/>
      <c r="G8" s="71"/>
      <c r="H8" s="71"/>
      <c r="I8" s="71"/>
    </row>
    <row r="9" spans="1:9" x14ac:dyDescent="0.25">
      <c r="A9" s="71"/>
      <c r="B9" s="71"/>
      <c r="C9" s="71"/>
      <c r="D9" s="71"/>
      <c r="E9" s="71"/>
      <c r="F9" s="71"/>
      <c r="G9" s="71"/>
      <c r="H9" s="71"/>
      <c r="I9" s="71"/>
    </row>
    <row r="10" spans="1:9" x14ac:dyDescent="0.25">
      <c r="A10" s="71"/>
      <c r="B10" s="71"/>
      <c r="C10" s="71"/>
      <c r="D10" s="71"/>
      <c r="E10" s="71"/>
      <c r="F10" s="71"/>
      <c r="G10" s="71"/>
      <c r="H10" s="71"/>
      <c r="I10" s="71"/>
    </row>
    <row r="11" spans="1:9" x14ac:dyDescent="0.25">
      <c r="A11" s="71"/>
      <c r="B11" s="71"/>
      <c r="C11" s="71"/>
      <c r="D11" s="71"/>
      <c r="E11" s="71"/>
      <c r="F11" s="71"/>
      <c r="G11" s="71"/>
      <c r="H11" s="71"/>
      <c r="I11" s="71"/>
    </row>
    <row r="12" spans="1:9" x14ac:dyDescent="0.25">
      <c r="A12" s="71"/>
      <c r="B12" s="71"/>
      <c r="C12" s="71"/>
      <c r="D12" s="71"/>
      <c r="E12" s="71"/>
      <c r="F12" s="71"/>
      <c r="G12" s="71"/>
      <c r="H12" s="71"/>
      <c r="I12" s="71"/>
    </row>
    <row r="13" spans="1:9" x14ac:dyDescent="0.25">
      <c r="A13" s="71"/>
      <c r="B13" s="71"/>
      <c r="C13" s="71"/>
      <c r="D13" s="71"/>
      <c r="E13" s="71"/>
      <c r="F13" s="71"/>
      <c r="G13" s="71"/>
      <c r="H13" s="71"/>
      <c r="I13" s="71"/>
    </row>
    <row r="14" spans="1:9" x14ac:dyDescent="0.25">
      <c r="A14" s="43"/>
      <c r="B14" s="43"/>
      <c r="C14" s="43"/>
      <c r="D14" s="43"/>
      <c r="E14" s="43"/>
      <c r="F14" s="43"/>
      <c r="G14" s="43"/>
      <c r="H14" s="43"/>
      <c r="I14" s="43"/>
    </row>
    <row r="15" spans="1:9" ht="25.5" x14ac:dyDescent="0.25">
      <c r="A15" s="23" t="s">
        <v>3</v>
      </c>
      <c r="B15" s="24" t="s">
        <v>1</v>
      </c>
      <c r="C15" s="24" t="s">
        <v>56</v>
      </c>
      <c r="D15" s="24" t="s">
        <v>13</v>
      </c>
      <c r="E15" s="24" t="s">
        <v>14</v>
      </c>
      <c r="F15" s="24" t="s">
        <v>15</v>
      </c>
      <c r="G15" s="24" t="s">
        <v>16</v>
      </c>
      <c r="H15" s="25" t="s">
        <v>57</v>
      </c>
      <c r="I15" s="25" t="s">
        <v>2</v>
      </c>
    </row>
    <row r="16" spans="1:9" ht="15" customHeight="1" x14ac:dyDescent="0.25">
      <c r="A16" s="42" t="s">
        <v>58</v>
      </c>
      <c r="B16" s="47">
        <v>73429</v>
      </c>
      <c r="C16" s="47">
        <v>3618</v>
      </c>
      <c r="D16" s="47">
        <v>806339</v>
      </c>
      <c r="E16" s="47">
        <v>0</v>
      </c>
      <c r="F16" s="47">
        <v>0</v>
      </c>
      <c r="G16" s="47">
        <v>0</v>
      </c>
      <c r="H16" s="47">
        <v>0</v>
      </c>
      <c r="I16" s="47">
        <f t="shared" ref="I16:I26" si="0">SUM(B16:H16)</f>
        <v>883386</v>
      </c>
    </row>
    <row r="17" spans="1:9" x14ac:dyDescent="0.25">
      <c r="A17" s="42" t="s">
        <v>59</v>
      </c>
      <c r="B17" s="47">
        <v>0</v>
      </c>
      <c r="C17" s="47">
        <v>0</v>
      </c>
      <c r="D17" s="47">
        <v>0</v>
      </c>
      <c r="E17" s="47">
        <v>0</v>
      </c>
      <c r="F17" s="47">
        <v>0</v>
      </c>
      <c r="G17" s="47">
        <v>0</v>
      </c>
      <c r="H17" s="47">
        <v>0</v>
      </c>
      <c r="I17" s="47">
        <f t="shared" si="0"/>
        <v>0</v>
      </c>
    </row>
    <row r="18" spans="1:9" x14ac:dyDescent="0.25">
      <c r="A18" s="42" t="s">
        <v>60</v>
      </c>
      <c r="B18" s="47">
        <v>0</v>
      </c>
      <c r="C18" s="47">
        <v>0</v>
      </c>
      <c r="D18" s="47">
        <v>0</v>
      </c>
      <c r="E18" s="47">
        <v>0</v>
      </c>
      <c r="F18" s="47">
        <v>0</v>
      </c>
      <c r="G18" s="47">
        <v>0</v>
      </c>
      <c r="H18" s="47">
        <v>0</v>
      </c>
      <c r="I18" s="47">
        <f t="shared" si="0"/>
        <v>0</v>
      </c>
    </row>
    <row r="19" spans="1:9" x14ac:dyDescent="0.25">
      <c r="A19" s="42" t="s">
        <v>61</v>
      </c>
      <c r="B19" s="47">
        <v>0</v>
      </c>
      <c r="C19" s="47">
        <v>0</v>
      </c>
      <c r="D19" s="47">
        <v>0</v>
      </c>
      <c r="E19" s="47">
        <v>0</v>
      </c>
      <c r="F19" s="47">
        <v>0</v>
      </c>
      <c r="G19" s="47">
        <v>0</v>
      </c>
      <c r="H19" s="47">
        <v>0</v>
      </c>
      <c r="I19" s="47">
        <f t="shared" si="0"/>
        <v>0</v>
      </c>
    </row>
    <row r="20" spans="1:9" x14ac:dyDescent="0.25">
      <c r="A20" s="42" t="s">
        <v>62</v>
      </c>
      <c r="B20" s="47">
        <v>0</v>
      </c>
      <c r="C20" s="47">
        <v>0</v>
      </c>
      <c r="D20" s="47">
        <v>0</v>
      </c>
      <c r="E20" s="47">
        <v>0</v>
      </c>
      <c r="F20" s="47">
        <v>0</v>
      </c>
      <c r="G20" s="47">
        <v>0</v>
      </c>
      <c r="H20" s="47">
        <v>0</v>
      </c>
      <c r="I20" s="47">
        <f t="shared" si="0"/>
        <v>0</v>
      </c>
    </row>
    <row r="21" spans="1:9" s="53" customFormat="1" ht="15" customHeight="1" x14ac:dyDescent="0.25">
      <c r="A21" s="54" t="s">
        <v>2</v>
      </c>
      <c r="B21" s="57">
        <f t="shared" ref="B21:H21" si="1">SUM(B16:B20)</f>
        <v>73429</v>
      </c>
      <c r="C21" s="57">
        <f t="shared" si="1"/>
        <v>3618</v>
      </c>
      <c r="D21" s="57">
        <f t="shared" si="1"/>
        <v>806339</v>
      </c>
      <c r="E21" s="57">
        <f t="shared" si="1"/>
        <v>0</v>
      </c>
      <c r="F21" s="57">
        <f t="shared" si="1"/>
        <v>0</v>
      </c>
      <c r="G21" s="57">
        <f t="shared" si="1"/>
        <v>0</v>
      </c>
      <c r="H21" s="57">
        <f t="shared" si="1"/>
        <v>0</v>
      </c>
      <c r="I21" s="57">
        <f t="shared" si="0"/>
        <v>883386</v>
      </c>
    </row>
    <row r="22" spans="1:9" ht="15" customHeight="1" x14ac:dyDescent="0.25">
      <c r="A22" s="42" t="s">
        <v>12</v>
      </c>
      <c r="B22" s="47">
        <v>0</v>
      </c>
      <c r="C22" s="47">
        <v>0</v>
      </c>
      <c r="D22" s="47">
        <v>0</v>
      </c>
      <c r="E22" s="47">
        <v>0</v>
      </c>
      <c r="F22" s="47">
        <v>0</v>
      </c>
      <c r="G22" s="47">
        <v>0</v>
      </c>
      <c r="H22" s="47">
        <v>0</v>
      </c>
      <c r="I22" s="47">
        <f t="shared" si="0"/>
        <v>0</v>
      </c>
    </row>
    <row r="23" spans="1:9" x14ac:dyDescent="0.25">
      <c r="A23" s="42" t="s">
        <v>9</v>
      </c>
      <c r="B23" s="47">
        <v>73429</v>
      </c>
      <c r="C23" s="47">
        <v>0</v>
      </c>
      <c r="D23" s="47">
        <v>0</v>
      </c>
      <c r="E23" s="47">
        <v>0</v>
      </c>
      <c r="F23" s="47">
        <v>0</v>
      </c>
      <c r="G23" s="47">
        <v>0</v>
      </c>
      <c r="H23" s="47">
        <v>0</v>
      </c>
      <c r="I23" s="47">
        <f t="shared" si="0"/>
        <v>73429</v>
      </c>
    </row>
    <row r="24" spans="1:9" x14ac:dyDescent="0.25">
      <c r="A24" s="42" t="s">
        <v>10</v>
      </c>
      <c r="B24" s="47">
        <v>0</v>
      </c>
      <c r="C24" s="47">
        <v>3618</v>
      </c>
      <c r="D24" s="47">
        <v>483414</v>
      </c>
      <c r="E24" s="47">
        <v>322925</v>
      </c>
      <c r="F24" s="47">
        <v>0</v>
      </c>
      <c r="G24" s="47">
        <v>0</v>
      </c>
      <c r="H24" s="47">
        <v>0</v>
      </c>
      <c r="I24" s="47">
        <f t="shared" si="0"/>
        <v>809957</v>
      </c>
    </row>
    <row r="25" spans="1:9" x14ac:dyDescent="0.25">
      <c r="A25" s="42" t="s">
        <v>11</v>
      </c>
      <c r="B25" s="47">
        <v>0</v>
      </c>
      <c r="C25" s="47">
        <v>0</v>
      </c>
      <c r="D25" s="47">
        <v>0</v>
      </c>
      <c r="E25" s="47">
        <v>0</v>
      </c>
      <c r="F25" s="47">
        <v>0</v>
      </c>
      <c r="G25" s="47">
        <v>0</v>
      </c>
      <c r="H25" s="47">
        <v>0</v>
      </c>
      <c r="I25" s="47">
        <f t="shared" si="0"/>
        <v>0</v>
      </c>
    </row>
    <row r="26" spans="1:9" s="53" customFormat="1" x14ac:dyDescent="0.25">
      <c r="A26" s="54" t="s">
        <v>0</v>
      </c>
      <c r="B26" s="57">
        <f t="shared" ref="B26:H26" si="2">SUM(B22:B25)</f>
        <v>73429</v>
      </c>
      <c r="C26" s="57">
        <f t="shared" si="2"/>
        <v>3618</v>
      </c>
      <c r="D26" s="57">
        <f t="shared" si="2"/>
        <v>483414</v>
      </c>
      <c r="E26" s="57">
        <f t="shared" si="2"/>
        <v>322925</v>
      </c>
      <c r="F26" s="57">
        <f t="shared" si="2"/>
        <v>0</v>
      </c>
      <c r="G26" s="57">
        <f t="shared" si="2"/>
        <v>0</v>
      </c>
      <c r="H26" s="57">
        <f t="shared" si="2"/>
        <v>0</v>
      </c>
      <c r="I26" s="57">
        <f t="shared" si="0"/>
        <v>883386</v>
      </c>
    </row>
    <row r="27" spans="1:9" x14ac:dyDescent="0.25">
      <c r="A27" s="8"/>
      <c r="B27" s="8"/>
      <c r="C27" s="8"/>
      <c r="D27" s="8"/>
      <c r="E27" s="8"/>
      <c r="F27" s="3"/>
      <c r="G27" s="3"/>
      <c r="H27" s="3"/>
      <c r="I27" s="3"/>
    </row>
    <row r="28" spans="1:9" ht="9.9499999999999993" customHeight="1" x14ac:dyDescent="0.25">
      <c r="A28" s="3"/>
      <c r="B28" s="3"/>
      <c r="C28" s="3"/>
      <c r="D28" s="3"/>
      <c r="E28" s="3"/>
      <c r="F28" s="3"/>
      <c r="G28" s="3"/>
      <c r="H28" s="3"/>
      <c r="I28" s="3"/>
    </row>
    <row r="29" spans="1:9" ht="28.9" customHeight="1" x14ac:dyDescent="0.25">
      <c r="A29" s="19"/>
      <c r="B29" s="19"/>
      <c r="C29" s="10"/>
      <c r="D29" s="10"/>
      <c r="E29" s="10"/>
      <c r="F29" s="10"/>
      <c r="G29" s="10"/>
      <c r="H29" s="10"/>
      <c r="I29" s="14"/>
    </row>
    <row r="30" spans="1:9" ht="13.5" customHeight="1" x14ac:dyDescent="0.25">
      <c r="A30" s="20"/>
      <c r="B30" s="20"/>
      <c r="C30" s="42"/>
      <c r="D30" s="42"/>
      <c r="E30" s="42"/>
      <c r="F30" s="42"/>
      <c r="G30" s="42"/>
      <c r="H30" s="42"/>
      <c r="I30" s="42"/>
    </row>
    <row r="31" spans="1:9" ht="13.5" customHeight="1" x14ac:dyDescent="0.25">
      <c r="A31" s="20"/>
      <c r="B31" s="20"/>
      <c r="C31" s="42"/>
      <c r="D31" s="42"/>
      <c r="E31" s="42"/>
      <c r="F31" s="42"/>
      <c r="G31" s="42"/>
      <c r="H31" s="42"/>
      <c r="I31" s="42"/>
    </row>
    <row r="32" spans="1:9" ht="13.5" customHeight="1" x14ac:dyDescent="0.25">
      <c r="A32" s="20"/>
      <c r="B32" s="20"/>
      <c r="C32" s="42"/>
      <c r="D32" s="42"/>
      <c r="E32" s="42"/>
      <c r="F32" s="42"/>
      <c r="G32" s="42"/>
      <c r="H32" s="42"/>
      <c r="I32" s="42"/>
    </row>
    <row r="33" spans="1:9" ht="13.5" customHeight="1" x14ac:dyDescent="0.25">
      <c r="A33" s="20"/>
      <c r="B33" s="20"/>
      <c r="C33" s="42"/>
      <c r="D33" s="42"/>
      <c r="E33" s="42"/>
      <c r="F33" s="42"/>
      <c r="G33" s="42"/>
      <c r="H33" s="42"/>
      <c r="I33" s="42"/>
    </row>
    <row r="34" spans="1:9" ht="13.5" customHeight="1" x14ac:dyDescent="0.25">
      <c r="A34" s="20"/>
      <c r="B34" s="20"/>
      <c r="C34" s="42"/>
      <c r="D34" s="42"/>
      <c r="E34" s="42"/>
      <c r="F34" s="42"/>
      <c r="G34" s="42"/>
      <c r="H34" s="42"/>
      <c r="I34" s="42"/>
    </row>
    <row r="35" spans="1:9" ht="13.5" customHeight="1" x14ac:dyDescent="0.25">
      <c r="A35" s="15"/>
      <c r="B35" s="15"/>
      <c r="C35" s="42"/>
      <c r="D35" s="42"/>
      <c r="E35" s="42"/>
      <c r="F35" s="42"/>
      <c r="G35" s="42"/>
      <c r="H35" s="42"/>
      <c r="I35" s="42"/>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42"/>
      <c r="D38" s="42"/>
      <c r="E38" s="42"/>
      <c r="F38" s="42"/>
      <c r="G38" s="42"/>
      <c r="H38" s="42"/>
      <c r="I38" s="42"/>
    </row>
    <row r="39" spans="1:9" ht="13.5" customHeight="1" x14ac:dyDescent="0.25">
      <c r="A39" s="20"/>
      <c r="B39" s="20"/>
      <c r="C39" s="42"/>
      <c r="D39" s="42"/>
      <c r="E39" s="42"/>
      <c r="F39" s="42"/>
      <c r="G39" s="42"/>
      <c r="H39" s="42"/>
      <c r="I39" s="42"/>
    </row>
    <row r="40" spans="1:9" ht="13.5" customHeight="1" x14ac:dyDescent="0.25">
      <c r="A40" s="42"/>
      <c r="B40" s="42"/>
      <c r="C40" s="42"/>
      <c r="D40" s="42"/>
      <c r="E40" s="42"/>
      <c r="F40" s="42"/>
      <c r="G40" s="42"/>
      <c r="H40" s="42"/>
      <c r="I40" s="42"/>
    </row>
    <row r="41" spans="1:9" ht="13.5" customHeight="1" x14ac:dyDescent="0.25">
      <c r="A41" s="42"/>
      <c r="B41" s="42"/>
      <c r="C41" s="42"/>
      <c r="D41" s="42"/>
      <c r="E41" s="42"/>
      <c r="F41" s="42"/>
      <c r="G41" s="42"/>
      <c r="H41" s="42"/>
      <c r="I41" s="42"/>
    </row>
    <row r="42" spans="1:9" ht="13.5" customHeight="1" x14ac:dyDescent="0.25">
      <c r="A42" s="42"/>
      <c r="B42" s="42"/>
      <c r="C42" s="42"/>
      <c r="D42" s="42"/>
      <c r="E42" s="42"/>
      <c r="F42" s="42"/>
      <c r="G42" s="42"/>
      <c r="H42" s="42"/>
      <c r="I42" s="42"/>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42"/>
      <c r="E45" s="42"/>
      <c r="F45" s="42"/>
      <c r="G45" s="42"/>
      <c r="H45" s="42"/>
      <c r="I45" s="42"/>
    </row>
    <row r="46" spans="1:9" ht="13.5" customHeight="1" x14ac:dyDescent="0.25">
      <c r="A46" s="20"/>
      <c r="B46" s="20"/>
      <c r="C46" s="20"/>
      <c r="D46" s="42"/>
      <c r="E46" s="42"/>
      <c r="F46" s="42"/>
      <c r="G46" s="42"/>
      <c r="H46" s="42"/>
      <c r="I46" s="42"/>
    </row>
    <row r="47" spans="1:9" ht="13.5" customHeight="1" x14ac:dyDescent="0.25">
      <c r="A47" s="20"/>
      <c r="B47" s="20"/>
      <c r="C47" s="20"/>
      <c r="D47" s="42"/>
      <c r="E47" s="42"/>
      <c r="F47" s="42"/>
      <c r="G47" s="42"/>
      <c r="H47" s="42"/>
      <c r="I47" s="42"/>
    </row>
    <row r="48" spans="1:9" ht="13.5" customHeight="1" x14ac:dyDescent="0.25">
      <c r="A48" s="72"/>
      <c r="B48" s="72"/>
      <c r="C48" s="72"/>
      <c r="D48" s="42"/>
      <c r="E48" s="42"/>
      <c r="F48" s="42"/>
      <c r="G48" s="42"/>
      <c r="H48" s="42"/>
      <c r="I48" s="42"/>
    </row>
    <row r="49" spans="1:9" ht="13.5" customHeight="1" x14ac:dyDescent="0.25">
      <c r="A49" s="72"/>
      <c r="B49" s="72"/>
      <c r="C49" s="72"/>
      <c r="D49" s="42"/>
      <c r="E49" s="42"/>
      <c r="F49" s="42"/>
      <c r="G49" s="42"/>
      <c r="H49" s="42"/>
      <c r="I49" s="42"/>
    </row>
    <row r="50" spans="1:9" x14ac:dyDescent="0.25">
      <c r="A50" s="73"/>
      <c r="B50" s="73"/>
      <c r="C50" s="73"/>
      <c r="D50" s="73"/>
      <c r="E50" s="73"/>
      <c r="F50" s="73"/>
      <c r="G50" s="73"/>
      <c r="H50" s="73"/>
      <c r="I50" s="73"/>
    </row>
  </sheetData>
  <mergeCells count="4">
    <mergeCell ref="A8:I13"/>
    <mergeCell ref="A48:C48"/>
    <mergeCell ref="A49:C49"/>
    <mergeCell ref="A50:I50"/>
  </mergeCells>
  <pageMargins left="0.75" right="0.75" top="0.75" bottom="0.75" header="0.3" footer="0.3"/>
  <pageSetup orientation="landscape"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B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51"/>
  <sheetViews>
    <sheetView view="pageBreakPreview" zoomScale="110" zoomScaleNormal="100" zoomScaleSheetLayoutView="110" workbookViewId="0">
      <selection activeCell="A8" sqref="A8:I13"/>
    </sheetView>
  </sheetViews>
  <sheetFormatPr defaultRowHeight="15" x14ac:dyDescent="0.25"/>
  <cols>
    <col min="1" max="1" width="29.42578125" style="13" customWidth="1"/>
    <col min="2" max="2" width="12.7109375" style="13" customWidth="1"/>
    <col min="3" max="3" width="9.42578125" style="13" bestFit="1" customWidth="1"/>
    <col min="4" max="4" width="9.7109375" style="13" customWidth="1"/>
    <col min="5" max="5" width="11.7109375" style="13" customWidth="1"/>
    <col min="6" max="6" width="10.7109375" style="13" customWidth="1"/>
    <col min="7" max="7" width="10.5703125" style="13" customWidth="1"/>
    <col min="8" max="8" width="14" style="13" customWidth="1"/>
    <col min="9" max="9" width="12" style="13" customWidth="1"/>
    <col min="11" max="11" width="12.42578125" customWidth="1"/>
  </cols>
  <sheetData>
    <row r="1" spans="1:9" ht="18.75" customHeight="1" x14ac:dyDescent="0.25">
      <c r="A1" s="21" t="s">
        <v>19</v>
      </c>
      <c r="B1" s="28"/>
      <c r="C1" s="28"/>
      <c r="E1" s="28"/>
      <c r="F1" s="28"/>
      <c r="G1" s="28"/>
      <c r="H1" s="28"/>
      <c r="I1" s="28"/>
    </row>
    <row r="2" spans="1:9" ht="15.75" x14ac:dyDescent="0.25">
      <c r="A2" s="21" t="s">
        <v>143</v>
      </c>
      <c r="B2" s="21"/>
      <c r="C2" s="21"/>
      <c r="E2" s="21"/>
      <c r="F2" s="21"/>
      <c r="G2" s="21"/>
      <c r="H2" s="21"/>
      <c r="I2" s="21"/>
    </row>
    <row r="3" spans="1:9" ht="15.75" x14ac:dyDescent="0.25">
      <c r="A3" s="21" t="s">
        <v>194</v>
      </c>
      <c r="B3" s="44"/>
      <c r="C3" s="44"/>
      <c r="D3" s="44"/>
      <c r="E3" s="44"/>
      <c r="F3" s="44"/>
      <c r="G3" s="44"/>
      <c r="H3" s="44"/>
      <c r="I3" s="44"/>
    </row>
    <row r="4" spans="1:9" ht="14.45" x14ac:dyDescent="0.3">
      <c r="A4" s="48" t="s">
        <v>195</v>
      </c>
      <c r="B4" s="3"/>
      <c r="C4" s="3"/>
      <c r="D4" s="3"/>
      <c r="E4" s="3"/>
      <c r="F4" s="18"/>
      <c r="G4" s="18"/>
      <c r="H4" s="18"/>
      <c r="I4" s="18"/>
    </row>
    <row r="5" spans="1:9" ht="14.45" x14ac:dyDescent="0.3">
      <c r="A5" s="3" t="s">
        <v>196</v>
      </c>
      <c r="B5" s="3"/>
      <c r="C5" s="3"/>
      <c r="D5" s="3"/>
      <c r="E5" s="3"/>
      <c r="F5" s="18"/>
      <c r="G5" s="18"/>
      <c r="H5" s="18"/>
      <c r="I5" s="18"/>
    </row>
    <row r="6" spans="1:9" ht="14.45" x14ac:dyDescent="0.3">
      <c r="A6" s="3" t="s">
        <v>197</v>
      </c>
      <c r="B6" s="3"/>
      <c r="C6" s="3"/>
      <c r="D6" s="3"/>
      <c r="E6" s="3"/>
      <c r="F6" s="18"/>
      <c r="G6" s="18"/>
      <c r="H6" s="18"/>
      <c r="I6" s="18"/>
    </row>
    <row r="7" spans="1:9" ht="14.45" x14ac:dyDescent="0.3">
      <c r="A7" s="7" t="s">
        <v>8</v>
      </c>
      <c r="B7" s="6"/>
      <c r="C7" s="3"/>
      <c r="D7" s="3"/>
      <c r="E7" s="3"/>
      <c r="F7" s="18"/>
      <c r="G7" s="18"/>
      <c r="H7" s="18"/>
      <c r="I7" s="18"/>
    </row>
    <row r="8" spans="1:9" x14ac:dyDescent="0.25">
      <c r="A8" s="71" t="s">
        <v>198</v>
      </c>
      <c r="B8" s="71"/>
      <c r="C8" s="71"/>
      <c r="D8" s="71"/>
      <c r="E8" s="71"/>
      <c r="F8" s="71"/>
      <c r="G8" s="71"/>
      <c r="H8" s="71"/>
      <c r="I8" s="71"/>
    </row>
    <row r="9" spans="1:9" x14ac:dyDescent="0.25">
      <c r="A9" s="71"/>
      <c r="B9" s="71"/>
      <c r="C9" s="71"/>
      <c r="D9" s="71"/>
      <c r="E9" s="71"/>
      <c r="F9" s="71"/>
      <c r="G9" s="71"/>
      <c r="H9" s="71"/>
      <c r="I9" s="71"/>
    </row>
    <row r="10" spans="1:9" x14ac:dyDescent="0.25">
      <c r="A10" s="71"/>
      <c r="B10" s="71"/>
      <c r="C10" s="71"/>
      <c r="D10" s="71"/>
      <c r="E10" s="71"/>
      <c r="F10" s="71"/>
      <c r="G10" s="71"/>
      <c r="H10" s="71"/>
      <c r="I10" s="71"/>
    </row>
    <row r="11" spans="1:9" x14ac:dyDescent="0.25">
      <c r="A11" s="71"/>
      <c r="B11" s="71"/>
      <c r="C11" s="71"/>
      <c r="D11" s="71"/>
      <c r="E11" s="71"/>
      <c r="F11" s="71"/>
      <c r="G11" s="71"/>
      <c r="H11" s="71"/>
      <c r="I11" s="71"/>
    </row>
    <row r="12" spans="1:9" x14ac:dyDescent="0.25">
      <c r="A12" s="71"/>
      <c r="B12" s="71"/>
      <c r="C12" s="71"/>
      <c r="D12" s="71"/>
      <c r="E12" s="71"/>
      <c r="F12" s="71"/>
      <c r="G12" s="71"/>
      <c r="H12" s="71"/>
      <c r="I12" s="71"/>
    </row>
    <row r="13" spans="1:9" x14ac:dyDescent="0.25">
      <c r="A13" s="71"/>
      <c r="B13" s="71"/>
      <c r="C13" s="71"/>
      <c r="D13" s="71"/>
      <c r="E13" s="71"/>
      <c r="F13" s="71"/>
      <c r="G13" s="71"/>
      <c r="H13" s="71"/>
      <c r="I13" s="71"/>
    </row>
    <row r="14" spans="1:9" x14ac:dyDescent="0.25">
      <c r="A14" s="63"/>
      <c r="B14" s="63"/>
      <c r="C14" s="63"/>
      <c r="D14" s="63"/>
      <c r="E14" s="63"/>
      <c r="F14" s="63"/>
      <c r="G14" s="63"/>
      <c r="H14" s="63"/>
      <c r="I14" s="63"/>
    </row>
    <row r="15" spans="1:9" ht="25.5" x14ac:dyDescent="0.25">
      <c r="A15" s="23" t="s">
        <v>3</v>
      </c>
      <c r="B15" s="24" t="s">
        <v>1</v>
      </c>
      <c r="C15" s="24" t="s">
        <v>144</v>
      </c>
      <c r="D15" s="24" t="s">
        <v>13</v>
      </c>
      <c r="E15" s="24" t="s">
        <v>14</v>
      </c>
      <c r="F15" s="24" t="s">
        <v>15</v>
      </c>
      <c r="G15" s="24" t="s">
        <v>16</v>
      </c>
      <c r="H15" s="25" t="s">
        <v>57</v>
      </c>
      <c r="I15" s="25" t="s">
        <v>2</v>
      </c>
    </row>
    <row r="16" spans="1:9" ht="15" customHeight="1" x14ac:dyDescent="0.25">
      <c r="A16" s="64" t="s">
        <v>58</v>
      </c>
      <c r="B16" s="47">
        <v>0</v>
      </c>
      <c r="C16" s="47">
        <v>250000</v>
      </c>
      <c r="D16" s="47">
        <v>115572</v>
      </c>
      <c r="E16" s="47">
        <v>0</v>
      </c>
      <c r="F16" s="47">
        <v>0</v>
      </c>
      <c r="G16" s="47">
        <v>0</v>
      </c>
      <c r="H16" s="47">
        <v>0</v>
      </c>
      <c r="I16" s="47">
        <f t="shared" ref="I16:I26" si="0">SUM(B16:H16)</f>
        <v>365572</v>
      </c>
    </row>
    <row r="17" spans="1:9" x14ac:dyDescent="0.25">
      <c r="A17" s="64" t="s">
        <v>59</v>
      </c>
      <c r="B17" s="47">
        <v>0</v>
      </c>
      <c r="C17" s="47">
        <v>0</v>
      </c>
      <c r="D17" s="47">
        <v>0</v>
      </c>
      <c r="E17" s="47">
        <v>0</v>
      </c>
      <c r="F17" s="47">
        <v>0</v>
      </c>
      <c r="G17" s="47">
        <v>0</v>
      </c>
      <c r="H17" s="47">
        <v>0</v>
      </c>
      <c r="I17" s="47">
        <f t="shared" si="0"/>
        <v>0</v>
      </c>
    </row>
    <row r="18" spans="1:9" x14ac:dyDescent="0.25">
      <c r="A18" s="64" t="s">
        <v>60</v>
      </c>
      <c r="B18" s="47">
        <v>0</v>
      </c>
      <c r="C18" s="47">
        <v>0</v>
      </c>
      <c r="D18" s="47">
        <v>0</v>
      </c>
      <c r="E18" s="47">
        <v>0</v>
      </c>
      <c r="F18" s="47">
        <v>0</v>
      </c>
      <c r="G18" s="47">
        <v>0</v>
      </c>
      <c r="H18" s="47">
        <v>0</v>
      </c>
      <c r="I18" s="47">
        <f t="shared" si="0"/>
        <v>0</v>
      </c>
    </row>
    <row r="19" spans="1:9" x14ac:dyDescent="0.25">
      <c r="A19" s="64" t="s">
        <v>61</v>
      </c>
      <c r="B19" s="47">
        <v>0</v>
      </c>
      <c r="C19" s="47">
        <v>0</v>
      </c>
      <c r="D19" s="47">
        <v>0</v>
      </c>
      <c r="E19" s="47">
        <v>0</v>
      </c>
      <c r="F19" s="47">
        <v>0</v>
      </c>
      <c r="G19" s="47">
        <v>0</v>
      </c>
      <c r="H19" s="47">
        <v>0</v>
      </c>
      <c r="I19" s="47">
        <f t="shared" si="0"/>
        <v>0</v>
      </c>
    </row>
    <row r="20" spans="1:9" x14ac:dyDescent="0.25">
      <c r="A20" s="64" t="s">
        <v>62</v>
      </c>
      <c r="B20" s="47">
        <v>0</v>
      </c>
      <c r="C20" s="47">
        <v>0</v>
      </c>
      <c r="D20" s="47">
        <v>0</v>
      </c>
      <c r="E20" s="47">
        <v>0</v>
      </c>
      <c r="F20" s="47">
        <v>0</v>
      </c>
      <c r="G20" s="47">
        <v>0</v>
      </c>
      <c r="H20" s="47">
        <v>0</v>
      </c>
      <c r="I20" s="47">
        <f t="shared" si="0"/>
        <v>0</v>
      </c>
    </row>
    <row r="21" spans="1:9" s="53" customFormat="1" ht="15" customHeight="1" x14ac:dyDescent="0.25">
      <c r="A21" s="54" t="s">
        <v>2</v>
      </c>
      <c r="B21" s="57">
        <f t="shared" ref="B21:H21" si="1">SUM(B16:B20)</f>
        <v>0</v>
      </c>
      <c r="C21" s="57">
        <f t="shared" si="1"/>
        <v>250000</v>
      </c>
      <c r="D21" s="57">
        <f t="shared" si="1"/>
        <v>115572</v>
      </c>
      <c r="E21" s="57">
        <f t="shared" si="1"/>
        <v>0</v>
      </c>
      <c r="F21" s="57">
        <f t="shared" si="1"/>
        <v>0</v>
      </c>
      <c r="G21" s="57">
        <f t="shared" si="1"/>
        <v>0</v>
      </c>
      <c r="H21" s="57">
        <f t="shared" si="1"/>
        <v>0</v>
      </c>
      <c r="I21" s="57">
        <f t="shared" si="0"/>
        <v>365572</v>
      </c>
    </row>
    <row r="22" spans="1:9" ht="15" customHeight="1" x14ac:dyDescent="0.25">
      <c r="A22" s="64" t="s">
        <v>12</v>
      </c>
      <c r="B22" s="47">
        <v>0</v>
      </c>
      <c r="C22" s="47">
        <v>0</v>
      </c>
      <c r="D22" s="47">
        <v>0</v>
      </c>
      <c r="E22" s="47">
        <v>0</v>
      </c>
      <c r="F22" s="47">
        <v>0</v>
      </c>
      <c r="G22" s="47">
        <v>0</v>
      </c>
      <c r="H22" s="47">
        <v>0</v>
      </c>
      <c r="I22" s="47">
        <f t="shared" si="0"/>
        <v>0</v>
      </c>
    </row>
    <row r="23" spans="1:9" x14ac:dyDescent="0.25">
      <c r="A23" s="64" t="s">
        <v>9</v>
      </c>
      <c r="B23" s="47">
        <v>0</v>
      </c>
      <c r="C23" s="47">
        <v>8228</v>
      </c>
      <c r="D23" s="47">
        <v>0</v>
      </c>
      <c r="E23" s="47">
        <v>0</v>
      </c>
      <c r="F23" s="47">
        <v>0</v>
      </c>
      <c r="G23" s="47">
        <v>0</v>
      </c>
      <c r="H23" s="47">
        <v>0</v>
      </c>
      <c r="I23" s="47">
        <f t="shared" si="0"/>
        <v>8228</v>
      </c>
    </row>
    <row r="24" spans="1:9" x14ac:dyDescent="0.25">
      <c r="A24" s="64" t="s">
        <v>10</v>
      </c>
      <c r="B24" s="47">
        <v>0</v>
      </c>
      <c r="C24" s="47">
        <v>0</v>
      </c>
      <c r="D24" s="47">
        <v>202475</v>
      </c>
      <c r="E24" s="47">
        <v>154869</v>
      </c>
      <c r="F24" s="47">
        <v>0</v>
      </c>
      <c r="G24" s="47">
        <v>0</v>
      </c>
      <c r="H24" s="47">
        <v>0</v>
      </c>
      <c r="I24" s="47">
        <f t="shared" si="0"/>
        <v>357344</v>
      </c>
    </row>
    <row r="25" spans="1:9" x14ac:dyDescent="0.25">
      <c r="A25" s="64" t="s">
        <v>11</v>
      </c>
      <c r="B25" s="47">
        <v>0</v>
      </c>
      <c r="C25" s="47">
        <v>0</v>
      </c>
      <c r="D25" s="47">
        <v>0</v>
      </c>
      <c r="E25" s="47">
        <v>0</v>
      </c>
      <c r="F25" s="47">
        <v>0</v>
      </c>
      <c r="G25" s="47">
        <v>0</v>
      </c>
      <c r="H25" s="47">
        <v>0</v>
      </c>
      <c r="I25" s="47">
        <f t="shared" si="0"/>
        <v>0</v>
      </c>
    </row>
    <row r="26" spans="1:9" s="53" customFormat="1" x14ac:dyDescent="0.25">
      <c r="A26" s="54" t="s">
        <v>0</v>
      </c>
      <c r="B26" s="57">
        <f t="shared" ref="B26:H26" si="2">SUM(B22:B25)</f>
        <v>0</v>
      </c>
      <c r="C26" s="57">
        <f t="shared" si="2"/>
        <v>8228</v>
      </c>
      <c r="D26" s="57">
        <f t="shared" si="2"/>
        <v>202475</v>
      </c>
      <c r="E26" s="57">
        <f t="shared" si="2"/>
        <v>154869</v>
      </c>
      <c r="F26" s="57">
        <f t="shared" si="2"/>
        <v>0</v>
      </c>
      <c r="G26" s="57">
        <f t="shared" si="2"/>
        <v>0</v>
      </c>
      <c r="H26" s="57">
        <f t="shared" si="2"/>
        <v>0</v>
      </c>
      <c r="I26" s="57">
        <f t="shared" si="0"/>
        <v>365572</v>
      </c>
    </row>
    <row r="27" spans="1:9" x14ac:dyDescent="0.25">
      <c r="A27" s="8"/>
      <c r="B27" s="8"/>
      <c r="C27" s="8"/>
      <c r="D27" s="8"/>
      <c r="E27" s="8"/>
      <c r="F27" s="9"/>
      <c r="G27" s="9"/>
      <c r="H27" s="2"/>
      <c r="I27" s="1"/>
    </row>
    <row r="28" spans="1:9" x14ac:dyDescent="0.25">
      <c r="A28" s="8"/>
      <c r="B28" s="8"/>
      <c r="C28" s="8"/>
      <c r="D28" s="8"/>
      <c r="E28" s="8"/>
      <c r="F28" s="3"/>
      <c r="G28" s="3"/>
      <c r="H28" s="3"/>
      <c r="I28" s="3"/>
    </row>
    <row r="29" spans="1:9" ht="9.9499999999999993" customHeight="1" x14ac:dyDescent="0.25">
      <c r="A29" s="3"/>
      <c r="B29" s="3"/>
      <c r="C29" s="3"/>
      <c r="D29" s="3"/>
      <c r="E29" s="3"/>
      <c r="F29" s="3"/>
      <c r="G29" s="3"/>
      <c r="H29" s="3"/>
      <c r="I29" s="3"/>
    </row>
    <row r="30" spans="1:9" ht="28.9" customHeight="1" x14ac:dyDescent="0.25">
      <c r="A30" s="19"/>
      <c r="B30" s="19"/>
      <c r="C30" s="10"/>
      <c r="D30" s="10"/>
      <c r="E30" s="10"/>
      <c r="F30" s="10"/>
      <c r="G30" s="10"/>
      <c r="H30" s="10"/>
      <c r="I30" s="14"/>
    </row>
    <row r="31" spans="1:9" ht="13.5" customHeight="1" x14ac:dyDescent="0.25">
      <c r="A31" s="20"/>
      <c r="B31" s="20"/>
      <c r="C31" s="64"/>
      <c r="D31" s="64"/>
      <c r="E31" s="64"/>
      <c r="F31" s="64"/>
      <c r="G31" s="64"/>
      <c r="H31" s="64"/>
      <c r="I31" s="64"/>
    </row>
    <row r="32" spans="1:9" ht="13.5" customHeight="1" x14ac:dyDescent="0.25">
      <c r="A32" s="20"/>
      <c r="B32" s="20"/>
      <c r="C32" s="64"/>
      <c r="D32" s="64"/>
      <c r="E32" s="64"/>
      <c r="F32" s="64"/>
      <c r="G32" s="64"/>
      <c r="H32" s="64"/>
      <c r="I32" s="64"/>
    </row>
    <row r="33" spans="1:9" ht="13.5" customHeight="1" x14ac:dyDescent="0.25">
      <c r="A33" s="20"/>
      <c r="B33" s="20"/>
      <c r="C33" s="64"/>
      <c r="D33" s="64"/>
      <c r="E33" s="64"/>
      <c r="F33" s="64"/>
      <c r="G33" s="64"/>
      <c r="H33" s="64"/>
      <c r="I33" s="64"/>
    </row>
    <row r="34" spans="1:9" ht="13.5" customHeight="1" x14ac:dyDescent="0.25">
      <c r="A34" s="20"/>
      <c r="B34" s="20"/>
      <c r="C34" s="64"/>
      <c r="D34" s="64"/>
      <c r="E34" s="64"/>
      <c r="F34" s="64"/>
      <c r="G34" s="64"/>
      <c r="H34" s="64"/>
      <c r="I34" s="64"/>
    </row>
    <row r="35" spans="1:9" ht="13.5" customHeight="1" x14ac:dyDescent="0.25">
      <c r="A35" s="20"/>
      <c r="B35" s="20"/>
      <c r="C35" s="64"/>
      <c r="D35" s="64"/>
      <c r="E35" s="64"/>
      <c r="F35" s="64"/>
      <c r="G35" s="64"/>
      <c r="H35" s="64"/>
      <c r="I35" s="64"/>
    </row>
    <row r="36" spans="1:9" ht="13.5" customHeight="1" x14ac:dyDescent="0.25">
      <c r="A36" s="15"/>
      <c r="B36" s="15"/>
      <c r="C36" s="64"/>
      <c r="D36" s="64"/>
      <c r="E36" s="64"/>
      <c r="F36" s="64"/>
      <c r="G36" s="64"/>
      <c r="H36" s="64"/>
      <c r="I36" s="64"/>
    </row>
    <row r="37" spans="1:9" ht="9.9499999999999993" customHeight="1" x14ac:dyDescent="0.25">
      <c r="A37" s="12"/>
      <c r="B37" s="12"/>
      <c r="C37" s="12"/>
      <c r="D37" s="12"/>
      <c r="E37" s="12"/>
      <c r="F37" s="12"/>
      <c r="G37" s="12"/>
      <c r="H37" s="12"/>
      <c r="I37" s="12"/>
    </row>
    <row r="38" spans="1:9" ht="28.9" customHeight="1" x14ac:dyDescent="0.25">
      <c r="A38" s="19"/>
      <c r="B38" s="19"/>
      <c r="C38" s="16"/>
      <c r="D38" s="16"/>
      <c r="E38" s="10"/>
      <c r="F38" s="10"/>
      <c r="G38" s="10"/>
      <c r="H38" s="10"/>
      <c r="I38" s="14"/>
    </row>
    <row r="39" spans="1:9" ht="13.5" customHeight="1" x14ac:dyDescent="0.25">
      <c r="A39" s="20"/>
      <c r="B39" s="20"/>
      <c r="C39" s="64"/>
      <c r="D39" s="64"/>
      <c r="E39" s="64"/>
      <c r="F39" s="64"/>
      <c r="G39" s="64"/>
      <c r="H39" s="64"/>
      <c r="I39" s="64"/>
    </row>
    <row r="40" spans="1:9" ht="13.5" customHeight="1" x14ac:dyDescent="0.25">
      <c r="A40" s="20"/>
      <c r="B40" s="20"/>
      <c r="C40" s="64"/>
      <c r="D40" s="64"/>
      <c r="E40" s="64"/>
      <c r="F40" s="64"/>
      <c r="G40" s="64"/>
      <c r="H40" s="64"/>
      <c r="I40" s="64"/>
    </row>
    <row r="41" spans="1:9" ht="13.5" customHeight="1" x14ac:dyDescent="0.25">
      <c r="A41" s="64"/>
      <c r="B41" s="64"/>
      <c r="C41" s="64"/>
      <c r="D41" s="64"/>
      <c r="E41" s="64"/>
      <c r="F41" s="64"/>
      <c r="G41" s="64"/>
      <c r="H41" s="64"/>
      <c r="I41" s="64"/>
    </row>
    <row r="42" spans="1:9" ht="13.5" customHeight="1" x14ac:dyDescent="0.25">
      <c r="A42" s="64"/>
      <c r="B42" s="64"/>
      <c r="C42" s="64"/>
      <c r="D42" s="64"/>
      <c r="E42" s="64"/>
      <c r="F42" s="64"/>
      <c r="G42" s="64"/>
      <c r="H42" s="64"/>
      <c r="I42" s="64"/>
    </row>
    <row r="43" spans="1:9" ht="13.5" customHeight="1" x14ac:dyDescent="0.25">
      <c r="A43" s="64"/>
      <c r="B43" s="64"/>
      <c r="C43" s="64"/>
      <c r="D43" s="64"/>
      <c r="E43" s="64"/>
      <c r="F43" s="64"/>
      <c r="G43" s="64"/>
      <c r="H43" s="64"/>
      <c r="I43" s="64"/>
    </row>
    <row r="44" spans="1:9" ht="9.9499999999999993" customHeight="1" x14ac:dyDescent="0.25">
      <c r="A44" s="12"/>
      <c r="B44" s="12"/>
      <c r="C44" s="12"/>
      <c r="D44" s="12"/>
      <c r="E44" s="12"/>
      <c r="F44" s="12"/>
      <c r="G44" s="12"/>
      <c r="H44" s="12"/>
      <c r="I44" s="12"/>
    </row>
    <row r="45" spans="1:9" ht="30" customHeight="1" x14ac:dyDescent="0.25">
      <c r="A45" s="19"/>
      <c r="B45" s="19"/>
      <c r="C45" s="19"/>
      <c r="D45" s="16"/>
      <c r="E45" s="10"/>
      <c r="F45" s="10"/>
      <c r="G45" s="10"/>
      <c r="H45" s="10"/>
      <c r="I45" s="14"/>
    </row>
    <row r="46" spans="1:9" ht="13.5" customHeight="1" x14ac:dyDescent="0.25">
      <c r="A46" s="20"/>
      <c r="B46" s="20"/>
      <c r="C46" s="20"/>
      <c r="D46" s="64"/>
      <c r="E46" s="64"/>
      <c r="F46" s="64"/>
      <c r="G46" s="64"/>
      <c r="H46" s="64"/>
      <c r="I46" s="64"/>
    </row>
    <row r="47" spans="1:9" ht="13.5" customHeight="1" x14ac:dyDescent="0.25">
      <c r="A47" s="20"/>
      <c r="B47" s="20"/>
      <c r="C47" s="20"/>
      <c r="D47" s="64"/>
      <c r="E47" s="64"/>
      <c r="F47" s="64"/>
      <c r="G47" s="64"/>
      <c r="H47" s="64"/>
      <c r="I47" s="64"/>
    </row>
    <row r="48" spans="1:9" ht="13.5" customHeight="1" x14ac:dyDescent="0.25">
      <c r="A48" s="20"/>
      <c r="B48" s="20"/>
      <c r="C48" s="20"/>
      <c r="D48" s="64"/>
      <c r="E48" s="64"/>
      <c r="F48" s="64"/>
      <c r="G48" s="64"/>
      <c r="H48" s="64"/>
      <c r="I48" s="64"/>
    </row>
    <row r="49" spans="1:9" ht="13.5" customHeight="1" x14ac:dyDescent="0.25">
      <c r="A49" s="72"/>
      <c r="B49" s="72"/>
      <c r="C49" s="72"/>
      <c r="D49" s="64"/>
      <c r="E49" s="64"/>
      <c r="F49" s="64"/>
      <c r="G49" s="64"/>
      <c r="H49" s="64"/>
      <c r="I49" s="64"/>
    </row>
    <row r="50" spans="1:9" ht="13.5" customHeight="1" x14ac:dyDescent="0.25">
      <c r="A50" s="72"/>
      <c r="B50" s="72"/>
      <c r="C50" s="72"/>
      <c r="D50" s="64"/>
      <c r="E50" s="64"/>
      <c r="F50" s="64"/>
      <c r="G50" s="64"/>
      <c r="H50" s="64"/>
      <c r="I50" s="64"/>
    </row>
    <row r="51" spans="1:9" x14ac:dyDescent="0.25">
      <c r="A51" s="73"/>
      <c r="B51" s="73"/>
      <c r="C51" s="73"/>
      <c r="D51" s="73"/>
      <c r="E51" s="73"/>
      <c r="F51" s="73"/>
      <c r="G51" s="73"/>
      <c r="H51" s="73"/>
      <c r="I51" s="73"/>
    </row>
  </sheetData>
  <mergeCells count="4">
    <mergeCell ref="A8:I13"/>
    <mergeCell ref="A49:C49"/>
    <mergeCell ref="A50:C50"/>
    <mergeCell ref="A51:I51"/>
  </mergeCells>
  <pageMargins left="0.75" right="0.75" top="0.75" bottom="0.75" header="0.3" footer="0.3"/>
  <pageSetup orientation="landscape"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C00-000000000000}">
          <x14:formula1>
            <xm:f>'S:\!BUDGET 2017\!OLD\[FY 17 Budget Utility Services CIP Projects 4.25.16 entry doc - AFTER SORTING.xlsx]DROPDOWN INFO - DO NOT CHANGE'!#REF!</xm:f>
          </x14:formula1>
          <xm:sqref>A31:B32 A34:B35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5"/>
  <sheetViews>
    <sheetView view="pageBreakPreview" zoomScaleNormal="100" zoomScaleSheetLayoutView="100" workbookViewId="0">
      <selection activeCell="G34" sqref="G34"/>
    </sheetView>
  </sheetViews>
  <sheetFormatPr defaultRowHeight="15" x14ac:dyDescent="0.25"/>
  <cols>
    <col min="1" max="1" width="26.7109375" customWidth="1"/>
    <col min="2" max="2" width="11.28515625" customWidth="1"/>
    <col min="3" max="3" width="11.42578125" customWidth="1"/>
    <col min="4" max="4" width="11.7109375" customWidth="1"/>
    <col min="5" max="5" width="12" customWidth="1"/>
    <col min="6" max="6" width="11.42578125" customWidth="1"/>
    <col min="7" max="7" width="11.28515625" customWidth="1"/>
    <col min="8" max="8" width="11.5703125" customWidth="1"/>
    <col min="9" max="9" width="12.7109375" customWidth="1"/>
  </cols>
  <sheetData>
    <row r="1" spans="1:9" ht="18.75" x14ac:dyDescent="0.25">
      <c r="A1" s="21" t="s">
        <v>19</v>
      </c>
      <c r="B1" s="17"/>
      <c r="D1" s="17"/>
      <c r="E1" s="17"/>
      <c r="F1" s="17"/>
      <c r="G1" s="17"/>
      <c r="H1" s="17"/>
      <c r="I1" s="17"/>
    </row>
    <row r="2" spans="1:9" ht="15.75" x14ac:dyDescent="0.25">
      <c r="A2" s="21" t="s">
        <v>117</v>
      </c>
      <c r="B2" s="6"/>
      <c r="D2" s="6"/>
      <c r="E2" s="6"/>
      <c r="F2" s="18"/>
      <c r="G2" s="18"/>
      <c r="H2" s="18"/>
      <c r="I2" s="18"/>
    </row>
    <row r="3" spans="1:9" ht="15.75" x14ac:dyDescent="0.25">
      <c r="A3" s="21" t="s">
        <v>193</v>
      </c>
      <c r="B3" s="3"/>
      <c r="C3" s="3"/>
      <c r="D3" s="3"/>
      <c r="E3" s="3"/>
      <c r="F3" s="18"/>
      <c r="G3" s="18"/>
      <c r="H3" s="18"/>
      <c r="I3" s="18"/>
    </row>
    <row r="4" spans="1:9" ht="14.45" x14ac:dyDescent="0.3">
      <c r="A4" s="3" t="s">
        <v>189</v>
      </c>
      <c r="B4" s="3"/>
      <c r="C4" s="3"/>
      <c r="D4" s="3"/>
      <c r="E4" s="3"/>
      <c r="F4" s="18"/>
      <c r="G4" s="18"/>
      <c r="H4" s="18"/>
      <c r="I4" s="18"/>
    </row>
    <row r="5" spans="1:9" ht="14.45" x14ac:dyDescent="0.3">
      <c r="A5" s="3" t="s">
        <v>190</v>
      </c>
      <c r="B5" s="3"/>
      <c r="C5" s="3"/>
      <c r="D5" s="3"/>
      <c r="E5" s="3"/>
      <c r="F5" s="18"/>
      <c r="G5" s="18"/>
      <c r="H5" s="18"/>
      <c r="I5" s="18"/>
    </row>
    <row r="6" spans="1:9" ht="14.45" x14ac:dyDescent="0.3">
      <c r="A6" s="3" t="s">
        <v>191</v>
      </c>
      <c r="B6" s="3"/>
      <c r="C6" s="3"/>
      <c r="D6" s="3"/>
      <c r="E6" s="3"/>
      <c r="F6" s="18"/>
      <c r="G6" s="18"/>
      <c r="H6" s="18"/>
      <c r="I6" s="18"/>
    </row>
    <row r="7" spans="1:9" ht="14.45" x14ac:dyDescent="0.3">
      <c r="A7" s="7" t="s">
        <v>8</v>
      </c>
      <c r="B7" s="6"/>
      <c r="C7" s="3"/>
      <c r="D7" s="3"/>
      <c r="E7" s="3"/>
      <c r="F7" s="18"/>
      <c r="G7" s="18"/>
      <c r="H7" s="18"/>
      <c r="I7" s="18"/>
    </row>
    <row r="8" spans="1:9" x14ac:dyDescent="0.25">
      <c r="A8" s="71" t="s">
        <v>192</v>
      </c>
      <c r="B8" s="71"/>
      <c r="C8" s="71"/>
      <c r="D8" s="71"/>
      <c r="E8" s="71"/>
      <c r="F8" s="71"/>
      <c r="G8" s="71"/>
      <c r="H8" s="71"/>
      <c r="I8" s="71"/>
    </row>
    <row r="9" spans="1:9" x14ac:dyDescent="0.25">
      <c r="A9" s="71"/>
      <c r="B9" s="71"/>
      <c r="C9" s="71"/>
      <c r="D9" s="71"/>
      <c r="E9" s="71"/>
      <c r="F9" s="71"/>
      <c r="G9" s="71"/>
      <c r="H9" s="71"/>
      <c r="I9" s="71"/>
    </row>
    <row r="10" spans="1:9" x14ac:dyDescent="0.25">
      <c r="A10" s="71"/>
      <c r="B10" s="71"/>
      <c r="C10" s="71"/>
      <c r="D10" s="71"/>
      <c r="E10" s="71"/>
      <c r="F10" s="71"/>
      <c r="G10" s="71"/>
      <c r="H10" s="71"/>
      <c r="I10" s="71"/>
    </row>
    <row r="11" spans="1:9" x14ac:dyDescent="0.25">
      <c r="A11" s="71"/>
      <c r="B11" s="71"/>
      <c r="C11" s="71"/>
      <c r="D11" s="71"/>
      <c r="E11" s="71"/>
      <c r="F11" s="71"/>
      <c r="G11" s="71"/>
      <c r="H11" s="71"/>
      <c r="I11" s="71"/>
    </row>
    <row r="12" spans="1:9" x14ac:dyDescent="0.25">
      <c r="A12" s="71"/>
      <c r="B12" s="71"/>
      <c r="C12" s="71"/>
      <c r="D12" s="71"/>
      <c r="E12" s="71"/>
      <c r="F12" s="71"/>
      <c r="G12" s="71"/>
      <c r="H12" s="71"/>
      <c r="I12" s="71"/>
    </row>
    <row r="13" spans="1:9" ht="14.45" x14ac:dyDescent="0.3">
      <c r="A13" s="8"/>
      <c r="B13" s="8"/>
      <c r="C13" s="8"/>
      <c r="D13" s="8"/>
      <c r="E13" s="8"/>
      <c r="F13" s="18"/>
      <c r="G13" s="18"/>
      <c r="H13" s="18"/>
      <c r="I13" s="18"/>
    </row>
    <row r="14" spans="1:9" ht="38.25" x14ac:dyDescent="0.25">
      <c r="A14" s="23" t="s">
        <v>3</v>
      </c>
      <c r="B14" s="24" t="s">
        <v>1</v>
      </c>
      <c r="C14" s="24" t="s">
        <v>13</v>
      </c>
      <c r="D14" s="24" t="s">
        <v>14</v>
      </c>
      <c r="E14" s="24" t="s">
        <v>15</v>
      </c>
      <c r="F14" s="24" t="s">
        <v>16</v>
      </c>
      <c r="G14" s="24" t="s">
        <v>17</v>
      </c>
      <c r="H14" s="25" t="s">
        <v>18</v>
      </c>
      <c r="I14" s="25" t="s">
        <v>2</v>
      </c>
    </row>
    <row r="15" spans="1:9" x14ac:dyDescent="0.25">
      <c r="A15" s="62" t="s">
        <v>23</v>
      </c>
      <c r="B15" s="62">
        <v>0</v>
      </c>
      <c r="C15" s="62">
        <v>0</v>
      </c>
      <c r="D15" s="62">
        <v>0</v>
      </c>
      <c r="E15" s="62">
        <v>0</v>
      </c>
      <c r="F15" s="62">
        <v>0</v>
      </c>
      <c r="G15" s="62">
        <v>0</v>
      </c>
      <c r="H15" s="62">
        <v>0</v>
      </c>
      <c r="I15" s="62">
        <f t="shared" ref="I15:I25" si="0">SUM(B15:H15)</f>
        <v>0</v>
      </c>
    </row>
    <row r="16" spans="1:9" x14ac:dyDescent="0.25">
      <c r="A16" s="62" t="s">
        <v>24</v>
      </c>
      <c r="B16" s="62">
        <v>0</v>
      </c>
      <c r="C16" s="62">
        <v>0</v>
      </c>
      <c r="D16" s="62">
        <v>4000000</v>
      </c>
      <c r="E16" s="62">
        <v>0</v>
      </c>
      <c r="F16" s="62">
        <v>0</v>
      </c>
      <c r="G16" s="62">
        <v>0</v>
      </c>
      <c r="H16" s="62">
        <v>0</v>
      </c>
      <c r="I16" s="62">
        <f t="shared" si="0"/>
        <v>4000000</v>
      </c>
    </row>
    <row r="17" spans="1:9" x14ac:dyDescent="0.25">
      <c r="A17" s="62" t="s">
        <v>25</v>
      </c>
      <c r="B17" s="62">
        <v>0</v>
      </c>
      <c r="C17" s="62">
        <v>0</v>
      </c>
      <c r="D17" s="62">
        <v>0</v>
      </c>
      <c r="E17" s="62">
        <v>0</v>
      </c>
      <c r="F17" s="62">
        <v>0</v>
      </c>
      <c r="G17" s="62">
        <v>0</v>
      </c>
      <c r="H17" s="62">
        <v>0</v>
      </c>
      <c r="I17" s="62">
        <f t="shared" si="0"/>
        <v>0</v>
      </c>
    </row>
    <row r="18" spans="1:9" x14ac:dyDescent="0.25">
      <c r="A18" s="62" t="s">
        <v>26</v>
      </c>
      <c r="B18" s="62">
        <v>0</v>
      </c>
      <c r="C18" s="62">
        <v>0</v>
      </c>
      <c r="D18" s="62">
        <v>0</v>
      </c>
      <c r="E18" s="62">
        <v>0</v>
      </c>
      <c r="F18" s="62">
        <v>0</v>
      </c>
      <c r="G18" s="62">
        <v>0</v>
      </c>
      <c r="H18" s="62">
        <v>0</v>
      </c>
      <c r="I18" s="62">
        <f t="shared" si="0"/>
        <v>0</v>
      </c>
    </row>
    <row r="19" spans="1:9" x14ac:dyDescent="0.25">
      <c r="A19" s="62" t="s">
        <v>41</v>
      </c>
      <c r="B19" s="62">
        <v>0</v>
      </c>
      <c r="C19" s="62">
        <v>0</v>
      </c>
      <c r="D19" s="62">
        <v>0</v>
      </c>
      <c r="E19" s="62">
        <v>0</v>
      </c>
      <c r="F19" s="62">
        <v>0</v>
      </c>
      <c r="G19" s="62">
        <v>0</v>
      </c>
      <c r="H19" s="62">
        <v>0</v>
      </c>
      <c r="I19" s="62">
        <f t="shared" si="0"/>
        <v>0</v>
      </c>
    </row>
    <row r="20" spans="1:9" s="53" customFormat="1" x14ac:dyDescent="0.25">
      <c r="A20" s="54" t="s">
        <v>2</v>
      </c>
      <c r="B20" s="55">
        <f t="shared" ref="B20:H20" si="1">SUM(B15:B19)</f>
        <v>0</v>
      </c>
      <c r="C20" s="55">
        <f t="shared" si="1"/>
        <v>0</v>
      </c>
      <c r="D20" s="55">
        <f t="shared" si="1"/>
        <v>4000000</v>
      </c>
      <c r="E20" s="55">
        <f t="shared" si="1"/>
        <v>0</v>
      </c>
      <c r="F20" s="55">
        <f t="shared" si="1"/>
        <v>0</v>
      </c>
      <c r="G20" s="55">
        <f t="shared" si="1"/>
        <v>0</v>
      </c>
      <c r="H20" s="55">
        <f t="shared" si="1"/>
        <v>0</v>
      </c>
      <c r="I20" s="55">
        <f t="shared" si="0"/>
        <v>4000000</v>
      </c>
    </row>
    <row r="21" spans="1:9" x14ac:dyDescent="0.25">
      <c r="A21" s="62" t="s">
        <v>12</v>
      </c>
      <c r="B21" s="62">
        <v>0</v>
      </c>
      <c r="C21" s="62">
        <v>0</v>
      </c>
      <c r="D21" s="62">
        <v>0</v>
      </c>
      <c r="E21" s="62">
        <v>0</v>
      </c>
      <c r="F21" s="62">
        <v>0</v>
      </c>
      <c r="G21" s="62">
        <v>0</v>
      </c>
      <c r="H21" s="62">
        <v>0</v>
      </c>
      <c r="I21" s="62">
        <f t="shared" si="0"/>
        <v>0</v>
      </c>
    </row>
    <row r="22" spans="1:9" x14ac:dyDescent="0.25">
      <c r="A22" s="62" t="s">
        <v>9</v>
      </c>
      <c r="B22" s="62">
        <v>0</v>
      </c>
      <c r="C22" s="62">
        <v>0</v>
      </c>
      <c r="D22" s="62">
        <v>99559</v>
      </c>
      <c r="E22" s="62">
        <v>0</v>
      </c>
      <c r="F22" s="62">
        <v>0</v>
      </c>
      <c r="G22" s="62">
        <v>0</v>
      </c>
      <c r="H22" s="62">
        <v>0</v>
      </c>
      <c r="I22" s="62">
        <f t="shared" si="0"/>
        <v>99559</v>
      </c>
    </row>
    <row r="23" spans="1:9" x14ac:dyDescent="0.25">
      <c r="A23" s="62" t="s">
        <v>10</v>
      </c>
      <c r="B23" s="62">
        <v>0</v>
      </c>
      <c r="C23" s="62">
        <v>0</v>
      </c>
      <c r="D23" s="62">
        <v>3900441</v>
      </c>
      <c r="E23" s="62">
        <v>0</v>
      </c>
      <c r="F23" s="62">
        <v>0</v>
      </c>
      <c r="G23" s="62">
        <v>0</v>
      </c>
      <c r="H23" s="62">
        <v>0</v>
      </c>
      <c r="I23" s="62">
        <f t="shared" si="0"/>
        <v>3900441</v>
      </c>
    </row>
    <row r="24" spans="1:9" x14ac:dyDescent="0.25">
      <c r="A24" s="62" t="s">
        <v>11</v>
      </c>
      <c r="B24" s="62">
        <v>0</v>
      </c>
      <c r="C24" s="62">
        <v>0</v>
      </c>
      <c r="D24" s="62">
        <v>0</v>
      </c>
      <c r="E24" s="62">
        <v>0</v>
      </c>
      <c r="F24" s="62">
        <v>0</v>
      </c>
      <c r="G24" s="62">
        <v>0</v>
      </c>
      <c r="H24" s="62">
        <v>0</v>
      </c>
      <c r="I24" s="62">
        <f t="shared" si="0"/>
        <v>0</v>
      </c>
    </row>
    <row r="25" spans="1:9" s="53" customFormat="1" x14ac:dyDescent="0.25">
      <c r="A25" s="54" t="s">
        <v>0</v>
      </c>
      <c r="B25" s="55">
        <f t="shared" ref="B25:H25" si="2">SUM(B21:B24)</f>
        <v>0</v>
      </c>
      <c r="C25" s="55">
        <f t="shared" si="2"/>
        <v>0</v>
      </c>
      <c r="D25" s="55">
        <f t="shared" si="2"/>
        <v>4000000</v>
      </c>
      <c r="E25" s="55">
        <f t="shared" si="2"/>
        <v>0</v>
      </c>
      <c r="F25" s="55">
        <f t="shared" si="2"/>
        <v>0</v>
      </c>
      <c r="G25" s="55">
        <f t="shared" si="2"/>
        <v>0</v>
      </c>
      <c r="H25" s="55">
        <f t="shared" si="2"/>
        <v>0</v>
      </c>
      <c r="I25" s="55">
        <f t="shared" si="0"/>
        <v>4000000</v>
      </c>
    </row>
  </sheetData>
  <mergeCells count="1">
    <mergeCell ref="A8:I12"/>
  </mergeCells>
  <pageMargins left="0.75" right="0.75" top="0.75" bottom="0.75" header="0.3" footer="0.3"/>
  <pageSetup orientation="landscape" r:id="rId1"/>
  <headerFooter scaleWithDoc="0" alignWithMargins="0"/>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50"/>
  <sheetViews>
    <sheetView view="pageBreakPreview" zoomScale="112" zoomScaleNormal="100" zoomScaleSheetLayoutView="112" workbookViewId="0">
      <selection activeCell="A8" sqref="A8:I13"/>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7109375" style="13" customWidth="1"/>
    <col min="6" max="7" width="9.140625" style="13" bestFit="1" customWidth="1"/>
    <col min="8" max="8" width="14" style="13" customWidth="1"/>
    <col min="9" max="9" width="12" style="13" customWidth="1"/>
    <col min="11" max="11" width="12.42578125" customWidth="1"/>
  </cols>
  <sheetData>
    <row r="1" spans="1:9" ht="18.75" customHeight="1" x14ac:dyDescent="0.25">
      <c r="A1" s="21" t="s">
        <v>19</v>
      </c>
      <c r="B1" s="28"/>
      <c r="D1" s="28"/>
      <c r="E1" s="28"/>
      <c r="F1" s="28"/>
      <c r="G1" s="28"/>
      <c r="H1" s="28"/>
      <c r="I1" s="28"/>
    </row>
    <row r="2" spans="1:9" ht="15.75" x14ac:dyDescent="0.25">
      <c r="A2" s="21" t="s">
        <v>143</v>
      </c>
      <c r="B2" s="21"/>
      <c r="D2" s="21"/>
      <c r="E2" s="21"/>
      <c r="F2" s="21"/>
      <c r="G2" s="21"/>
      <c r="H2" s="21"/>
      <c r="I2" s="21"/>
    </row>
    <row r="3" spans="1:9" ht="15.75" x14ac:dyDescent="0.25">
      <c r="A3" s="21" t="s">
        <v>199</v>
      </c>
      <c r="B3" s="44"/>
      <c r="C3" s="44"/>
      <c r="D3" s="44"/>
      <c r="E3" s="44"/>
      <c r="F3" s="44"/>
      <c r="G3" s="44"/>
      <c r="H3" s="44"/>
      <c r="I3" s="44"/>
    </row>
    <row r="4" spans="1:9" x14ac:dyDescent="0.25">
      <c r="A4" s="45" t="s">
        <v>200</v>
      </c>
      <c r="B4" s="46"/>
      <c r="C4" s="46"/>
      <c r="D4" s="46"/>
      <c r="E4" s="3"/>
      <c r="F4" s="18"/>
      <c r="G4" s="18"/>
      <c r="H4" s="18"/>
      <c r="I4" s="18"/>
    </row>
    <row r="5" spans="1:9" ht="14.45" x14ac:dyDescent="0.3">
      <c r="A5" s="3" t="s">
        <v>201</v>
      </c>
      <c r="B5" s="3"/>
      <c r="C5" s="3"/>
      <c r="D5" s="3"/>
      <c r="E5" s="3"/>
      <c r="F5" s="18"/>
      <c r="G5" s="18"/>
      <c r="H5" s="18"/>
      <c r="I5" s="18"/>
    </row>
    <row r="6" spans="1:9" ht="14.45" x14ac:dyDescent="0.3">
      <c r="A6" s="3" t="s">
        <v>202</v>
      </c>
      <c r="B6" s="3"/>
      <c r="C6" s="3"/>
      <c r="D6" s="3"/>
      <c r="E6" s="3"/>
      <c r="F6" s="18"/>
      <c r="G6" s="18"/>
      <c r="H6" s="18"/>
      <c r="I6" s="18"/>
    </row>
    <row r="7" spans="1:9" ht="14.45" x14ac:dyDescent="0.3">
      <c r="A7" s="7" t="s">
        <v>8</v>
      </c>
      <c r="B7" s="6"/>
      <c r="C7" s="3"/>
      <c r="D7" s="3"/>
      <c r="E7" s="3"/>
      <c r="F7" s="18"/>
      <c r="G7" s="18"/>
      <c r="H7" s="18"/>
      <c r="I7" s="18"/>
    </row>
    <row r="8" spans="1:9" x14ac:dyDescent="0.25">
      <c r="A8" s="71" t="s">
        <v>203</v>
      </c>
      <c r="B8" s="71"/>
      <c r="C8" s="71"/>
      <c r="D8" s="71"/>
      <c r="E8" s="71"/>
      <c r="F8" s="71"/>
      <c r="G8" s="71"/>
      <c r="H8" s="71"/>
      <c r="I8" s="71"/>
    </row>
    <row r="9" spans="1:9" x14ac:dyDescent="0.25">
      <c r="A9" s="71"/>
      <c r="B9" s="71"/>
      <c r="C9" s="71"/>
      <c r="D9" s="71"/>
      <c r="E9" s="71"/>
      <c r="F9" s="71"/>
      <c r="G9" s="71"/>
      <c r="H9" s="71"/>
      <c r="I9" s="71"/>
    </row>
    <row r="10" spans="1:9" x14ac:dyDescent="0.25">
      <c r="A10" s="71"/>
      <c r="B10" s="71"/>
      <c r="C10" s="71"/>
      <c r="D10" s="71"/>
      <c r="E10" s="71"/>
      <c r="F10" s="71"/>
      <c r="G10" s="71"/>
      <c r="H10" s="71"/>
      <c r="I10" s="71"/>
    </row>
    <row r="11" spans="1:9" x14ac:dyDescent="0.25">
      <c r="A11" s="71"/>
      <c r="B11" s="71"/>
      <c r="C11" s="71"/>
      <c r="D11" s="71"/>
      <c r="E11" s="71"/>
      <c r="F11" s="71"/>
      <c r="G11" s="71"/>
      <c r="H11" s="71"/>
      <c r="I11" s="71"/>
    </row>
    <row r="12" spans="1:9" x14ac:dyDescent="0.25">
      <c r="A12" s="71"/>
      <c r="B12" s="71"/>
      <c r="C12" s="71"/>
      <c r="D12" s="71"/>
      <c r="E12" s="71"/>
      <c r="F12" s="71"/>
      <c r="G12" s="71"/>
      <c r="H12" s="71"/>
      <c r="I12" s="71"/>
    </row>
    <row r="13" spans="1:9" x14ac:dyDescent="0.25">
      <c r="A13" s="71"/>
      <c r="B13" s="71"/>
      <c r="C13" s="71"/>
      <c r="D13" s="71"/>
      <c r="E13" s="71"/>
      <c r="F13" s="71"/>
      <c r="G13" s="71"/>
      <c r="H13" s="71"/>
      <c r="I13" s="71"/>
    </row>
    <row r="14" spans="1:9" x14ac:dyDescent="0.25">
      <c r="A14" s="63"/>
      <c r="B14" s="63"/>
      <c r="C14" s="63"/>
      <c r="D14" s="63"/>
      <c r="E14" s="63"/>
      <c r="F14" s="63"/>
      <c r="G14" s="63"/>
      <c r="H14" s="63"/>
      <c r="I14" s="63"/>
    </row>
    <row r="15" spans="1:9" ht="25.5" x14ac:dyDescent="0.25">
      <c r="A15" s="23" t="s">
        <v>3</v>
      </c>
      <c r="B15" s="24" t="s">
        <v>1</v>
      </c>
      <c r="C15" s="24" t="s">
        <v>56</v>
      </c>
      <c r="D15" s="24" t="s">
        <v>13</v>
      </c>
      <c r="E15" s="24" t="s">
        <v>14</v>
      </c>
      <c r="F15" s="24" t="s">
        <v>15</v>
      </c>
      <c r="G15" s="24" t="s">
        <v>16</v>
      </c>
      <c r="H15" s="25" t="s">
        <v>57</v>
      </c>
      <c r="I15" s="25" t="s">
        <v>2</v>
      </c>
    </row>
    <row r="16" spans="1:9" ht="15" customHeight="1" x14ac:dyDescent="0.25">
      <c r="A16" s="64" t="s">
        <v>58</v>
      </c>
      <c r="B16" s="47">
        <v>0</v>
      </c>
      <c r="C16" s="47">
        <v>0</v>
      </c>
      <c r="D16" s="47">
        <v>981032</v>
      </c>
      <c r="E16" s="47">
        <v>0</v>
      </c>
      <c r="F16" s="47">
        <v>0</v>
      </c>
      <c r="G16" s="47">
        <v>0</v>
      </c>
      <c r="H16" s="47">
        <v>0</v>
      </c>
      <c r="I16" s="47">
        <f t="shared" ref="I16:I26" si="0">SUM(B16:H16)</f>
        <v>981032</v>
      </c>
    </row>
    <row r="17" spans="1:9" x14ac:dyDescent="0.25">
      <c r="A17" s="64" t="s">
        <v>59</v>
      </c>
      <c r="B17" s="47">
        <v>0</v>
      </c>
      <c r="C17" s="47">
        <v>0</v>
      </c>
      <c r="D17" s="47">
        <v>0</v>
      </c>
      <c r="E17" s="47">
        <v>0</v>
      </c>
      <c r="F17" s="47">
        <v>0</v>
      </c>
      <c r="G17" s="47">
        <v>0</v>
      </c>
      <c r="H17" s="47">
        <v>0</v>
      </c>
      <c r="I17" s="47">
        <f t="shared" si="0"/>
        <v>0</v>
      </c>
    </row>
    <row r="18" spans="1:9" x14ac:dyDescent="0.25">
      <c r="A18" s="64" t="s">
        <v>60</v>
      </c>
      <c r="B18" s="47">
        <v>0</v>
      </c>
      <c r="C18" s="47">
        <v>0</v>
      </c>
      <c r="D18" s="47">
        <v>0</v>
      </c>
      <c r="E18" s="47">
        <v>0</v>
      </c>
      <c r="F18" s="47">
        <v>0</v>
      </c>
      <c r="G18" s="47">
        <v>0</v>
      </c>
      <c r="H18" s="47">
        <v>0</v>
      </c>
      <c r="I18" s="47">
        <f t="shared" si="0"/>
        <v>0</v>
      </c>
    </row>
    <row r="19" spans="1:9" x14ac:dyDescent="0.25">
      <c r="A19" s="64" t="s">
        <v>61</v>
      </c>
      <c r="B19" s="47">
        <v>0</v>
      </c>
      <c r="C19" s="47">
        <v>0</v>
      </c>
      <c r="D19" s="47">
        <v>0</v>
      </c>
      <c r="E19" s="47">
        <v>0</v>
      </c>
      <c r="F19" s="47">
        <v>0</v>
      </c>
      <c r="G19" s="47">
        <v>0</v>
      </c>
      <c r="H19" s="47">
        <v>0</v>
      </c>
      <c r="I19" s="47">
        <f t="shared" si="0"/>
        <v>0</v>
      </c>
    </row>
    <row r="20" spans="1:9" x14ac:dyDescent="0.25">
      <c r="A20" s="64" t="s">
        <v>62</v>
      </c>
      <c r="B20" s="47">
        <v>0</v>
      </c>
      <c r="C20" s="47">
        <v>0</v>
      </c>
      <c r="D20" s="47">
        <v>0</v>
      </c>
      <c r="E20" s="47">
        <v>0</v>
      </c>
      <c r="F20" s="47">
        <v>0</v>
      </c>
      <c r="G20" s="47">
        <v>0</v>
      </c>
      <c r="H20" s="47">
        <v>0</v>
      </c>
      <c r="I20" s="47">
        <f t="shared" si="0"/>
        <v>0</v>
      </c>
    </row>
    <row r="21" spans="1:9" s="53" customFormat="1" ht="15" customHeight="1" x14ac:dyDescent="0.25">
      <c r="A21" s="54" t="s">
        <v>2</v>
      </c>
      <c r="B21" s="57">
        <f t="shared" ref="B21:H21" si="1">SUM(B16:B20)</f>
        <v>0</v>
      </c>
      <c r="C21" s="57">
        <f t="shared" si="1"/>
        <v>0</v>
      </c>
      <c r="D21" s="57">
        <f t="shared" si="1"/>
        <v>981032</v>
      </c>
      <c r="E21" s="57">
        <f t="shared" si="1"/>
        <v>0</v>
      </c>
      <c r="F21" s="57">
        <f t="shared" si="1"/>
        <v>0</v>
      </c>
      <c r="G21" s="57">
        <f t="shared" si="1"/>
        <v>0</v>
      </c>
      <c r="H21" s="57">
        <f t="shared" si="1"/>
        <v>0</v>
      </c>
      <c r="I21" s="57">
        <f t="shared" si="0"/>
        <v>981032</v>
      </c>
    </row>
    <row r="22" spans="1:9" ht="15" customHeight="1" x14ac:dyDescent="0.25">
      <c r="A22" s="64" t="s">
        <v>12</v>
      </c>
      <c r="B22" s="47">
        <v>0</v>
      </c>
      <c r="C22" s="47">
        <v>0</v>
      </c>
      <c r="D22" s="47">
        <v>0</v>
      </c>
      <c r="E22" s="47">
        <v>0</v>
      </c>
      <c r="F22" s="47">
        <v>0</v>
      </c>
      <c r="G22" s="47">
        <v>0</v>
      </c>
      <c r="H22" s="47">
        <v>0</v>
      </c>
      <c r="I22" s="47">
        <f t="shared" si="0"/>
        <v>0</v>
      </c>
    </row>
    <row r="23" spans="1:9" x14ac:dyDescent="0.25">
      <c r="A23" s="64" t="s">
        <v>9</v>
      </c>
      <c r="B23" s="47">
        <v>0</v>
      </c>
      <c r="C23" s="47">
        <v>0</v>
      </c>
      <c r="D23" s="47">
        <v>0</v>
      </c>
      <c r="E23" s="47">
        <v>0</v>
      </c>
      <c r="F23" s="47">
        <v>0</v>
      </c>
      <c r="G23" s="47">
        <v>0</v>
      </c>
      <c r="H23" s="47">
        <v>0</v>
      </c>
      <c r="I23" s="47">
        <f t="shared" si="0"/>
        <v>0</v>
      </c>
    </row>
    <row r="24" spans="1:9" x14ac:dyDescent="0.25">
      <c r="A24" s="64" t="s">
        <v>10</v>
      </c>
      <c r="B24" s="47">
        <v>0</v>
      </c>
      <c r="C24" s="47">
        <v>0</v>
      </c>
      <c r="D24" s="47">
        <v>541032</v>
      </c>
      <c r="E24" s="47">
        <v>440000</v>
      </c>
      <c r="F24" s="47">
        <v>0</v>
      </c>
      <c r="G24" s="47">
        <v>0</v>
      </c>
      <c r="H24" s="47">
        <v>0</v>
      </c>
      <c r="I24" s="47">
        <f t="shared" si="0"/>
        <v>981032</v>
      </c>
    </row>
    <row r="25" spans="1:9" x14ac:dyDescent="0.25">
      <c r="A25" s="64" t="s">
        <v>11</v>
      </c>
      <c r="B25" s="47">
        <v>0</v>
      </c>
      <c r="C25" s="47">
        <v>0</v>
      </c>
      <c r="D25" s="47">
        <v>0</v>
      </c>
      <c r="E25" s="47">
        <v>0</v>
      </c>
      <c r="F25" s="47">
        <v>0</v>
      </c>
      <c r="G25" s="47">
        <v>0</v>
      </c>
      <c r="H25" s="47">
        <v>0</v>
      </c>
      <c r="I25" s="47">
        <f t="shared" si="0"/>
        <v>0</v>
      </c>
    </row>
    <row r="26" spans="1:9" s="53" customFormat="1" x14ac:dyDescent="0.25">
      <c r="A26" s="54" t="s">
        <v>0</v>
      </c>
      <c r="B26" s="57">
        <f t="shared" ref="B26:H26" si="2">SUM(B22:B25)</f>
        <v>0</v>
      </c>
      <c r="C26" s="57">
        <f t="shared" si="2"/>
        <v>0</v>
      </c>
      <c r="D26" s="57">
        <f t="shared" si="2"/>
        <v>541032</v>
      </c>
      <c r="E26" s="57">
        <f t="shared" si="2"/>
        <v>440000</v>
      </c>
      <c r="F26" s="57">
        <f t="shared" si="2"/>
        <v>0</v>
      </c>
      <c r="G26" s="57">
        <f t="shared" si="2"/>
        <v>0</v>
      </c>
      <c r="H26" s="57">
        <f t="shared" si="2"/>
        <v>0</v>
      </c>
      <c r="I26" s="57">
        <f t="shared" si="0"/>
        <v>981032</v>
      </c>
    </row>
    <row r="27" spans="1:9" x14ac:dyDescent="0.25">
      <c r="A27" s="8"/>
      <c r="B27" s="8"/>
      <c r="C27" s="8"/>
      <c r="D27" s="8"/>
      <c r="E27" s="8"/>
      <c r="F27" s="3"/>
      <c r="G27" s="3"/>
      <c r="H27" s="3"/>
      <c r="I27" s="3"/>
    </row>
    <row r="28" spans="1:9" ht="9.9499999999999993" customHeight="1" x14ac:dyDescent="0.25">
      <c r="A28" s="3"/>
      <c r="B28" s="3"/>
      <c r="C28" s="3"/>
      <c r="D28" s="3"/>
      <c r="E28" s="3"/>
      <c r="F28" s="3"/>
      <c r="G28" s="3"/>
      <c r="H28" s="3"/>
      <c r="I28" s="3"/>
    </row>
    <row r="29" spans="1:9" ht="28.9" customHeight="1" x14ac:dyDescent="0.25">
      <c r="A29" s="19"/>
      <c r="B29" s="19"/>
      <c r="C29" s="10"/>
      <c r="D29" s="10"/>
      <c r="E29" s="10"/>
      <c r="F29" s="10"/>
      <c r="G29" s="10"/>
      <c r="H29" s="10"/>
      <c r="I29" s="14"/>
    </row>
    <row r="30" spans="1:9" ht="13.5" customHeight="1" x14ac:dyDescent="0.25">
      <c r="A30" s="20"/>
      <c r="B30" s="20"/>
      <c r="C30" s="64"/>
      <c r="D30" s="64"/>
      <c r="E30" s="64"/>
      <c r="F30" s="64"/>
      <c r="G30" s="64"/>
      <c r="H30" s="64"/>
      <c r="I30" s="64"/>
    </row>
    <row r="31" spans="1:9" ht="13.5" customHeight="1" x14ac:dyDescent="0.25">
      <c r="A31" s="20"/>
      <c r="B31" s="20"/>
      <c r="C31" s="64"/>
      <c r="D31" s="64"/>
      <c r="E31" s="64"/>
      <c r="F31" s="64"/>
      <c r="G31" s="64"/>
      <c r="H31" s="64"/>
      <c r="I31" s="64"/>
    </row>
    <row r="32" spans="1:9" ht="13.5" customHeight="1" x14ac:dyDescent="0.25">
      <c r="A32" s="20"/>
      <c r="B32" s="20"/>
      <c r="C32" s="64"/>
      <c r="D32" s="64"/>
      <c r="E32" s="64"/>
      <c r="F32" s="64"/>
      <c r="G32" s="64"/>
      <c r="H32" s="64"/>
      <c r="I32" s="64"/>
    </row>
    <row r="33" spans="1:9" ht="13.5" customHeight="1" x14ac:dyDescent="0.25">
      <c r="A33" s="20"/>
      <c r="B33" s="20"/>
      <c r="C33" s="64"/>
      <c r="D33" s="64"/>
      <c r="E33" s="64"/>
      <c r="F33" s="64"/>
      <c r="G33" s="64"/>
      <c r="H33" s="64"/>
      <c r="I33" s="64"/>
    </row>
    <row r="34" spans="1:9" ht="13.5" customHeight="1" x14ac:dyDescent="0.25">
      <c r="A34" s="20"/>
      <c r="B34" s="20"/>
      <c r="C34" s="64"/>
      <c r="D34" s="64"/>
      <c r="E34" s="64"/>
      <c r="F34" s="64"/>
      <c r="G34" s="64"/>
      <c r="H34" s="64"/>
      <c r="I34" s="64"/>
    </row>
    <row r="35" spans="1:9" ht="13.5" customHeight="1" x14ac:dyDescent="0.25">
      <c r="A35" s="15"/>
      <c r="B35" s="15"/>
      <c r="C35" s="64"/>
      <c r="D35" s="64"/>
      <c r="E35" s="64"/>
      <c r="F35" s="64"/>
      <c r="G35" s="64"/>
      <c r="H35" s="64"/>
      <c r="I35" s="64"/>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64"/>
      <c r="D38" s="64"/>
      <c r="E38" s="64"/>
      <c r="F38" s="64"/>
      <c r="G38" s="64"/>
      <c r="H38" s="64"/>
      <c r="I38" s="64"/>
    </row>
    <row r="39" spans="1:9" ht="13.5" customHeight="1" x14ac:dyDescent="0.25">
      <c r="A39" s="20"/>
      <c r="B39" s="20"/>
      <c r="C39" s="64"/>
      <c r="D39" s="64"/>
      <c r="E39" s="64"/>
      <c r="F39" s="64"/>
      <c r="G39" s="64"/>
      <c r="H39" s="64"/>
      <c r="I39" s="64"/>
    </row>
    <row r="40" spans="1:9" ht="13.5" customHeight="1" x14ac:dyDescent="0.25">
      <c r="A40" s="64"/>
      <c r="B40" s="64"/>
      <c r="C40" s="64"/>
      <c r="D40" s="64"/>
      <c r="E40" s="64"/>
      <c r="F40" s="64"/>
      <c r="G40" s="64"/>
      <c r="H40" s="64"/>
      <c r="I40" s="64"/>
    </row>
    <row r="41" spans="1:9" ht="13.5" customHeight="1" x14ac:dyDescent="0.25">
      <c r="A41" s="64"/>
      <c r="B41" s="64"/>
      <c r="C41" s="64"/>
      <c r="D41" s="64"/>
      <c r="E41" s="64"/>
      <c r="F41" s="64"/>
      <c r="G41" s="64"/>
      <c r="H41" s="64"/>
      <c r="I41" s="64"/>
    </row>
    <row r="42" spans="1:9" ht="13.5" customHeight="1" x14ac:dyDescent="0.25">
      <c r="A42" s="64"/>
      <c r="B42" s="64"/>
      <c r="C42" s="64"/>
      <c r="D42" s="64"/>
      <c r="E42" s="64"/>
      <c r="F42" s="64"/>
      <c r="G42" s="64"/>
      <c r="H42" s="64"/>
      <c r="I42" s="64"/>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64"/>
      <c r="E45" s="64"/>
      <c r="F45" s="64"/>
      <c r="G45" s="64"/>
      <c r="H45" s="64"/>
      <c r="I45" s="64"/>
    </row>
    <row r="46" spans="1:9" ht="13.5" customHeight="1" x14ac:dyDescent="0.25">
      <c r="A46" s="20"/>
      <c r="B46" s="20"/>
      <c r="C46" s="20"/>
      <c r="D46" s="64"/>
      <c r="E46" s="64"/>
      <c r="F46" s="64"/>
      <c r="G46" s="64"/>
      <c r="H46" s="64"/>
      <c r="I46" s="64"/>
    </row>
    <row r="47" spans="1:9" ht="13.5" customHeight="1" x14ac:dyDescent="0.25">
      <c r="A47" s="20"/>
      <c r="B47" s="20"/>
      <c r="C47" s="20"/>
      <c r="D47" s="64"/>
      <c r="E47" s="64"/>
      <c r="F47" s="64"/>
      <c r="G47" s="64"/>
      <c r="H47" s="64"/>
      <c r="I47" s="64"/>
    </row>
    <row r="48" spans="1:9" ht="13.5" customHeight="1" x14ac:dyDescent="0.25">
      <c r="A48" s="72"/>
      <c r="B48" s="72"/>
      <c r="C48" s="72"/>
      <c r="D48" s="64"/>
      <c r="E48" s="64"/>
      <c r="F48" s="64"/>
      <c r="G48" s="64"/>
      <c r="H48" s="64"/>
      <c r="I48" s="64"/>
    </row>
    <row r="49" spans="1:9" ht="13.5" customHeight="1" x14ac:dyDescent="0.25">
      <c r="A49" s="72"/>
      <c r="B49" s="72"/>
      <c r="C49" s="72"/>
      <c r="D49" s="64"/>
      <c r="E49" s="64"/>
      <c r="F49" s="64"/>
      <c r="G49" s="64"/>
      <c r="H49" s="64"/>
      <c r="I49" s="64"/>
    </row>
    <row r="50" spans="1:9" x14ac:dyDescent="0.25">
      <c r="A50" s="73"/>
      <c r="B50" s="73"/>
      <c r="C50" s="73"/>
      <c r="D50" s="73"/>
      <c r="E50" s="73"/>
      <c r="F50" s="73"/>
      <c r="G50" s="73"/>
      <c r="H50" s="73"/>
      <c r="I50" s="73"/>
    </row>
  </sheetData>
  <mergeCells count="4">
    <mergeCell ref="A8:I13"/>
    <mergeCell ref="A48:C48"/>
    <mergeCell ref="A49:C49"/>
    <mergeCell ref="A50:I50"/>
  </mergeCells>
  <pageMargins left="0.75" right="0.75" top="0.75" bottom="0.75" header="0.3" footer="0.3"/>
  <pageSetup orientation="landscape"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D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50"/>
  <sheetViews>
    <sheetView view="pageBreakPreview" zoomScale="136" zoomScaleNormal="100" zoomScaleSheetLayoutView="136" workbookViewId="0">
      <selection activeCell="E20" sqref="E20"/>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9" ht="18.75" customHeight="1" x14ac:dyDescent="0.25">
      <c r="A1" s="21" t="s">
        <v>19</v>
      </c>
      <c r="B1" s="28"/>
      <c r="C1" s="28"/>
      <c r="E1" s="28"/>
      <c r="F1" s="28"/>
      <c r="G1" s="28"/>
      <c r="H1" s="28"/>
      <c r="I1" s="28"/>
    </row>
    <row r="2" spans="1:9" ht="15.75" x14ac:dyDescent="0.25">
      <c r="A2" s="21" t="s">
        <v>143</v>
      </c>
      <c r="B2" s="21"/>
      <c r="C2" s="21"/>
      <c r="E2" s="21"/>
      <c r="F2" s="21"/>
      <c r="G2" s="21"/>
      <c r="H2" s="21"/>
      <c r="I2" s="21"/>
    </row>
    <row r="3" spans="1:9" ht="15.75" x14ac:dyDescent="0.25">
      <c r="A3" s="21" t="s">
        <v>178</v>
      </c>
      <c r="B3" s="44"/>
      <c r="C3" s="44"/>
      <c r="D3" s="44"/>
      <c r="E3" s="44"/>
      <c r="F3" s="44"/>
      <c r="G3" s="44"/>
      <c r="H3" s="44"/>
      <c r="I3" s="44"/>
    </row>
    <row r="4" spans="1:9" x14ac:dyDescent="0.25">
      <c r="A4" s="48" t="s">
        <v>69</v>
      </c>
      <c r="B4" s="3"/>
      <c r="C4" s="3"/>
      <c r="D4" s="3"/>
      <c r="E4" s="3"/>
      <c r="F4" s="18"/>
      <c r="G4" s="18"/>
      <c r="H4" s="18"/>
      <c r="I4" s="18"/>
    </row>
    <row r="5" spans="1:9" ht="14.45" x14ac:dyDescent="0.3">
      <c r="A5" s="3" t="s">
        <v>161</v>
      </c>
      <c r="B5" s="3"/>
      <c r="C5" s="3"/>
      <c r="D5" s="3"/>
      <c r="E5" s="3"/>
      <c r="F5" s="18"/>
      <c r="G5" s="18"/>
      <c r="H5" s="18"/>
      <c r="I5" s="18"/>
    </row>
    <row r="6" spans="1:9" ht="14.45" x14ac:dyDescent="0.3">
      <c r="A6" s="3" t="s">
        <v>111</v>
      </c>
      <c r="B6" s="3"/>
      <c r="C6" s="3"/>
      <c r="D6" s="3"/>
      <c r="E6" s="3"/>
      <c r="F6" s="18"/>
      <c r="G6" s="18"/>
      <c r="H6" s="18"/>
      <c r="I6" s="18"/>
    </row>
    <row r="7" spans="1:9" ht="14.45" x14ac:dyDescent="0.3">
      <c r="A7" s="7" t="s">
        <v>8</v>
      </c>
      <c r="B7" s="6"/>
      <c r="C7" s="3"/>
      <c r="D7" s="3"/>
      <c r="E7" s="3"/>
      <c r="F7" s="18"/>
      <c r="G7" s="18"/>
      <c r="H7" s="18"/>
      <c r="I7" s="18"/>
    </row>
    <row r="8" spans="1:9" x14ac:dyDescent="0.25">
      <c r="A8" s="71" t="s">
        <v>72</v>
      </c>
      <c r="B8" s="71"/>
      <c r="C8" s="71"/>
      <c r="D8" s="71"/>
      <c r="E8" s="71"/>
      <c r="F8" s="71"/>
      <c r="G8" s="71"/>
      <c r="H8" s="71"/>
      <c r="I8" s="71"/>
    </row>
    <row r="9" spans="1:9" x14ac:dyDescent="0.25">
      <c r="A9" s="71"/>
      <c r="B9" s="71"/>
      <c r="C9" s="71"/>
      <c r="D9" s="71"/>
      <c r="E9" s="71"/>
      <c r="F9" s="71"/>
      <c r="G9" s="71"/>
      <c r="H9" s="71"/>
      <c r="I9" s="71"/>
    </row>
    <row r="10" spans="1:9" x14ac:dyDescent="0.25">
      <c r="A10" s="71"/>
      <c r="B10" s="71"/>
      <c r="C10" s="71"/>
      <c r="D10" s="71"/>
      <c r="E10" s="71"/>
      <c r="F10" s="71"/>
      <c r="G10" s="71"/>
      <c r="H10" s="71"/>
      <c r="I10" s="71"/>
    </row>
    <row r="11" spans="1:9" x14ac:dyDescent="0.25">
      <c r="A11" s="71"/>
      <c r="B11" s="71"/>
      <c r="C11" s="71"/>
      <c r="D11" s="71"/>
      <c r="E11" s="71"/>
      <c r="F11" s="71"/>
      <c r="G11" s="71"/>
      <c r="H11" s="71"/>
      <c r="I11" s="71"/>
    </row>
    <row r="12" spans="1:9" x14ac:dyDescent="0.25">
      <c r="A12" s="71"/>
      <c r="B12" s="71"/>
      <c r="C12" s="71"/>
      <c r="D12" s="71"/>
      <c r="E12" s="71"/>
      <c r="F12" s="71"/>
      <c r="G12" s="71"/>
      <c r="H12" s="71"/>
      <c r="I12" s="71"/>
    </row>
    <row r="13" spans="1:9" x14ac:dyDescent="0.25">
      <c r="A13" s="71"/>
      <c r="B13" s="71"/>
      <c r="C13" s="71"/>
      <c r="D13" s="71"/>
      <c r="E13" s="71"/>
      <c r="F13" s="71"/>
      <c r="G13" s="71"/>
      <c r="H13" s="71"/>
      <c r="I13" s="71"/>
    </row>
    <row r="14" spans="1:9" x14ac:dyDescent="0.25">
      <c r="A14" s="43"/>
      <c r="B14" s="43"/>
      <c r="C14" s="43"/>
      <c r="D14" s="43"/>
      <c r="E14" s="43"/>
      <c r="F14" s="43"/>
      <c r="G14" s="43"/>
      <c r="H14" s="43"/>
      <c r="I14" s="43"/>
    </row>
    <row r="15" spans="1:9" ht="25.5" x14ac:dyDescent="0.25">
      <c r="A15" s="23" t="s">
        <v>3</v>
      </c>
      <c r="B15" s="24" t="s">
        <v>1</v>
      </c>
      <c r="C15" s="24" t="s">
        <v>56</v>
      </c>
      <c r="D15" s="24" t="s">
        <v>13</v>
      </c>
      <c r="E15" s="24" t="s">
        <v>14</v>
      </c>
      <c r="F15" s="24" t="s">
        <v>15</v>
      </c>
      <c r="G15" s="24" t="s">
        <v>16</v>
      </c>
      <c r="H15" s="25" t="s">
        <v>57</v>
      </c>
      <c r="I15" s="25" t="s">
        <v>2</v>
      </c>
    </row>
    <row r="16" spans="1:9" ht="15" customHeight="1" x14ac:dyDescent="0.25">
      <c r="A16" s="42" t="s">
        <v>58</v>
      </c>
      <c r="B16" s="47">
        <v>0</v>
      </c>
      <c r="C16" s="47">
        <v>0</v>
      </c>
      <c r="D16" s="47">
        <v>850000</v>
      </c>
      <c r="E16" s="47">
        <v>850000</v>
      </c>
      <c r="F16" s="47">
        <v>0</v>
      </c>
      <c r="G16" s="47">
        <v>0</v>
      </c>
      <c r="H16" s="47">
        <v>0</v>
      </c>
      <c r="I16" s="47">
        <f t="shared" ref="I16:I26" si="0">SUM(B16:H16)</f>
        <v>1700000</v>
      </c>
    </row>
    <row r="17" spans="1:9" x14ac:dyDescent="0.25">
      <c r="A17" s="42" t="s">
        <v>59</v>
      </c>
      <c r="B17" s="47">
        <v>0</v>
      </c>
      <c r="C17" s="47">
        <v>0</v>
      </c>
      <c r="D17" s="47">
        <v>0</v>
      </c>
      <c r="E17" s="47">
        <v>0</v>
      </c>
      <c r="F17" s="47">
        <v>0</v>
      </c>
      <c r="G17" s="47">
        <v>0</v>
      </c>
      <c r="H17" s="47">
        <v>0</v>
      </c>
      <c r="I17" s="47">
        <f t="shared" si="0"/>
        <v>0</v>
      </c>
    </row>
    <row r="18" spans="1:9" x14ac:dyDescent="0.25">
      <c r="A18" s="42" t="s">
        <v>60</v>
      </c>
      <c r="B18" s="47">
        <v>0</v>
      </c>
      <c r="C18" s="47">
        <v>0</v>
      </c>
      <c r="D18" s="47">
        <v>0</v>
      </c>
      <c r="E18" s="47">
        <v>0</v>
      </c>
      <c r="F18" s="47">
        <v>0</v>
      </c>
      <c r="G18" s="47">
        <v>0</v>
      </c>
      <c r="H18" s="47">
        <v>0</v>
      </c>
      <c r="I18" s="47">
        <f t="shared" si="0"/>
        <v>0</v>
      </c>
    </row>
    <row r="19" spans="1:9" x14ac:dyDescent="0.25">
      <c r="A19" s="42" t="s">
        <v>61</v>
      </c>
      <c r="B19" s="47">
        <v>0</v>
      </c>
      <c r="C19" s="47">
        <v>0</v>
      </c>
      <c r="D19" s="47">
        <v>0</v>
      </c>
      <c r="E19" s="47">
        <v>0</v>
      </c>
      <c r="F19" s="47">
        <v>0</v>
      </c>
      <c r="G19" s="47">
        <v>0</v>
      </c>
      <c r="H19" s="47">
        <v>0</v>
      </c>
      <c r="I19" s="47">
        <f t="shared" si="0"/>
        <v>0</v>
      </c>
    </row>
    <row r="20" spans="1:9" x14ac:dyDescent="0.25">
      <c r="A20" s="42" t="s">
        <v>62</v>
      </c>
      <c r="B20" s="47">
        <v>0</v>
      </c>
      <c r="C20" s="47">
        <v>0</v>
      </c>
      <c r="D20" s="47">
        <v>0</v>
      </c>
      <c r="E20" s="47">
        <v>0</v>
      </c>
      <c r="F20" s="47">
        <v>0</v>
      </c>
      <c r="G20" s="47">
        <v>0</v>
      </c>
      <c r="H20" s="47">
        <v>0</v>
      </c>
      <c r="I20" s="47">
        <f t="shared" si="0"/>
        <v>0</v>
      </c>
    </row>
    <row r="21" spans="1:9" s="53" customFormat="1" ht="15" customHeight="1" x14ac:dyDescent="0.25">
      <c r="A21" s="54" t="s">
        <v>2</v>
      </c>
      <c r="B21" s="57">
        <f t="shared" ref="B21:H21" si="1">SUM(B16:B20)</f>
        <v>0</v>
      </c>
      <c r="C21" s="57">
        <v>0</v>
      </c>
      <c r="D21" s="57">
        <f t="shared" si="1"/>
        <v>850000</v>
      </c>
      <c r="E21" s="57">
        <f t="shared" si="1"/>
        <v>850000</v>
      </c>
      <c r="F21" s="57">
        <f t="shared" si="1"/>
        <v>0</v>
      </c>
      <c r="G21" s="57">
        <f t="shared" si="1"/>
        <v>0</v>
      </c>
      <c r="H21" s="57">
        <f t="shared" si="1"/>
        <v>0</v>
      </c>
      <c r="I21" s="57">
        <f t="shared" si="0"/>
        <v>1700000</v>
      </c>
    </row>
    <row r="22" spans="1:9" ht="15" customHeight="1" x14ac:dyDescent="0.25">
      <c r="A22" s="42" t="s">
        <v>12</v>
      </c>
      <c r="B22" s="47">
        <v>0</v>
      </c>
      <c r="C22" s="47">
        <v>0</v>
      </c>
      <c r="D22" s="47">
        <v>0</v>
      </c>
      <c r="E22" s="47">
        <v>0</v>
      </c>
      <c r="F22" s="47">
        <v>0</v>
      </c>
      <c r="G22" s="47">
        <v>0</v>
      </c>
      <c r="H22" s="47">
        <v>0</v>
      </c>
      <c r="I22" s="47">
        <f t="shared" si="0"/>
        <v>0</v>
      </c>
    </row>
    <row r="23" spans="1:9" x14ac:dyDescent="0.25">
      <c r="A23" s="39" t="s">
        <v>9</v>
      </c>
      <c r="B23" s="47">
        <v>0</v>
      </c>
      <c r="C23" s="47">
        <v>0</v>
      </c>
      <c r="D23" s="49">
        <v>20000</v>
      </c>
      <c r="E23" s="49">
        <v>30000</v>
      </c>
      <c r="F23" s="47">
        <v>0</v>
      </c>
      <c r="G23" s="47">
        <v>0</v>
      </c>
      <c r="H23" s="47">
        <v>0</v>
      </c>
      <c r="I23" s="47">
        <f t="shared" si="0"/>
        <v>50000</v>
      </c>
    </row>
    <row r="24" spans="1:9" x14ac:dyDescent="0.25">
      <c r="A24" s="39" t="s">
        <v>10</v>
      </c>
      <c r="B24" s="47">
        <v>0</v>
      </c>
      <c r="C24" s="47">
        <v>0</v>
      </c>
      <c r="D24" s="49">
        <v>0</v>
      </c>
      <c r="E24" s="49">
        <v>1650000</v>
      </c>
      <c r="F24" s="47">
        <v>0</v>
      </c>
      <c r="G24" s="47">
        <v>0</v>
      </c>
      <c r="H24" s="47">
        <v>0</v>
      </c>
      <c r="I24" s="47">
        <f t="shared" si="0"/>
        <v>1650000</v>
      </c>
    </row>
    <row r="25" spans="1:9" x14ac:dyDescent="0.25">
      <c r="A25" s="42" t="s">
        <v>11</v>
      </c>
      <c r="B25" s="47">
        <v>0</v>
      </c>
      <c r="C25" s="47">
        <v>0</v>
      </c>
      <c r="D25" s="47">
        <v>0</v>
      </c>
      <c r="E25" s="47">
        <v>0</v>
      </c>
      <c r="F25" s="47">
        <v>0</v>
      </c>
      <c r="G25" s="47">
        <v>0</v>
      </c>
      <c r="H25" s="47">
        <v>0</v>
      </c>
      <c r="I25" s="47">
        <f t="shared" si="0"/>
        <v>0</v>
      </c>
    </row>
    <row r="26" spans="1:9" s="53" customFormat="1" x14ac:dyDescent="0.25">
      <c r="A26" s="54" t="s">
        <v>0</v>
      </c>
      <c r="B26" s="57">
        <f t="shared" ref="B26:H26" si="2">SUM(B22:B25)</f>
        <v>0</v>
      </c>
      <c r="C26" s="57">
        <v>0</v>
      </c>
      <c r="D26" s="57">
        <f t="shared" si="2"/>
        <v>20000</v>
      </c>
      <c r="E26" s="57">
        <f t="shared" si="2"/>
        <v>1680000</v>
      </c>
      <c r="F26" s="57">
        <f t="shared" si="2"/>
        <v>0</v>
      </c>
      <c r="G26" s="57">
        <f t="shared" si="2"/>
        <v>0</v>
      </c>
      <c r="H26" s="57">
        <f t="shared" si="2"/>
        <v>0</v>
      </c>
      <c r="I26" s="57">
        <f t="shared" si="0"/>
        <v>1700000</v>
      </c>
    </row>
    <row r="27" spans="1:9" x14ac:dyDescent="0.25">
      <c r="A27" s="8"/>
      <c r="B27" s="8"/>
      <c r="C27" s="8"/>
      <c r="D27" s="8"/>
      <c r="E27" s="8"/>
      <c r="F27" s="3"/>
      <c r="G27" s="3"/>
      <c r="H27" s="3"/>
      <c r="I27" s="3"/>
    </row>
    <row r="28" spans="1:9" ht="9.9499999999999993" customHeight="1" x14ac:dyDescent="0.25">
      <c r="A28" s="3"/>
      <c r="B28" s="3"/>
      <c r="C28" s="3"/>
      <c r="D28" s="3"/>
      <c r="E28" s="3"/>
      <c r="F28" s="3"/>
      <c r="G28" s="3"/>
      <c r="H28" s="3"/>
      <c r="I28" s="3"/>
    </row>
    <row r="29" spans="1:9" ht="28.9" customHeight="1" x14ac:dyDescent="0.25">
      <c r="A29" s="19"/>
      <c r="B29" s="19"/>
      <c r="C29" s="10"/>
      <c r="D29" s="10"/>
      <c r="E29" s="10"/>
      <c r="F29" s="10"/>
      <c r="G29" s="10"/>
      <c r="H29" s="10"/>
      <c r="I29" s="14"/>
    </row>
    <row r="30" spans="1:9" ht="13.5" customHeight="1" x14ac:dyDescent="0.25">
      <c r="A30" s="20"/>
      <c r="B30" s="20"/>
      <c r="C30" s="42"/>
      <c r="D30" s="42"/>
      <c r="E30" s="42"/>
      <c r="F30" s="42"/>
      <c r="G30" s="42"/>
      <c r="H30" s="42"/>
      <c r="I30" s="42"/>
    </row>
    <row r="31" spans="1:9" ht="13.5" customHeight="1" x14ac:dyDescent="0.25">
      <c r="A31" s="20"/>
      <c r="B31" s="20"/>
      <c r="C31" s="42"/>
      <c r="D31" s="42"/>
      <c r="E31" s="42"/>
      <c r="F31" s="42"/>
      <c r="G31" s="42"/>
      <c r="H31" s="42"/>
      <c r="I31" s="42"/>
    </row>
    <row r="32" spans="1:9" ht="13.5" customHeight="1" x14ac:dyDescent="0.25">
      <c r="A32" s="20"/>
      <c r="B32" s="20"/>
      <c r="C32" s="42"/>
      <c r="D32" s="42"/>
      <c r="E32" s="42"/>
      <c r="F32" s="42"/>
      <c r="G32" s="42"/>
      <c r="H32" s="42"/>
      <c r="I32" s="42"/>
    </row>
    <row r="33" spans="1:9" ht="13.5" customHeight="1" x14ac:dyDescent="0.25">
      <c r="A33" s="20"/>
      <c r="B33" s="20"/>
      <c r="C33" s="42"/>
      <c r="D33" s="42"/>
      <c r="E33" s="42"/>
      <c r="F33" s="42"/>
      <c r="G33" s="42"/>
      <c r="H33" s="42"/>
      <c r="I33" s="42"/>
    </row>
    <row r="34" spans="1:9" ht="13.5" customHeight="1" x14ac:dyDescent="0.25">
      <c r="A34" s="20"/>
      <c r="B34" s="20"/>
      <c r="C34" s="42"/>
      <c r="D34" s="42"/>
      <c r="E34" s="42"/>
      <c r="F34" s="42"/>
      <c r="G34" s="42"/>
      <c r="H34" s="42"/>
      <c r="I34" s="42"/>
    </row>
    <row r="35" spans="1:9" ht="13.5" customHeight="1" x14ac:dyDescent="0.25">
      <c r="A35" s="15"/>
      <c r="B35" s="15"/>
      <c r="C35" s="42"/>
      <c r="D35" s="42"/>
      <c r="E35" s="42"/>
      <c r="F35" s="42"/>
      <c r="G35" s="42"/>
      <c r="H35" s="42"/>
      <c r="I35" s="42"/>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42"/>
      <c r="D38" s="42"/>
      <c r="E38" s="42"/>
      <c r="F38" s="42"/>
      <c r="G38" s="42"/>
      <c r="H38" s="42"/>
      <c r="I38" s="42"/>
    </row>
    <row r="39" spans="1:9" ht="13.5" customHeight="1" x14ac:dyDescent="0.25">
      <c r="A39" s="20"/>
      <c r="B39" s="20"/>
      <c r="C39" s="42"/>
      <c r="D39" s="42"/>
      <c r="E39" s="42"/>
      <c r="F39" s="42"/>
      <c r="G39" s="42"/>
      <c r="H39" s="42"/>
      <c r="I39" s="42"/>
    </row>
    <row r="40" spans="1:9" ht="13.5" customHeight="1" x14ac:dyDescent="0.25">
      <c r="A40" s="42"/>
      <c r="B40" s="42"/>
      <c r="C40" s="42"/>
      <c r="D40" s="42"/>
      <c r="E40" s="42"/>
      <c r="F40" s="42"/>
      <c r="G40" s="42"/>
      <c r="H40" s="42"/>
      <c r="I40" s="42"/>
    </row>
    <row r="41" spans="1:9" ht="13.5" customHeight="1" x14ac:dyDescent="0.25">
      <c r="A41" s="42"/>
      <c r="B41" s="42"/>
      <c r="C41" s="42"/>
      <c r="D41" s="42"/>
      <c r="E41" s="42"/>
      <c r="F41" s="42"/>
      <c r="G41" s="42"/>
      <c r="H41" s="42"/>
      <c r="I41" s="42"/>
    </row>
    <row r="42" spans="1:9" ht="13.5" customHeight="1" x14ac:dyDescent="0.25">
      <c r="A42" s="42"/>
      <c r="B42" s="42"/>
      <c r="C42" s="42"/>
      <c r="D42" s="42"/>
      <c r="E42" s="42"/>
      <c r="F42" s="42"/>
      <c r="G42" s="42"/>
      <c r="H42" s="42"/>
      <c r="I42" s="42"/>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42"/>
      <c r="E45" s="42"/>
      <c r="F45" s="42"/>
      <c r="G45" s="42"/>
      <c r="H45" s="42"/>
      <c r="I45" s="42"/>
    </row>
    <row r="46" spans="1:9" ht="13.5" customHeight="1" x14ac:dyDescent="0.25">
      <c r="A46" s="20"/>
      <c r="B46" s="20"/>
      <c r="C46" s="20"/>
      <c r="D46" s="42"/>
      <c r="E46" s="42"/>
      <c r="F46" s="42"/>
      <c r="G46" s="42"/>
      <c r="H46" s="42"/>
      <c r="I46" s="42"/>
    </row>
    <row r="47" spans="1:9" ht="13.5" customHeight="1" x14ac:dyDescent="0.25">
      <c r="A47" s="20"/>
      <c r="B47" s="20"/>
      <c r="C47" s="20"/>
      <c r="D47" s="42"/>
      <c r="E47" s="42"/>
      <c r="F47" s="42"/>
      <c r="G47" s="42"/>
      <c r="H47" s="42"/>
      <c r="I47" s="42"/>
    </row>
    <row r="48" spans="1:9" ht="13.5" customHeight="1" x14ac:dyDescent="0.25">
      <c r="A48" s="72"/>
      <c r="B48" s="72"/>
      <c r="C48" s="72"/>
      <c r="D48" s="42"/>
      <c r="E48" s="42"/>
      <c r="F48" s="42"/>
      <c r="G48" s="42"/>
      <c r="H48" s="42"/>
      <c r="I48" s="42"/>
    </row>
    <row r="49" spans="1:9" ht="13.5" customHeight="1" x14ac:dyDescent="0.25">
      <c r="A49" s="72"/>
      <c r="B49" s="72"/>
      <c r="C49" s="72"/>
      <c r="D49" s="42"/>
      <c r="E49" s="42"/>
      <c r="F49" s="42"/>
      <c r="G49" s="42"/>
      <c r="H49" s="42"/>
      <c r="I49" s="42"/>
    </row>
    <row r="50" spans="1:9" x14ac:dyDescent="0.25">
      <c r="A50" s="73"/>
      <c r="B50" s="73"/>
      <c r="C50" s="73"/>
      <c r="D50" s="73"/>
      <c r="E50" s="73"/>
      <c r="F50" s="73"/>
      <c r="G50" s="73"/>
      <c r="H50" s="73"/>
      <c r="I50" s="73"/>
    </row>
  </sheetData>
  <mergeCells count="4">
    <mergeCell ref="A8:I13"/>
    <mergeCell ref="A48:C48"/>
    <mergeCell ref="A49:C49"/>
    <mergeCell ref="A50:I50"/>
  </mergeCells>
  <pageMargins left="0.75" right="0.75" top="0.75" bottom="0.75" header="0.3" footer="0.3"/>
  <pageSetup orientation="landscape"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E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50"/>
  <sheetViews>
    <sheetView view="pageBreakPreview" zoomScale="112" zoomScaleNormal="100" zoomScaleSheetLayoutView="112" workbookViewId="0">
      <selection activeCell="F25" sqref="F25"/>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7109375" style="13" customWidth="1"/>
    <col min="6" max="7" width="9.140625" style="13" bestFit="1" customWidth="1"/>
    <col min="8" max="8" width="14" style="13" customWidth="1"/>
    <col min="9" max="9" width="12" style="13" customWidth="1"/>
    <col min="11" max="11" width="12.42578125" customWidth="1"/>
  </cols>
  <sheetData>
    <row r="1" spans="1:9" ht="18.75" customHeight="1" x14ac:dyDescent="0.25">
      <c r="A1" s="21" t="s">
        <v>19</v>
      </c>
      <c r="B1" s="28"/>
      <c r="D1" s="28"/>
      <c r="E1" s="28"/>
      <c r="F1" s="28"/>
      <c r="G1" s="28"/>
      <c r="H1" s="28"/>
      <c r="I1" s="28"/>
    </row>
    <row r="2" spans="1:9" ht="15.75" x14ac:dyDescent="0.25">
      <c r="A2" s="21" t="s">
        <v>143</v>
      </c>
      <c r="B2" s="21"/>
      <c r="D2" s="21"/>
      <c r="E2" s="21"/>
      <c r="F2" s="21"/>
      <c r="G2" s="21"/>
      <c r="H2" s="21"/>
      <c r="I2" s="21"/>
    </row>
    <row r="3" spans="1:9" ht="15.75" x14ac:dyDescent="0.25">
      <c r="A3" s="21" t="s">
        <v>204</v>
      </c>
      <c r="B3" s="44"/>
      <c r="C3" s="44"/>
      <c r="D3" s="44"/>
      <c r="E3" s="44"/>
      <c r="F3" s="44"/>
      <c r="G3" s="44"/>
      <c r="H3" s="44"/>
      <c r="I3" s="44"/>
    </row>
    <row r="4" spans="1:9" x14ac:dyDescent="0.25">
      <c r="A4" s="45" t="s">
        <v>67</v>
      </c>
      <c r="B4" s="46"/>
      <c r="C4" s="46"/>
      <c r="D4" s="46"/>
      <c r="E4" s="3"/>
      <c r="F4" s="18"/>
      <c r="G4" s="18"/>
      <c r="H4" s="18"/>
      <c r="I4" s="18"/>
    </row>
    <row r="5" spans="1:9" ht="14.45" x14ac:dyDescent="0.3">
      <c r="A5" s="3" t="s">
        <v>205</v>
      </c>
      <c r="B5" s="3"/>
      <c r="C5" s="3"/>
      <c r="D5" s="3"/>
      <c r="E5" s="3"/>
      <c r="F5" s="18"/>
      <c r="G5" s="18"/>
      <c r="H5" s="18"/>
      <c r="I5" s="18"/>
    </row>
    <row r="6" spans="1:9" ht="14.45" x14ac:dyDescent="0.3">
      <c r="A6" s="3" t="s">
        <v>206</v>
      </c>
      <c r="B6" s="3"/>
      <c r="C6" s="3"/>
      <c r="D6" s="3"/>
      <c r="E6" s="3"/>
      <c r="F6" s="18"/>
      <c r="G6" s="18"/>
      <c r="H6" s="18"/>
      <c r="I6" s="18"/>
    </row>
    <row r="7" spans="1:9" ht="14.45" x14ac:dyDescent="0.3">
      <c r="A7" s="7" t="s">
        <v>8</v>
      </c>
      <c r="B7" s="6"/>
      <c r="C7" s="3"/>
      <c r="D7" s="3"/>
      <c r="E7" s="3"/>
      <c r="F7" s="18"/>
      <c r="G7" s="18"/>
      <c r="H7" s="18"/>
      <c r="I7" s="18"/>
    </row>
    <row r="8" spans="1:9" x14ac:dyDescent="0.25">
      <c r="A8" s="71" t="s">
        <v>207</v>
      </c>
      <c r="B8" s="71"/>
      <c r="C8" s="71"/>
      <c r="D8" s="71"/>
      <c r="E8" s="71"/>
      <c r="F8" s="71"/>
      <c r="G8" s="71"/>
      <c r="H8" s="71"/>
      <c r="I8" s="71"/>
    </row>
    <row r="9" spans="1:9" x14ac:dyDescent="0.25">
      <c r="A9" s="71"/>
      <c r="B9" s="71"/>
      <c r="C9" s="71"/>
      <c r="D9" s="71"/>
      <c r="E9" s="71"/>
      <c r="F9" s="71"/>
      <c r="G9" s="71"/>
      <c r="H9" s="71"/>
      <c r="I9" s="71"/>
    </row>
    <row r="10" spans="1:9" x14ac:dyDescent="0.25">
      <c r="A10" s="71"/>
      <c r="B10" s="71"/>
      <c r="C10" s="71"/>
      <c r="D10" s="71"/>
      <c r="E10" s="71"/>
      <c r="F10" s="71"/>
      <c r="G10" s="71"/>
      <c r="H10" s="71"/>
      <c r="I10" s="71"/>
    </row>
    <row r="11" spans="1:9" x14ac:dyDescent="0.25">
      <c r="A11" s="71"/>
      <c r="B11" s="71"/>
      <c r="C11" s="71"/>
      <c r="D11" s="71"/>
      <c r="E11" s="71"/>
      <c r="F11" s="71"/>
      <c r="G11" s="71"/>
      <c r="H11" s="71"/>
      <c r="I11" s="71"/>
    </row>
    <row r="12" spans="1:9" x14ac:dyDescent="0.25">
      <c r="A12" s="71"/>
      <c r="B12" s="71"/>
      <c r="C12" s="71"/>
      <c r="D12" s="71"/>
      <c r="E12" s="71"/>
      <c r="F12" s="71"/>
      <c r="G12" s="71"/>
      <c r="H12" s="71"/>
      <c r="I12" s="71"/>
    </row>
    <row r="13" spans="1:9" x14ac:dyDescent="0.25">
      <c r="A13" s="71"/>
      <c r="B13" s="71"/>
      <c r="C13" s="71"/>
      <c r="D13" s="71"/>
      <c r="E13" s="71"/>
      <c r="F13" s="71"/>
      <c r="G13" s="71"/>
      <c r="H13" s="71"/>
      <c r="I13" s="71"/>
    </row>
    <row r="14" spans="1:9" x14ac:dyDescent="0.25">
      <c r="A14" s="63"/>
      <c r="B14" s="63"/>
      <c r="C14" s="63"/>
      <c r="D14" s="63"/>
      <c r="E14" s="63"/>
      <c r="F14" s="63"/>
      <c r="G14" s="63"/>
      <c r="H14" s="63"/>
      <c r="I14" s="63"/>
    </row>
    <row r="15" spans="1:9" ht="25.5" x14ac:dyDescent="0.25">
      <c r="A15" s="23" t="s">
        <v>3</v>
      </c>
      <c r="B15" s="24" t="s">
        <v>1</v>
      </c>
      <c r="C15" s="24" t="s">
        <v>56</v>
      </c>
      <c r="D15" s="24" t="s">
        <v>13</v>
      </c>
      <c r="E15" s="24" t="s">
        <v>14</v>
      </c>
      <c r="F15" s="24" t="s">
        <v>15</v>
      </c>
      <c r="G15" s="24" t="s">
        <v>16</v>
      </c>
      <c r="H15" s="25" t="s">
        <v>57</v>
      </c>
      <c r="I15" s="25" t="s">
        <v>2</v>
      </c>
    </row>
    <row r="16" spans="1:9" ht="15" customHeight="1" x14ac:dyDescent="0.25">
      <c r="A16" s="64" t="s">
        <v>58</v>
      </c>
      <c r="B16" s="47">
        <v>0</v>
      </c>
      <c r="C16" s="47">
        <v>0</v>
      </c>
      <c r="D16" s="47">
        <v>175000</v>
      </c>
      <c r="E16" s="47">
        <v>0</v>
      </c>
      <c r="F16" s="47">
        <v>0</v>
      </c>
      <c r="G16" s="47">
        <v>0</v>
      </c>
      <c r="H16" s="47">
        <v>0</v>
      </c>
      <c r="I16" s="47">
        <f t="shared" ref="I16:I26" si="0">SUM(B16:H16)</f>
        <v>175000</v>
      </c>
    </row>
    <row r="17" spans="1:9" x14ac:dyDescent="0.25">
      <c r="A17" s="64" t="s">
        <v>59</v>
      </c>
      <c r="B17" s="47">
        <v>0</v>
      </c>
      <c r="C17" s="47">
        <v>0</v>
      </c>
      <c r="D17" s="47">
        <v>0</v>
      </c>
      <c r="E17" s="47">
        <v>0</v>
      </c>
      <c r="F17" s="47">
        <v>0</v>
      </c>
      <c r="G17" s="47">
        <v>0</v>
      </c>
      <c r="H17" s="47">
        <v>0</v>
      </c>
      <c r="I17" s="47">
        <f t="shared" si="0"/>
        <v>0</v>
      </c>
    </row>
    <row r="18" spans="1:9" x14ac:dyDescent="0.25">
      <c r="A18" s="64" t="s">
        <v>60</v>
      </c>
      <c r="B18" s="47">
        <v>0</v>
      </c>
      <c r="C18" s="47">
        <v>0</v>
      </c>
      <c r="D18" s="47">
        <v>0</v>
      </c>
      <c r="E18" s="47">
        <v>0</v>
      </c>
      <c r="F18" s="47">
        <v>0</v>
      </c>
      <c r="G18" s="47">
        <v>0</v>
      </c>
      <c r="H18" s="47">
        <v>0</v>
      </c>
      <c r="I18" s="47">
        <f t="shared" si="0"/>
        <v>0</v>
      </c>
    </row>
    <row r="19" spans="1:9" x14ac:dyDescent="0.25">
      <c r="A19" s="64" t="s">
        <v>61</v>
      </c>
      <c r="B19" s="47">
        <v>0</v>
      </c>
      <c r="C19" s="47">
        <v>0</v>
      </c>
      <c r="D19" s="47">
        <v>0</v>
      </c>
      <c r="E19" s="47">
        <v>0</v>
      </c>
      <c r="F19" s="47">
        <v>0</v>
      </c>
      <c r="G19" s="47">
        <v>0</v>
      </c>
      <c r="H19" s="47">
        <v>0</v>
      </c>
      <c r="I19" s="47">
        <f t="shared" si="0"/>
        <v>0</v>
      </c>
    </row>
    <row r="20" spans="1:9" x14ac:dyDescent="0.25">
      <c r="A20" s="64" t="s">
        <v>62</v>
      </c>
      <c r="B20" s="47">
        <v>0</v>
      </c>
      <c r="C20" s="47">
        <v>0</v>
      </c>
      <c r="D20" s="47">
        <v>0</v>
      </c>
      <c r="E20" s="47">
        <v>0</v>
      </c>
      <c r="F20" s="47">
        <v>0</v>
      </c>
      <c r="G20" s="47">
        <v>0</v>
      </c>
      <c r="H20" s="47">
        <v>0</v>
      </c>
      <c r="I20" s="47">
        <f t="shared" si="0"/>
        <v>0</v>
      </c>
    </row>
    <row r="21" spans="1:9" s="53" customFormat="1" ht="15" customHeight="1" x14ac:dyDescent="0.25">
      <c r="A21" s="54" t="s">
        <v>2</v>
      </c>
      <c r="B21" s="57">
        <f t="shared" ref="B21:H21" si="1">SUM(B16:B20)</f>
        <v>0</v>
      </c>
      <c r="C21" s="57">
        <f t="shared" si="1"/>
        <v>0</v>
      </c>
      <c r="D21" s="57">
        <f t="shared" si="1"/>
        <v>175000</v>
      </c>
      <c r="E21" s="57">
        <f t="shared" si="1"/>
        <v>0</v>
      </c>
      <c r="F21" s="57">
        <f t="shared" si="1"/>
        <v>0</v>
      </c>
      <c r="G21" s="57">
        <f t="shared" si="1"/>
        <v>0</v>
      </c>
      <c r="H21" s="57">
        <f t="shared" si="1"/>
        <v>0</v>
      </c>
      <c r="I21" s="57">
        <f t="shared" si="0"/>
        <v>175000</v>
      </c>
    </row>
    <row r="22" spans="1:9" ht="15" customHeight="1" x14ac:dyDescent="0.25">
      <c r="A22" s="64" t="s">
        <v>12</v>
      </c>
      <c r="B22" s="47">
        <v>0</v>
      </c>
      <c r="C22" s="47">
        <v>0</v>
      </c>
      <c r="D22" s="47">
        <v>0</v>
      </c>
      <c r="E22" s="47">
        <v>0</v>
      </c>
      <c r="F22" s="47">
        <v>0</v>
      </c>
      <c r="G22" s="47">
        <v>0</v>
      </c>
      <c r="H22" s="47">
        <v>0</v>
      </c>
      <c r="I22" s="47">
        <f t="shared" si="0"/>
        <v>0</v>
      </c>
    </row>
    <row r="23" spans="1:9" x14ac:dyDescent="0.25">
      <c r="A23" s="64" t="s">
        <v>9</v>
      </c>
      <c r="B23" s="47">
        <v>0</v>
      </c>
      <c r="C23" s="47">
        <v>0</v>
      </c>
      <c r="D23" s="47">
        <v>0</v>
      </c>
      <c r="E23" s="47">
        <v>0</v>
      </c>
      <c r="F23" s="47">
        <v>0</v>
      </c>
      <c r="G23" s="47">
        <v>0</v>
      </c>
      <c r="H23" s="47">
        <v>0</v>
      </c>
      <c r="I23" s="47">
        <f t="shared" si="0"/>
        <v>0</v>
      </c>
    </row>
    <row r="24" spans="1:9" x14ac:dyDescent="0.25">
      <c r="A24" s="64" t="s">
        <v>10</v>
      </c>
      <c r="B24" s="47">
        <v>0</v>
      </c>
      <c r="C24" s="47">
        <v>0</v>
      </c>
      <c r="D24" s="47">
        <v>13540</v>
      </c>
      <c r="E24" s="47">
        <v>161460</v>
      </c>
      <c r="F24" s="47">
        <v>0</v>
      </c>
      <c r="G24" s="47">
        <v>0</v>
      </c>
      <c r="H24" s="47">
        <v>0</v>
      </c>
      <c r="I24" s="47">
        <f t="shared" si="0"/>
        <v>175000</v>
      </c>
    </row>
    <row r="25" spans="1:9" x14ac:dyDescent="0.25">
      <c r="A25" s="64" t="s">
        <v>11</v>
      </c>
      <c r="B25" s="47">
        <v>0</v>
      </c>
      <c r="C25" s="47">
        <v>0</v>
      </c>
      <c r="D25" s="47">
        <v>0</v>
      </c>
      <c r="E25" s="47">
        <v>0</v>
      </c>
      <c r="F25" s="47">
        <v>0</v>
      </c>
      <c r="G25" s="47">
        <v>0</v>
      </c>
      <c r="H25" s="47">
        <v>0</v>
      </c>
      <c r="I25" s="47">
        <f t="shared" si="0"/>
        <v>0</v>
      </c>
    </row>
    <row r="26" spans="1:9" s="53" customFormat="1" x14ac:dyDescent="0.25">
      <c r="A26" s="54" t="s">
        <v>0</v>
      </c>
      <c r="B26" s="57">
        <f t="shared" ref="B26:H26" si="2">SUM(B22:B25)</f>
        <v>0</v>
      </c>
      <c r="C26" s="57">
        <f t="shared" si="2"/>
        <v>0</v>
      </c>
      <c r="D26" s="57">
        <f t="shared" si="2"/>
        <v>13540</v>
      </c>
      <c r="E26" s="57">
        <f t="shared" si="2"/>
        <v>161460</v>
      </c>
      <c r="F26" s="57">
        <f t="shared" si="2"/>
        <v>0</v>
      </c>
      <c r="G26" s="57">
        <f t="shared" si="2"/>
        <v>0</v>
      </c>
      <c r="H26" s="57">
        <f t="shared" si="2"/>
        <v>0</v>
      </c>
      <c r="I26" s="57">
        <f t="shared" si="0"/>
        <v>175000</v>
      </c>
    </row>
    <row r="27" spans="1:9" x14ac:dyDescent="0.25">
      <c r="A27" s="8"/>
      <c r="B27" s="8"/>
      <c r="C27" s="8"/>
      <c r="D27" s="8"/>
      <c r="E27" s="8"/>
      <c r="F27" s="3"/>
      <c r="G27" s="3"/>
      <c r="H27" s="3"/>
      <c r="I27" s="3"/>
    </row>
    <row r="28" spans="1:9" ht="9.9499999999999993" customHeight="1" x14ac:dyDescent="0.25">
      <c r="A28" s="3"/>
      <c r="B28" s="3"/>
      <c r="C28" s="3"/>
      <c r="D28" s="3"/>
      <c r="E28" s="3"/>
      <c r="F28" s="3"/>
      <c r="G28" s="3"/>
      <c r="H28" s="3"/>
      <c r="I28" s="3"/>
    </row>
    <row r="29" spans="1:9" ht="28.9" customHeight="1" x14ac:dyDescent="0.25">
      <c r="A29" s="19"/>
      <c r="B29" s="19"/>
      <c r="C29" s="10"/>
      <c r="D29" s="10"/>
      <c r="E29" s="10"/>
      <c r="F29" s="10"/>
      <c r="G29" s="10"/>
      <c r="H29" s="10"/>
      <c r="I29" s="14"/>
    </row>
    <row r="30" spans="1:9" ht="13.5" customHeight="1" x14ac:dyDescent="0.25">
      <c r="A30" s="20"/>
      <c r="B30" s="20"/>
      <c r="C30" s="64"/>
      <c r="D30" s="64"/>
      <c r="E30" s="64"/>
      <c r="F30" s="64"/>
      <c r="G30" s="64"/>
      <c r="H30" s="64"/>
      <c r="I30" s="64"/>
    </row>
    <row r="31" spans="1:9" ht="13.5" customHeight="1" x14ac:dyDescent="0.25">
      <c r="A31" s="20"/>
      <c r="B31" s="20"/>
      <c r="C31" s="64"/>
      <c r="D31" s="64"/>
      <c r="E31" s="64"/>
      <c r="F31" s="64"/>
      <c r="G31" s="64"/>
      <c r="H31" s="64"/>
      <c r="I31" s="64"/>
    </row>
    <row r="32" spans="1:9" ht="13.5" customHeight="1" x14ac:dyDescent="0.25">
      <c r="A32" s="20"/>
      <c r="B32" s="20"/>
      <c r="C32" s="64"/>
      <c r="D32" s="64"/>
      <c r="E32" s="64"/>
      <c r="F32" s="64"/>
      <c r="G32" s="64"/>
      <c r="H32" s="64"/>
      <c r="I32" s="64"/>
    </row>
    <row r="33" spans="1:9" ht="13.5" customHeight="1" x14ac:dyDescent="0.25">
      <c r="A33" s="20"/>
      <c r="B33" s="20"/>
      <c r="C33" s="64"/>
      <c r="D33" s="64"/>
      <c r="E33" s="64"/>
      <c r="F33" s="64"/>
      <c r="G33" s="64"/>
      <c r="H33" s="64"/>
      <c r="I33" s="64"/>
    </row>
    <row r="34" spans="1:9" ht="13.5" customHeight="1" x14ac:dyDescent="0.25">
      <c r="A34" s="20"/>
      <c r="B34" s="20"/>
      <c r="C34" s="64"/>
      <c r="D34" s="64"/>
      <c r="E34" s="64"/>
      <c r="F34" s="64"/>
      <c r="G34" s="64"/>
      <c r="H34" s="64"/>
      <c r="I34" s="64"/>
    </row>
    <row r="35" spans="1:9" ht="13.5" customHeight="1" x14ac:dyDescent="0.25">
      <c r="A35" s="15"/>
      <c r="B35" s="15"/>
      <c r="C35" s="64"/>
      <c r="D35" s="64"/>
      <c r="E35" s="64"/>
      <c r="F35" s="64"/>
      <c r="G35" s="64"/>
      <c r="H35" s="64"/>
      <c r="I35" s="64"/>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64"/>
      <c r="D38" s="64"/>
      <c r="E38" s="64"/>
      <c r="F38" s="64"/>
      <c r="G38" s="64"/>
      <c r="H38" s="64"/>
      <c r="I38" s="64"/>
    </row>
    <row r="39" spans="1:9" ht="13.5" customHeight="1" x14ac:dyDescent="0.25">
      <c r="A39" s="20"/>
      <c r="B39" s="20"/>
      <c r="C39" s="64"/>
      <c r="D39" s="64"/>
      <c r="E39" s="64"/>
      <c r="F39" s="64"/>
      <c r="G39" s="64"/>
      <c r="H39" s="64"/>
      <c r="I39" s="64"/>
    </row>
    <row r="40" spans="1:9" ht="13.5" customHeight="1" x14ac:dyDescent="0.25">
      <c r="A40" s="64"/>
      <c r="B40" s="64"/>
      <c r="C40" s="64"/>
      <c r="D40" s="64"/>
      <c r="E40" s="64"/>
      <c r="F40" s="64"/>
      <c r="G40" s="64"/>
      <c r="H40" s="64"/>
      <c r="I40" s="64"/>
    </row>
    <row r="41" spans="1:9" ht="13.5" customHeight="1" x14ac:dyDescent="0.25">
      <c r="A41" s="64"/>
      <c r="B41" s="64"/>
      <c r="C41" s="64"/>
      <c r="D41" s="64"/>
      <c r="E41" s="64"/>
      <c r="F41" s="64"/>
      <c r="G41" s="64"/>
      <c r="H41" s="64"/>
      <c r="I41" s="64"/>
    </row>
    <row r="42" spans="1:9" ht="13.5" customHeight="1" x14ac:dyDescent="0.25">
      <c r="A42" s="64"/>
      <c r="B42" s="64"/>
      <c r="C42" s="64"/>
      <c r="D42" s="64"/>
      <c r="E42" s="64"/>
      <c r="F42" s="64"/>
      <c r="G42" s="64"/>
      <c r="H42" s="64"/>
      <c r="I42" s="64"/>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64"/>
      <c r="E45" s="64"/>
      <c r="F45" s="64"/>
      <c r="G45" s="64"/>
      <c r="H45" s="64"/>
      <c r="I45" s="64"/>
    </row>
    <row r="46" spans="1:9" ht="13.5" customHeight="1" x14ac:dyDescent="0.25">
      <c r="A46" s="20"/>
      <c r="B46" s="20"/>
      <c r="C46" s="20"/>
      <c r="D46" s="64"/>
      <c r="E46" s="64"/>
      <c r="F46" s="64"/>
      <c r="G46" s="64"/>
      <c r="H46" s="64"/>
      <c r="I46" s="64"/>
    </row>
    <row r="47" spans="1:9" ht="13.5" customHeight="1" x14ac:dyDescent="0.25">
      <c r="A47" s="20"/>
      <c r="B47" s="20"/>
      <c r="C47" s="20"/>
      <c r="D47" s="64"/>
      <c r="E47" s="64"/>
      <c r="F47" s="64"/>
      <c r="G47" s="64"/>
      <c r="H47" s="64"/>
      <c r="I47" s="64"/>
    </row>
    <row r="48" spans="1:9" ht="13.5" customHeight="1" x14ac:dyDescent="0.25">
      <c r="A48" s="72"/>
      <c r="B48" s="72"/>
      <c r="C48" s="72"/>
      <c r="D48" s="64"/>
      <c r="E48" s="64"/>
      <c r="F48" s="64"/>
      <c r="G48" s="64"/>
      <c r="H48" s="64"/>
      <c r="I48" s="64"/>
    </row>
    <row r="49" spans="1:9" ht="13.5" customHeight="1" x14ac:dyDescent="0.25">
      <c r="A49" s="72"/>
      <c r="B49" s="72"/>
      <c r="C49" s="72"/>
      <c r="D49" s="64"/>
      <c r="E49" s="64"/>
      <c r="F49" s="64"/>
      <c r="G49" s="64"/>
      <c r="H49" s="64"/>
      <c r="I49" s="64"/>
    </row>
    <row r="50" spans="1:9" x14ac:dyDescent="0.25">
      <c r="A50" s="73"/>
      <c r="B50" s="73"/>
      <c r="C50" s="73"/>
      <c r="D50" s="73"/>
      <c r="E50" s="73"/>
      <c r="F50" s="73"/>
      <c r="G50" s="73"/>
      <c r="H50" s="73"/>
      <c r="I50" s="73"/>
    </row>
  </sheetData>
  <mergeCells count="4">
    <mergeCell ref="A8:I13"/>
    <mergeCell ref="A48:C48"/>
    <mergeCell ref="A49:C49"/>
    <mergeCell ref="A50:I50"/>
  </mergeCells>
  <pageMargins left="0.75" right="0.75" top="0.75" bottom="0.75" header="0.3" footer="0.3"/>
  <pageSetup orientation="landscape"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F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50"/>
  <sheetViews>
    <sheetView view="pageBreakPreview" zoomScale="112" zoomScaleNormal="100" zoomScaleSheetLayoutView="112" workbookViewId="0">
      <selection sqref="A1:I26"/>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7109375" style="13" customWidth="1"/>
    <col min="6" max="7" width="9.140625" style="13" bestFit="1" customWidth="1"/>
    <col min="8" max="8" width="14" style="13" customWidth="1"/>
    <col min="9" max="9" width="12" style="13" customWidth="1"/>
    <col min="11" max="11" width="12.42578125" customWidth="1"/>
  </cols>
  <sheetData>
    <row r="1" spans="1:9" ht="18.75" customHeight="1" x14ac:dyDescent="0.25">
      <c r="A1" s="21" t="s">
        <v>19</v>
      </c>
      <c r="B1" s="28"/>
      <c r="D1" s="28"/>
      <c r="E1" s="28"/>
      <c r="F1" s="28"/>
      <c r="G1" s="28"/>
      <c r="H1" s="28"/>
      <c r="I1" s="28"/>
    </row>
    <row r="2" spans="1:9" ht="15.75" x14ac:dyDescent="0.25">
      <c r="A2" s="21" t="s">
        <v>143</v>
      </c>
      <c r="B2" s="21"/>
      <c r="D2" s="21"/>
      <c r="E2" s="21"/>
      <c r="F2" s="21"/>
      <c r="G2" s="21"/>
      <c r="H2" s="21"/>
      <c r="I2" s="21"/>
    </row>
    <row r="3" spans="1:9" ht="15.75" x14ac:dyDescent="0.25">
      <c r="A3" s="21" t="s">
        <v>208</v>
      </c>
      <c r="B3" s="44"/>
      <c r="C3" s="44"/>
      <c r="D3" s="44"/>
      <c r="E3" s="44"/>
      <c r="F3" s="44"/>
      <c r="G3" s="44"/>
      <c r="H3" s="44"/>
      <c r="I3" s="44"/>
    </row>
    <row r="4" spans="1:9" x14ac:dyDescent="0.25">
      <c r="A4" s="45" t="s">
        <v>209</v>
      </c>
      <c r="B4" s="46"/>
      <c r="C4" s="46"/>
      <c r="D4" s="46"/>
      <c r="E4" s="3"/>
      <c r="F4" s="18"/>
      <c r="G4" s="18"/>
      <c r="H4" s="18"/>
      <c r="I4" s="18"/>
    </row>
    <row r="5" spans="1:9" ht="14.45" x14ac:dyDescent="0.3">
      <c r="A5" s="3" t="s">
        <v>210</v>
      </c>
      <c r="B5" s="3"/>
      <c r="C5" s="3"/>
      <c r="D5" s="3"/>
      <c r="E5" s="3"/>
      <c r="F5" s="18"/>
      <c r="G5" s="18"/>
      <c r="H5" s="18"/>
      <c r="I5" s="18"/>
    </row>
    <row r="6" spans="1:9" ht="14.45" x14ac:dyDescent="0.3">
      <c r="A6" s="3" t="s">
        <v>211</v>
      </c>
      <c r="B6" s="3"/>
      <c r="C6" s="3"/>
      <c r="D6" s="3"/>
      <c r="E6" s="3"/>
      <c r="F6" s="18"/>
      <c r="G6" s="18"/>
      <c r="H6" s="18"/>
      <c r="I6" s="18"/>
    </row>
    <row r="7" spans="1:9" ht="14.45" x14ac:dyDescent="0.3">
      <c r="A7" s="7" t="s">
        <v>8</v>
      </c>
      <c r="B7" s="6"/>
      <c r="C7" s="3"/>
      <c r="D7" s="3"/>
      <c r="E7" s="3"/>
      <c r="F7" s="18"/>
      <c r="G7" s="18"/>
      <c r="H7" s="18"/>
      <c r="I7" s="18"/>
    </row>
    <row r="8" spans="1:9" x14ac:dyDescent="0.25">
      <c r="A8" s="71" t="s">
        <v>212</v>
      </c>
      <c r="B8" s="71"/>
      <c r="C8" s="71"/>
      <c r="D8" s="71"/>
      <c r="E8" s="71"/>
      <c r="F8" s="71"/>
      <c r="G8" s="71"/>
      <c r="H8" s="71"/>
      <c r="I8" s="71"/>
    </row>
    <row r="9" spans="1:9" x14ac:dyDescent="0.25">
      <c r="A9" s="71"/>
      <c r="B9" s="71"/>
      <c r="C9" s="71"/>
      <c r="D9" s="71"/>
      <c r="E9" s="71"/>
      <c r="F9" s="71"/>
      <c r="G9" s="71"/>
      <c r="H9" s="71"/>
      <c r="I9" s="71"/>
    </row>
    <row r="10" spans="1:9" x14ac:dyDescent="0.25">
      <c r="A10" s="71"/>
      <c r="B10" s="71"/>
      <c r="C10" s="71"/>
      <c r="D10" s="71"/>
      <c r="E10" s="71"/>
      <c r="F10" s="71"/>
      <c r="G10" s="71"/>
      <c r="H10" s="71"/>
      <c r="I10" s="71"/>
    </row>
    <row r="11" spans="1:9" x14ac:dyDescent="0.25">
      <c r="A11" s="71"/>
      <c r="B11" s="71"/>
      <c r="C11" s="71"/>
      <c r="D11" s="71"/>
      <c r="E11" s="71"/>
      <c r="F11" s="71"/>
      <c r="G11" s="71"/>
      <c r="H11" s="71"/>
      <c r="I11" s="71"/>
    </row>
    <row r="12" spans="1:9" x14ac:dyDescent="0.25">
      <c r="A12" s="71"/>
      <c r="B12" s="71"/>
      <c r="C12" s="71"/>
      <c r="D12" s="71"/>
      <c r="E12" s="71"/>
      <c r="F12" s="71"/>
      <c r="G12" s="71"/>
      <c r="H12" s="71"/>
      <c r="I12" s="71"/>
    </row>
    <row r="13" spans="1:9" x14ac:dyDescent="0.25">
      <c r="A13" s="71"/>
      <c r="B13" s="71"/>
      <c r="C13" s="71"/>
      <c r="D13" s="71"/>
      <c r="E13" s="71"/>
      <c r="F13" s="71"/>
      <c r="G13" s="71"/>
      <c r="H13" s="71"/>
      <c r="I13" s="71"/>
    </row>
    <row r="14" spans="1:9" x14ac:dyDescent="0.25">
      <c r="A14" s="63"/>
      <c r="B14" s="63"/>
      <c r="C14" s="63"/>
      <c r="D14" s="63"/>
      <c r="E14" s="63"/>
      <c r="F14" s="63"/>
      <c r="G14" s="63"/>
      <c r="H14" s="63"/>
      <c r="I14" s="63"/>
    </row>
    <row r="15" spans="1:9" ht="25.5" x14ac:dyDescent="0.25">
      <c r="A15" s="23" t="s">
        <v>3</v>
      </c>
      <c r="B15" s="24" t="s">
        <v>1</v>
      </c>
      <c r="C15" s="24" t="s">
        <v>56</v>
      </c>
      <c r="D15" s="24" t="s">
        <v>13</v>
      </c>
      <c r="E15" s="24" t="s">
        <v>14</v>
      </c>
      <c r="F15" s="24" t="s">
        <v>15</v>
      </c>
      <c r="G15" s="24" t="s">
        <v>16</v>
      </c>
      <c r="H15" s="25" t="s">
        <v>57</v>
      </c>
      <c r="I15" s="25" t="s">
        <v>2</v>
      </c>
    </row>
    <row r="16" spans="1:9" ht="15" customHeight="1" x14ac:dyDescent="0.25">
      <c r="A16" s="64" t="s">
        <v>58</v>
      </c>
      <c r="B16" s="47">
        <v>0</v>
      </c>
      <c r="C16" s="47">
        <v>0</v>
      </c>
      <c r="D16" s="47">
        <v>199784</v>
      </c>
      <c r="E16" s="47">
        <v>0</v>
      </c>
      <c r="F16" s="47">
        <v>0</v>
      </c>
      <c r="G16" s="47">
        <v>0</v>
      </c>
      <c r="H16" s="47">
        <v>0</v>
      </c>
      <c r="I16" s="47">
        <f t="shared" ref="I16:I26" si="0">SUM(B16:H16)</f>
        <v>199784</v>
      </c>
    </row>
    <row r="17" spans="1:9" x14ac:dyDescent="0.25">
      <c r="A17" s="64" t="s">
        <v>59</v>
      </c>
      <c r="B17" s="47">
        <v>0</v>
      </c>
      <c r="C17" s="47">
        <v>0</v>
      </c>
      <c r="D17" s="47">
        <v>0</v>
      </c>
      <c r="E17" s="47">
        <v>0</v>
      </c>
      <c r="F17" s="47">
        <v>0</v>
      </c>
      <c r="G17" s="47">
        <v>0</v>
      </c>
      <c r="H17" s="47">
        <v>0</v>
      </c>
      <c r="I17" s="47">
        <f t="shared" si="0"/>
        <v>0</v>
      </c>
    </row>
    <row r="18" spans="1:9" x14ac:dyDescent="0.25">
      <c r="A18" s="64" t="s">
        <v>60</v>
      </c>
      <c r="B18" s="47">
        <v>0</v>
      </c>
      <c r="C18" s="47">
        <v>0</v>
      </c>
      <c r="D18" s="47">
        <v>0</v>
      </c>
      <c r="E18" s="47">
        <v>0</v>
      </c>
      <c r="F18" s="47">
        <v>0</v>
      </c>
      <c r="G18" s="47">
        <v>0</v>
      </c>
      <c r="H18" s="47">
        <v>0</v>
      </c>
      <c r="I18" s="47">
        <f t="shared" si="0"/>
        <v>0</v>
      </c>
    </row>
    <row r="19" spans="1:9" x14ac:dyDescent="0.25">
      <c r="A19" s="64" t="s">
        <v>61</v>
      </c>
      <c r="B19" s="47">
        <v>0</v>
      </c>
      <c r="C19" s="47">
        <v>0</v>
      </c>
      <c r="D19" s="47">
        <v>0</v>
      </c>
      <c r="E19" s="47">
        <v>0</v>
      </c>
      <c r="F19" s="47">
        <v>0</v>
      </c>
      <c r="G19" s="47">
        <v>0</v>
      </c>
      <c r="H19" s="47">
        <v>0</v>
      </c>
      <c r="I19" s="47">
        <f t="shared" si="0"/>
        <v>0</v>
      </c>
    </row>
    <row r="20" spans="1:9" x14ac:dyDescent="0.25">
      <c r="A20" s="64" t="s">
        <v>62</v>
      </c>
      <c r="B20" s="47">
        <v>0</v>
      </c>
      <c r="C20" s="47">
        <v>0</v>
      </c>
      <c r="D20" s="47">
        <v>0</v>
      </c>
      <c r="E20" s="47">
        <v>0</v>
      </c>
      <c r="F20" s="47">
        <v>0</v>
      </c>
      <c r="G20" s="47">
        <v>0</v>
      </c>
      <c r="H20" s="47">
        <v>0</v>
      </c>
      <c r="I20" s="47">
        <f t="shared" si="0"/>
        <v>0</v>
      </c>
    </row>
    <row r="21" spans="1:9" s="53" customFormat="1" ht="15" customHeight="1" x14ac:dyDescent="0.25">
      <c r="A21" s="54" t="s">
        <v>2</v>
      </c>
      <c r="B21" s="57">
        <f t="shared" ref="B21:H21" si="1">SUM(B16:B20)</f>
        <v>0</v>
      </c>
      <c r="C21" s="57">
        <f t="shared" si="1"/>
        <v>0</v>
      </c>
      <c r="D21" s="57">
        <f t="shared" si="1"/>
        <v>199784</v>
      </c>
      <c r="E21" s="57">
        <f t="shared" si="1"/>
        <v>0</v>
      </c>
      <c r="F21" s="57">
        <f t="shared" si="1"/>
        <v>0</v>
      </c>
      <c r="G21" s="57">
        <f t="shared" si="1"/>
        <v>0</v>
      </c>
      <c r="H21" s="57">
        <f t="shared" si="1"/>
        <v>0</v>
      </c>
      <c r="I21" s="57">
        <f t="shared" si="0"/>
        <v>199784</v>
      </c>
    </row>
    <row r="22" spans="1:9" ht="15" customHeight="1" x14ac:dyDescent="0.25">
      <c r="A22" s="64" t="s">
        <v>12</v>
      </c>
      <c r="B22" s="47">
        <v>0</v>
      </c>
      <c r="C22" s="47">
        <v>0</v>
      </c>
      <c r="D22" s="47">
        <v>0</v>
      </c>
      <c r="E22" s="47">
        <v>0</v>
      </c>
      <c r="F22" s="47">
        <v>0</v>
      </c>
      <c r="G22" s="47">
        <v>0</v>
      </c>
      <c r="H22" s="47">
        <v>0</v>
      </c>
      <c r="I22" s="47">
        <f t="shared" si="0"/>
        <v>0</v>
      </c>
    </row>
    <row r="23" spans="1:9" x14ac:dyDescent="0.25">
      <c r="A23" s="64" t="s">
        <v>9</v>
      </c>
      <c r="B23" s="47">
        <v>0</v>
      </c>
      <c r="C23" s="47">
        <v>0</v>
      </c>
      <c r="D23" s="47">
        <v>0</v>
      </c>
      <c r="E23" s="47">
        <v>0</v>
      </c>
      <c r="F23" s="47">
        <v>0</v>
      </c>
      <c r="G23" s="47">
        <v>0</v>
      </c>
      <c r="H23" s="47">
        <v>0</v>
      </c>
      <c r="I23" s="47">
        <f t="shared" si="0"/>
        <v>0</v>
      </c>
    </row>
    <row r="24" spans="1:9" x14ac:dyDescent="0.25">
      <c r="A24" s="64" t="s">
        <v>10</v>
      </c>
      <c r="B24" s="47">
        <v>0</v>
      </c>
      <c r="C24" s="47">
        <v>0</v>
      </c>
      <c r="D24" s="47">
        <v>0</v>
      </c>
      <c r="E24" s="47">
        <v>199784</v>
      </c>
      <c r="F24" s="47">
        <v>0</v>
      </c>
      <c r="G24" s="47">
        <v>0</v>
      </c>
      <c r="H24" s="47">
        <v>0</v>
      </c>
      <c r="I24" s="47">
        <f t="shared" si="0"/>
        <v>199784</v>
      </c>
    </row>
    <row r="25" spans="1:9" x14ac:dyDescent="0.25">
      <c r="A25" s="64" t="s">
        <v>11</v>
      </c>
      <c r="B25" s="47">
        <v>0</v>
      </c>
      <c r="C25" s="47">
        <v>0</v>
      </c>
      <c r="D25" s="47">
        <v>0</v>
      </c>
      <c r="E25" s="47">
        <v>0</v>
      </c>
      <c r="F25" s="47">
        <v>0</v>
      </c>
      <c r="G25" s="47">
        <v>0</v>
      </c>
      <c r="H25" s="47">
        <v>0</v>
      </c>
      <c r="I25" s="47">
        <f t="shared" si="0"/>
        <v>0</v>
      </c>
    </row>
    <row r="26" spans="1:9" s="53" customFormat="1" x14ac:dyDescent="0.25">
      <c r="A26" s="54" t="s">
        <v>0</v>
      </c>
      <c r="B26" s="57">
        <f t="shared" ref="B26:H26" si="2">SUM(B22:B25)</f>
        <v>0</v>
      </c>
      <c r="C26" s="57">
        <f t="shared" si="2"/>
        <v>0</v>
      </c>
      <c r="D26" s="57">
        <f t="shared" si="2"/>
        <v>0</v>
      </c>
      <c r="E26" s="57">
        <f t="shared" si="2"/>
        <v>199784</v>
      </c>
      <c r="F26" s="57">
        <f t="shared" si="2"/>
        <v>0</v>
      </c>
      <c r="G26" s="57">
        <f t="shared" si="2"/>
        <v>0</v>
      </c>
      <c r="H26" s="57">
        <f t="shared" si="2"/>
        <v>0</v>
      </c>
      <c r="I26" s="57">
        <f t="shared" si="0"/>
        <v>199784</v>
      </c>
    </row>
    <row r="27" spans="1:9" x14ac:dyDescent="0.25">
      <c r="A27" s="8"/>
      <c r="B27" s="8"/>
      <c r="C27" s="8"/>
      <c r="D27" s="8"/>
      <c r="E27" s="8"/>
      <c r="F27" s="3"/>
      <c r="G27" s="3"/>
      <c r="H27" s="3"/>
      <c r="I27" s="3"/>
    </row>
    <row r="28" spans="1:9" ht="9.9499999999999993" customHeight="1" x14ac:dyDescent="0.25">
      <c r="A28" s="3"/>
      <c r="B28" s="3"/>
      <c r="C28" s="3"/>
      <c r="D28" s="3"/>
      <c r="E28" s="3"/>
      <c r="F28" s="3"/>
      <c r="G28" s="3"/>
      <c r="H28" s="3"/>
      <c r="I28" s="3"/>
    </row>
    <row r="29" spans="1:9" ht="28.9" customHeight="1" x14ac:dyDescent="0.25">
      <c r="A29" s="19"/>
      <c r="B29" s="19"/>
      <c r="C29" s="10"/>
      <c r="D29" s="10"/>
      <c r="E29" s="10"/>
      <c r="F29" s="10"/>
      <c r="G29" s="10"/>
      <c r="H29" s="10"/>
      <c r="I29" s="14"/>
    </row>
    <row r="30" spans="1:9" ht="13.5" customHeight="1" x14ac:dyDescent="0.25">
      <c r="A30" s="20"/>
      <c r="B30" s="20"/>
      <c r="C30" s="64"/>
      <c r="D30" s="64"/>
      <c r="E30" s="64"/>
      <c r="F30" s="64"/>
      <c r="G30" s="64"/>
      <c r="H30" s="64"/>
      <c r="I30" s="64"/>
    </row>
    <row r="31" spans="1:9" ht="13.5" customHeight="1" x14ac:dyDescent="0.25">
      <c r="A31" s="20"/>
      <c r="B31" s="20"/>
      <c r="C31" s="64"/>
      <c r="D31" s="64"/>
      <c r="E31" s="64"/>
      <c r="F31" s="64"/>
      <c r="G31" s="64"/>
      <c r="H31" s="64"/>
      <c r="I31" s="64"/>
    </row>
    <row r="32" spans="1:9" ht="13.5" customHeight="1" x14ac:dyDescent="0.25">
      <c r="A32" s="20"/>
      <c r="B32" s="20"/>
      <c r="C32" s="64"/>
      <c r="D32" s="64"/>
      <c r="E32" s="64"/>
      <c r="F32" s="64"/>
      <c r="G32" s="64"/>
      <c r="H32" s="64"/>
      <c r="I32" s="64"/>
    </row>
    <row r="33" spans="1:9" ht="13.5" customHeight="1" x14ac:dyDescent="0.25">
      <c r="A33" s="20"/>
      <c r="B33" s="20"/>
      <c r="C33" s="64"/>
      <c r="D33" s="64"/>
      <c r="E33" s="64"/>
      <c r="F33" s="64"/>
      <c r="G33" s="64"/>
      <c r="H33" s="64"/>
      <c r="I33" s="64"/>
    </row>
    <row r="34" spans="1:9" ht="13.5" customHeight="1" x14ac:dyDescent="0.25">
      <c r="A34" s="20"/>
      <c r="B34" s="20"/>
      <c r="C34" s="64"/>
      <c r="D34" s="64"/>
      <c r="E34" s="64"/>
      <c r="F34" s="64"/>
      <c r="G34" s="64"/>
      <c r="H34" s="64"/>
      <c r="I34" s="64"/>
    </row>
    <row r="35" spans="1:9" ht="13.5" customHeight="1" x14ac:dyDescent="0.25">
      <c r="A35" s="15"/>
      <c r="B35" s="15"/>
      <c r="C35" s="64"/>
      <c r="D35" s="64"/>
      <c r="E35" s="64"/>
      <c r="F35" s="64"/>
      <c r="G35" s="64"/>
      <c r="H35" s="64"/>
      <c r="I35" s="64"/>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64"/>
      <c r="D38" s="64"/>
      <c r="E38" s="64"/>
      <c r="F38" s="64"/>
      <c r="G38" s="64"/>
      <c r="H38" s="64"/>
      <c r="I38" s="64"/>
    </row>
    <row r="39" spans="1:9" ht="13.5" customHeight="1" x14ac:dyDescent="0.25">
      <c r="A39" s="20"/>
      <c r="B39" s="20"/>
      <c r="C39" s="64"/>
      <c r="D39" s="64"/>
      <c r="E39" s="64"/>
      <c r="F39" s="64"/>
      <c r="G39" s="64"/>
      <c r="H39" s="64"/>
      <c r="I39" s="64"/>
    </row>
    <row r="40" spans="1:9" ht="13.5" customHeight="1" x14ac:dyDescent="0.25">
      <c r="A40" s="64"/>
      <c r="B40" s="64"/>
      <c r="C40" s="64"/>
      <c r="D40" s="64"/>
      <c r="E40" s="64"/>
      <c r="F40" s="64"/>
      <c r="G40" s="64"/>
      <c r="H40" s="64"/>
      <c r="I40" s="64"/>
    </row>
    <row r="41" spans="1:9" ht="13.5" customHeight="1" x14ac:dyDescent="0.25">
      <c r="A41" s="64"/>
      <c r="B41" s="64"/>
      <c r="C41" s="64"/>
      <c r="D41" s="64"/>
      <c r="E41" s="64"/>
      <c r="F41" s="64"/>
      <c r="G41" s="64"/>
      <c r="H41" s="64"/>
      <c r="I41" s="64"/>
    </row>
    <row r="42" spans="1:9" ht="13.5" customHeight="1" x14ac:dyDescent="0.25">
      <c r="A42" s="64"/>
      <c r="B42" s="64"/>
      <c r="C42" s="64"/>
      <c r="D42" s="64"/>
      <c r="E42" s="64"/>
      <c r="F42" s="64"/>
      <c r="G42" s="64"/>
      <c r="H42" s="64"/>
      <c r="I42" s="64"/>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64"/>
      <c r="E45" s="64"/>
      <c r="F45" s="64"/>
      <c r="G45" s="64"/>
      <c r="H45" s="64"/>
      <c r="I45" s="64"/>
    </row>
    <row r="46" spans="1:9" ht="13.5" customHeight="1" x14ac:dyDescent="0.25">
      <c r="A46" s="20"/>
      <c r="B46" s="20"/>
      <c r="C46" s="20"/>
      <c r="D46" s="64"/>
      <c r="E46" s="64"/>
      <c r="F46" s="64"/>
      <c r="G46" s="64"/>
      <c r="H46" s="64"/>
      <c r="I46" s="64"/>
    </row>
    <row r="47" spans="1:9" ht="13.5" customHeight="1" x14ac:dyDescent="0.25">
      <c r="A47" s="20"/>
      <c r="B47" s="20"/>
      <c r="C47" s="20"/>
      <c r="D47" s="64"/>
      <c r="E47" s="64"/>
      <c r="F47" s="64"/>
      <c r="G47" s="64"/>
      <c r="H47" s="64"/>
      <c r="I47" s="64"/>
    </row>
    <row r="48" spans="1:9" ht="13.5" customHeight="1" x14ac:dyDescent="0.25">
      <c r="A48" s="72"/>
      <c r="B48" s="72"/>
      <c r="C48" s="72"/>
      <c r="D48" s="64"/>
      <c r="E48" s="64"/>
      <c r="F48" s="64"/>
      <c r="G48" s="64"/>
      <c r="H48" s="64"/>
      <c r="I48" s="64"/>
    </row>
    <row r="49" spans="1:9" ht="13.5" customHeight="1" x14ac:dyDescent="0.25">
      <c r="A49" s="72"/>
      <c r="B49" s="72"/>
      <c r="C49" s="72"/>
      <c r="D49" s="64"/>
      <c r="E49" s="64"/>
      <c r="F49" s="64"/>
      <c r="G49" s="64"/>
      <c r="H49" s="64"/>
      <c r="I49" s="64"/>
    </row>
    <row r="50" spans="1:9" x14ac:dyDescent="0.25">
      <c r="A50" s="73"/>
      <c r="B50" s="73"/>
      <c r="C50" s="73"/>
      <c r="D50" s="73"/>
      <c r="E50" s="73"/>
      <c r="F50" s="73"/>
      <c r="G50" s="73"/>
      <c r="H50" s="73"/>
      <c r="I50" s="73"/>
    </row>
  </sheetData>
  <mergeCells count="4">
    <mergeCell ref="A8:I13"/>
    <mergeCell ref="A48:C48"/>
    <mergeCell ref="A49:C49"/>
    <mergeCell ref="A50:I50"/>
  </mergeCells>
  <pageMargins left="0.75" right="0.75" top="0.75" bottom="0.75" header="0.3" footer="0.3"/>
  <pageSetup orientation="landscape"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0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50"/>
  <sheetViews>
    <sheetView view="pageBreakPreview" zoomScale="112" zoomScaleNormal="100" zoomScaleSheetLayoutView="112" workbookViewId="0">
      <selection activeCell="A8" sqref="A1:I26"/>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7109375" style="13" customWidth="1"/>
    <col min="6" max="7" width="9.140625" style="13" bestFit="1" customWidth="1"/>
    <col min="8" max="8" width="14" style="13" customWidth="1"/>
    <col min="9" max="9" width="12" style="13" customWidth="1"/>
    <col min="11" max="11" width="12.42578125" customWidth="1"/>
  </cols>
  <sheetData>
    <row r="1" spans="1:9" ht="18.75" customHeight="1" x14ac:dyDescent="0.25">
      <c r="A1" s="21" t="s">
        <v>19</v>
      </c>
      <c r="B1" s="28"/>
      <c r="D1" s="28"/>
      <c r="E1" s="28"/>
      <c r="F1" s="28"/>
      <c r="G1" s="28"/>
      <c r="H1" s="28"/>
      <c r="I1" s="28"/>
    </row>
    <row r="2" spans="1:9" ht="15.75" x14ac:dyDescent="0.25">
      <c r="A2" s="21" t="s">
        <v>143</v>
      </c>
      <c r="B2" s="21"/>
      <c r="D2" s="21"/>
      <c r="E2" s="21"/>
      <c r="F2" s="21"/>
      <c r="G2" s="21"/>
      <c r="H2" s="21"/>
      <c r="I2" s="21"/>
    </row>
    <row r="3" spans="1:9" ht="15.75" x14ac:dyDescent="0.25">
      <c r="A3" s="21" t="s">
        <v>213</v>
      </c>
      <c r="B3" s="44"/>
      <c r="C3" s="44"/>
      <c r="D3" s="44"/>
      <c r="E3" s="44"/>
      <c r="F3" s="44"/>
      <c r="G3" s="44"/>
      <c r="H3" s="44"/>
      <c r="I3" s="44"/>
    </row>
    <row r="4" spans="1:9" x14ac:dyDescent="0.25">
      <c r="A4" s="45" t="s">
        <v>214</v>
      </c>
      <c r="B4" s="46"/>
      <c r="C4" s="46"/>
      <c r="D4" s="46"/>
      <c r="E4" s="3"/>
      <c r="F4" s="18"/>
      <c r="G4" s="18"/>
      <c r="H4" s="18"/>
      <c r="I4" s="18"/>
    </row>
    <row r="5" spans="1:9" ht="14.45" x14ac:dyDescent="0.3">
      <c r="A5" s="3" t="s">
        <v>215</v>
      </c>
      <c r="B5" s="3"/>
      <c r="C5" s="3"/>
      <c r="D5" s="3"/>
      <c r="E5" s="3"/>
      <c r="F5" s="18"/>
      <c r="G5" s="18"/>
      <c r="H5" s="18"/>
      <c r="I5" s="18"/>
    </row>
    <row r="6" spans="1:9" ht="14.45" x14ac:dyDescent="0.3">
      <c r="A6" s="3" t="s">
        <v>216</v>
      </c>
      <c r="B6" s="3"/>
      <c r="C6" s="3"/>
      <c r="D6" s="3"/>
      <c r="E6" s="3"/>
      <c r="F6" s="18"/>
      <c r="G6" s="18"/>
      <c r="H6" s="18"/>
      <c r="I6" s="18"/>
    </row>
    <row r="7" spans="1:9" ht="14.45" x14ac:dyDescent="0.3">
      <c r="A7" s="7" t="s">
        <v>8</v>
      </c>
      <c r="B7" s="6"/>
      <c r="C7" s="3"/>
      <c r="D7" s="3"/>
      <c r="E7" s="3"/>
      <c r="F7" s="18"/>
      <c r="G7" s="18"/>
      <c r="H7" s="18"/>
      <c r="I7" s="18"/>
    </row>
    <row r="8" spans="1:9" x14ac:dyDescent="0.25">
      <c r="A8" s="71" t="s">
        <v>217</v>
      </c>
      <c r="B8" s="71"/>
      <c r="C8" s="71"/>
      <c r="D8" s="71"/>
      <c r="E8" s="71"/>
      <c r="F8" s="71"/>
      <c r="G8" s="71"/>
      <c r="H8" s="71"/>
      <c r="I8" s="71"/>
    </row>
    <row r="9" spans="1:9" x14ac:dyDescent="0.25">
      <c r="A9" s="71"/>
      <c r="B9" s="71"/>
      <c r="C9" s="71"/>
      <c r="D9" s="71"/>
      <c r="E9" s="71"/>
      <c r="F9" s="71"/>
      <c r="G9" s="71"/>
      <c r="H9" s="71"/>
      <c r="I9" s="71"/>
    </row>
    <row r="10" spans="1:9" x14ac:dyDescent="0.25">
      <c r="A10" s="71"/>
      <c r="B10" s="71"/>
      <c r="C10" s="71"/>
      <c r="D10" s="71"/>
      <c r="E10" s="71"/>
      <c r="F10" s="71"/>
      <c r="G10" s="71"/>
      <c r="H10" s="71"/>
      <c r="I10" s="71"/>
    </row>
    <row r="11" spans="1:9" x14ac:dyDescent="0.25">
      <c r="A11" s="71"/>
      <c r="B11" s="71"/>
      <c r="C11" s="71"/>
      <c r="D11" s="71"/>
      <c r="E11" s="71"/>
      <c r="F11" s="71"/>
      <c r="G11" s="71"/>
      <c r="H11" s="71"/>
      <c r="I11" s="71"/>
    </row>
    <row r="12" spans="1:9" x14ac:dyDescent="0.25">
      <c r="A12" s="71"/>
      <c r="B12" s="71"/>
      <c r="C12" s="71"/>
      <c r="D12" s="71"/>
      <c r="E12" s="71"/>
      <c r="F12" s="71"/>
      <c r="G12" s="71"/>
      <c r="H12" s="71"/>
      <c r="I12" s="71"/>
    </row>
    <row r="13" spans="1:9" x14ac:dyDescent="0.25">
      <c r="A13" s="71"/>
      <c r="B13" s="71"/>
      <c r="C13" s="71"/>
      <c r="D13" s="71"/>
      <c r="E13" s="71"/>
      <c r="F13" s="71"/>
      <c r="G13" s="71"/>
      <c r="H13" s="71"/>
      <c r="I13" s="71"/>
    </row>
    <row r="14" spans="1:9" x14ac:dyDescent="0.25">
      <c r="A14" s="65"/>
      <c r="B14" s="65"/>
      <c r="C14" s="65"/>
      <c r="D14" s="65"/>
      <c r="E14" s="65"/>
      <c r="F14" s="65"/>
      <c r="G14" s="65"/>
      <c r="H14" s="65"/>
      <c r="I14" s="65"/>
    </row>
    <row r="15" spans="1:9" ht="25.5" x14ac:dyDescent="0.25">
      <c r="A15" s="23" t="s">
        <v>3</v>
      </c>
      <c r="B15" s="24" t="s">
        <v>1</v>
      </c>
      <c r="C15" s="24" t="s">
        <v>56</v>
      </c>
      <c r="D15" s="24" t="s">
        <v>13</v>
      </c>
      <c r="E15" s="24" t="s">
        <v>14</v>
      </c>
      <c r="F15" s="24" t="s">
        <v>15</v>
      </c>
      <c r="G15" s="24" t="s">
        <v>16</v>
      </c>
      <c r="H15" s="25" t="s">
        <v>57</v>
      </c>
      <c r="I15" s="25" t="s">
        <v>2</v>
      </c>
    </row>
    <row r="16" spans="1:9" ht="15" customHeight="1" x14ac:dyDescent="0.25">
      <c r="A16" s="66" t="s">
        <v>58</v>
      </c>
      <c r="B16" s="47">
        <v>0</v>
      </c>
      <c r="C16" s="47">
        <v>0</v>
      </c>
      <c r="D16" s="47">
        <v>80000</v>
      </c>
      <c r="E16" s="47">
        <v>0</v>
      </c>
      <c r="F16" s="47">
        <v>0</v>
      </c>
      <c r="G16" s="47">
        <v>0</v>
      </c>
      <c r="H16" s="47">
        <v>0</v>
      </c>
      <c r="I16" s="47">
        <f t="shared" ref="I16:I26" si="0">SUM(B16:H16)</f>
        <v>80000</v>
      </c>
    </row>
    <row r="17" spans="1:9" x14ac:dyDescent="0.25">
      <c r="A17" s="66" t="s">
        <v>59</v>
      </c>
      <c r="B17" s="47">
        <v>0</v>
      </c>
      <c r="C17" s="47">
        <v>0</v>
      </c>
      <c r="D17" s="47">
        <v>0</v>
      </c>
      <c r="E17" s="47">
        <v>0</v>
      </c>
      <c r="F17" s="47">
        <v>0</v>
      </c>
      <c r="G17" s="47">
        <v>0</v>
      </c>
      <c r="H17" s="47">
        <v>0</v>
      </c>
      <c r="I17" s="47">
        <f t="shared" si="0"/>
        <v>0</v>
      </c>
    </row>
    <row r="18" spans="1:9" x14ac:dyDescent="0.25">
      <c r="A18" s="66" t="s">
        <v>60</v>
      </c>
      <c r="B18" s="47">
        <v>0</v>
      </c>
      <c r="C18" s="47">
        <v>0</v>
      </c>
      <c r="D18" s="47">
        <v>0</v>
      </c>
      <c r="E18" s="47">
        <v>0</v>
      </c>
      <c r="F18" s="47">
        <v>0</v>
      </c>
      <c r="G18" s="47">
        <v>0</v>
      </c>
      <c r="H18" s="47">
        <v>0</v>
      </c>
      <c r="I18" s="47">
        <f t="shared" si="0"/>
        <v>0</v>
      </c>
    </row>
    <row r="19" spans="1:9" x14ac:dyDescent="0.25">
      <c r="A19" s="66" t="s">
        <v>61</v>
      </c>
      <c r="B19" s="47">
        <v>0</v>
      </c>
      <c r="C19" s="47">
        <v>0</v>
      </c>
      <c r="D19" s="47">
        <v>0</v>
      </c>
      <c r="E19" s="47">
        <v>0</v>
      </c>
      <c r="F19" s="47">
        <v>0</v>
      </c>
      <c r="G19" s="47">
        <v>0</v>
      </c>
      <c r="H19" s="47">
        <v>0</v>
      </c>
      <c r="I19" s="47">
        <f t="shared" si="0"/>
        <v>0</v>
      </c>
    </row>
    <row r="20" spans="1:9" x14ac:dyDescent="0.25">
      <c r="A20" s="66" t="s">
        <v>62</v>
      </c>
      <c r="B20" s="47">
        <v>0</v>
      </c>
      <c r="C20" s="47">
        <v>0</v>
      </c>
      <c r="D20" s="47">
        <v>0</v>
      </c>
      <c r="E20" s="47">
        <v>0</v>
      </c>
      <c r="F20" s="47">
        <v>0</v>
      </c>
      <c r="G20" s="47">
        <v>0</v>
      </c>
      <c r="H20" s="47">
        <v>0</v>
      </c>
      <c r="I20" s="47">
        <f t="shared" si="0"/>
        <v>0</v>
      </c>
    </row>
    <row r="21" spans="1:9" s="53" customFormat="1" ht="15" customHeight="1" x14ac:dyDescent="0.25">
      <c r="A21" s="54" t="s">
        <v>2</v>
      </c>
      <c r="B21" s="57">
        <f t="shared" ref="B21:H21" si="1">SUM(B16:B20)</f>
        <v>0</v>
      </c>
      <c r="C21" s="57">
        <f t="shared" si="1"/>
        <v>0</v>
      </c>
      <c r="D21" s="57">
        <f t="shared" si="1"/>
        <v>80000</v>
      </c>
      <c r="E21" s="57">
        <f t="shared" si="1"/>
        <v>0</v>
      </c>
      <c r="F21" s="57">
        <f t="shared" si="1"/>
        <v>0</v>
      </c>
      <c r="G21" s="57">
        <f t="shared" si="1"/>
        <v>0</v>
      </c>
      <c r="H21" s="57">
        <f t="shared" si="1"/>
        <v>0</v>
      </c>
      <c r="I21" s="57">
        <f t="shared" si="0"/>
        <v>80000</v>
      </c>
    </row>
    <row r="22" spans="1:9" ht="15" customHeight="1" x14ac:dyDescent="0.25">
      <c r="A22" s="66" t="s">
        <v>12</v>
      </c>
      <c r="B22" s="47">
        <v>0</v>
      </c>
      <c r="C22" s="47">
        <v>0</v>
      </c>
      <c r="D22" s="47">
        <v>0</v>
      </c>
      <c r="E22" s="47">
        <v>0</v>
      </c>
      <c r="F22" s="47">
        <v>0</v>
      </c>
      <c r="G22" s="47">
        <v>0</v>
      </c>
      <c r="H22" s="47">
        <v>0</v>
      </c>
      <c r="I22" s="47">
        <f t="shared" si="0"/>
        <v>0</v>
      </c>
    </row>
    <row r="23" spans="1:9" x14ac:dyDescent="0.25">
      <c r="A23" s="66" t="s">
        <v>9</v>
      </c>
      <c r="B23" s="47">
        <v>0</v>
      </c>
      <c r="C23" s="47">
        <v>0</v>
      </c>
      <c r="D23" s="47">
        <v>4680</v>
      </c>
      <c r="E23" s="47">
        <v>0</v>
      </c>
      <c r="F23" s="47">
        <v>0</v>
      </c>
      <c r="G23" s="47">
        <v>0</v>
      </c>
      <c r="H23" s="47">
        <v>0</v>
      </c>
      <c r="I23" s="47">
        <f t="shared" si="0"/>
        <v>4680</v>
      </c>
    </row>
    <row r="24" spans="1:9" x14ac:dyDescent="0.25">
      <c r="A24" s="66" t="s">
        <v>10</v>
      </c>
      <c r="B24" s="47">
        <v>0</v>
      </c>
      <c r="C24" s="47">
        <v>0</v>
      </c>
      <c r="D24" s="47">
        <v>0</v>
      </c>
      <c r="E24" s="47">
        <v>75320</v>
      </c>
      <c r="F24" s="47">
        <v>0</v>
      </c>
      <c r="G24" s="47">
        <v>0</v>
      </c>
      <c r="H24" s="47">
        <v>0</v>
      </c>
      <c r="I24" s="47">
        <f t="shared" si="0"/>
        <v>75320</v>
      </c>
    </row>
    <row r="25" spans="1:9" x14ac:dyDescent="0.25">
      <c r="A25" s="66" t="s">
        <v>11</v>
      </c>
      <c r="B25" s="47">
        <v>0</v>
      </c>
      <c r="C25" s="47">
        <v>0</v>
      </c>
      <c r="D25" s="47">
        <v>0</v>
      </c>
      <c r="E25" s="47">
        <v>0</v>
      </c>
      <c r="F25" s="47">
        <v>0</v>
      </c>
      <c r="G25" s="47">
        <v>0</v>
      </c>
      <c r="H25" s="47">
        <v>0</v>
      </c>
      <c r="I25" s="47">
        <f t="shared" si="0"/>
        <v>0</v>
      </c>
    </row>
    <row r="26" spans="1:9" s="53" customFormat="1" x14ac:dyDescent="0.25">
      <c r="A26" s="54" t="s">
        <v>0</v>
      </c>
      <c r="B26" s="57">
        <f t="shared" ref="B26:H26" si="2">SUM(B22:B25)</f>
        <v>0</v>
      </c>
      <c r="C26" s="57">
        <f t="shared" si="2"/>
        <v>0</v>
      </c>
      <c r="D26" s="57">
        <f t="shared" si="2"/>
        <v>4680</v>
      </c>
      <c r="E26" s="57">
        <f t="shared" si="2"/>
        <v>75320</v>
      </c>
      <c r="F26" s="57">
        <f t="shared" si="2"/>
        <v>0</v>
      </c>
      <c r="G26" s="57">
        <f t="shared" si="2"/>
        <v>0</v>
      </c>
      <c r="H26" s="57">
        <f t="shared" si="2"/>
        <v>0</v>
      </c>
      <c r="I26" s="57">
        <f t="shared" si="0"/>
        <v>80000</v>
      </c>
    </row>
    <row r="27" spans="1:9" x14ac:dyDescent="0.25">
      <c r="A27" s="8"/>
      <c r="B27" s="8"/>
      <c r="C27" s="8"/>
      <c r="D27" s="8"/>
      <c r="E27" s="8"/>
      <c r="F27" s="3"/>
      <c r="G27" s="3"/>
      <c r="H27" s="3"/>
      <c r="I27" s="3"/>
    </row>
    <row r="28" spans="1:9" ht="9.9499999999999993" customHeight="1" x14ac:dyDescent="0.25">
      <c r="A28" s="3"/>
      <c r="B28" s="3"/>
      <c r="C28" s="3"/>
      <c r="D28" s="3"/>
      <c r="E28" s="3"/>
      <c r="F28" s="3"/>
      <c r="G28" s="3"/>
      <c r="H28" s="3"/>
      <c r="I28" s="3"/>
    </row>
    <row r="29" spans="1:9" ht="28.9" customHeight="1" x14ac:dyDescent="0.25">
      <c r="A29" s="19"/>
      <c r="B29" s="19"/>
      <c r="C29" s="10"/>
      <c r="D29" s="10"/>
      <c r="E29" s="10"/>
      <c r="F29" s="10"/>
      <c r="G29" s="10"/>
      <c r="H29" s="10"/>
      <c r="I29" s="14"/>
    </row>
    <row r="30" spans="1:9" ht="13.5" customHeight="1" x14ac:dyDescent="0.25">
      <c r="A30" s="20"/>
      <c r="B30" s="20"/>
      <c r="C30" s="66"/>
      <c r="D30" s="66"/>
      <c r="E30" s="66"/>
      <c r="F30" s="66"/>
      <c r="G30" s="66"/>
      <c r="H30" s="66"/>
      <c r="I30" s="66"/>
    </row>
    <row r="31" spans="1:9" ht="13.5" customHeight="1" x14ac:dyDescent="0.25">
      <c r="A31" s="20"/>
      <c r="B31" s="20"/>
      <c r="C31" s="66"/>
      <c r="D31" s="66"/>
      <c r="E31" s="66"/>
      <c r="F31" s="66"/>
      <c r="G31" s="66"/>
      <c r="H31" s="66"/>
      <c r="I31" s="66"/>
    </row>
    <row r="32" spans="1:9" ht="13.5" customHeight="1" x14ac:dyDescent="0.25">
      <c r="A32" s="20"/>
      <c r="B32" s="20"/>
      <c r="C32" s="66"/>
      <c r="D32" s="66"/>
      <c r="E32" s="66"/>
      <c r="F32" s="66"/>
      <c r="G32" s="66"/>
      <c r="H32" s="66"/>
      <c r="I32" s="66"/>
    </row>
    <row r="33" spans="1:9" ht="13.5" customHeight="1" x14ac:dyDescent="0.25">
      <c r="A33" s="20"/>
      <c r="B33" s="20"/>
      <c r="C33" s="66"/>
      <c r="D33" s="66"/>
      <c r="E33" s="66"/>
      <c r="F33" s="66"/>
      <c r="G33" s="66"/>
      <c r="H33" s="66"/>
      <c r="I33" s="66"/>
    </row>
    <row r="34" spans="1:9" ht="13.5" customHeight="1" x14ac:dyDescent="0.25">
      <c r="A34" s="20"/>
      <c r="B34" s="20"/>
      <c r="C34" s="66"/>
      <c r="D34" s="66"/>
      <c r="E34" s="66"/>
      <c r="F34" s="66"/>
      <c r="G34" s="66"/>
      <c r="H34" s="66"/>
      <c r="I34" s="66"/>
    </row>
    <row r="35" spans="1:9" ht="13.5" customHeight="1" x14ac:dyDescent="0.25">
      <c r="A35" s="15"/>
      <c r="B35" s="15"/>
      <c r="C35" s="66"/>
      <c r="D35" s="66"/>
      <c r="E35" s="66"/>
      <c r="F35" s="66"/>
      <c r="G35" s="66"/>
      <c r="H35" s="66"/>
      <c r="I35" s="66"/>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66"/>
      <c r="D38" s="66"/>
      <c r="E38" s="66"/>
      <c r="F38" s="66"/>
      <c r="G38" s="66"/>
      <c r="H38" s="66"/>
      <c r="I38" s="66"/>
    </row>
    <row r="39" spans="1:9" ht="13.5" customHeight="1" x14ac:dyDescent="0.25">
      <c r="A39" s="20"/>
      <c r="B39" s="20"/>
      <c r="C39" s="66"/>
      <c r="D39" s="66"/>
      <c r="E39" s="66"/>
      <c r="F39" s="66"/>
      <c r="G39" s="66"/>
      <c r="H39" s="66"/>
      <c r="I39" s="66"/>
    </row>
    <row r="40" spans="1:9" ht="13.5" customHeight="1" x14ac:dyDescent="0.25">
      <c r="A40" s="66"/>
      <c r="B40" s="66"/>
      <c r="C40" s="66"/>
      <c r="D40" s="66"/>
      <c r="E40" s="66"/>
      <c r="F40" s="66"/>
      <c r="G40" s="66"/>
      <c r="H40" s="66"/>
      <c r="I40" s="66"/>
    </row>
    <row r="41" spans="1:9" ht="13.5" customHeight="1" x14ac:dyDescent="0.25">
      <c r="A41" s="66"/>
      <c r="B41" s="66"/>
      <c r="C41" s="66"/>
      <c r="D41" s="66"/>
      <c r="E41" s="66"/>
      <c r="F41" s="66"/>
      <c r="G41" s="66"/>
      <c r="H41" s="66"/>
      <c r="I41" s="66"/>
    </row>
    <row r="42" spans="1:9" ht="13.5" customHeight="1" x14ac:dyDescent="0.25">
      <c r="A42" s="66"/>
      <c r="B42" s="66"/>
      <c r="C42" s="66"/>
      <c r="D42" s="66"/>
      <c r="E42" s="66"/>
      <c r="F42" s="66"/>
      <c r="G42" s="66"/>
      <c r="H42" s="66"/>
      <c r="I42" s="66"/>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66"/>
      <c r="E45" s="66"/>
      <c r="F45" s="66"/>
      <c r="G45" s="66"/>
      <c r="H45" s="66"/>
      <c r="I45" s="66"/>
    </row>
    <row r="46" spans="1:9" ht="13.5" customHeight="1" x14ac:dyDescent="0.25">
      <c r="A46" s="20"/>
      <c r="B46" s="20"/>
      <c r="C46" s="20"/>
      <c r="D46" s="66"/>
      <c r="E46" s="66"/>
      <c r="F46" s="66"/>
      <c r="G46" s="66"/>
      <c r="H46" s="66"/>
      <c r="I46" s="66"/>
    </row>
    <row r="47" spans="1:9" ht="13.5" customHeight="1" x14ac:dyDescent="0.25">
      <c r="A47" s="20"/>
      <c r="B47" s="20"/>
      <c r="C47" s="20"/>
      <c r="D47" s="66"/>
      <c r="E47" s="66"/>
      <c r="F47" s="66"/>
      <c r="G47" s="66"/>
      <c r="H47" s="66"/>
      <c r="I47" s="66"/>
    </row>
    <row r="48" spans="1:9" ht="13.5" customHeight="1" x14ac:dyDescent="0.25">
      <c r="A48" s="72"/>
      <c r="B48" s="72"/>
      <c r="C48" s="72"/>
      <c r="D48" s="66"/>
      <c r="E48" s="66"/>
      <c r="F48" s="66"/>
      <c r="G48" s="66"/>
      <c r="H48" s="66"/>
      <c r="I48" s="66"/>
    </row>
    <row r="49" spans="1:9" ht="13.5" customHeight="1" x14ac:dyDescent="0.25">
      <c r="A49" s="72"/>
      <c r="B49" s="72"/>
      <c r="C49" s="72"/>
      <c r="D49" s="66"/>
      <c r="E49" s="66"/>
      <c r="F49" s="66"/>
      <c r="G49" s="66"/>
      <c r="H49" s="66"/>
      <c r="I49" s="66"/>
    </row>
    <row r="50" spans="1:9" x14ac:dyDescent="0.25">
      <c r="A50" s="73"/>
      <c r="B50" s="73"/>
      <c r="C50" s="73"/>
      <c r="D50" s="73"/>
      <c r="E50" s="73"/>
      <c r="F50" s="73"/>
      <c r="G50" s="73"/>
      <c r="H50" s="73"/>
      <c r="I50" s="73"/>
    </row>
  </sheetData>
  <mergeCells count="4">
    <mergeCell ref="A8:I13"/>
    <mergeCell ref="A48:C48"/>
    <mergeCell ref="A49:C49"/>
    <mergeCell ref="A50:I50"/>
  </mergeCells>
  <pageMargins left="0.75" right="0.75" top="0.75" bottom="0.75" header="0.3" footer="0.3"/>
  <pageSetup orientation="landscape"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1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50"/>
  <sheetViews>
    <sheetView view="pageBreakPreview" zoomScale="124" zoomScaleNormal="100" zoomScaleSheetLayoutView="124" workbookViewId="0">
      <selection activeCell="A15" sqref="A15:XFD26"/>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7109375" style="13" customWidth="1"/>
    <col min="6" max="7" width="9.5703125" style="13" bestFit="1" customWidth="1"/>
    <col min="8" max="8" width="14" style="13" customWidth="1"/>
    <col min="9" max="9" width="12" style="13" customWidth="1"/>
    <col min="11" max="11" width="12.42578125" customWidth="1"/>
  </cols>
  <sheetData>
    <row r="1" spans="1:9" ht="18.75" customHeight="1" x14ac:dyDescent="0.25">
      <c r="A1" s="21" t="s">
        <v>19</v>
      </c>
      <c r="B1" s="28"/>
      <c r="C1" s="28"/>
      <c r="E1" s="28"/>
      <c r="F1" s="28"/>
      <c r="G1" s="28"/>
      <c r="H1" s="28"/>
      <c r="I1" s="28"/>
    </row>
    <row r="2" spans="1:9" ht="15.75" x14ac:dyDescent="0.25">
      <c r="A2" s="21" t="s">
        <v>143</v>
      </c>
      <c r="B2" s="21"/>
      <c r="C2" s="21"/>
      <c r="E2" s="21"/>
      <c r="F2" s="21"/>
      <c r="G2" s="21"/>
      <c r="H2" s="21"/>
      <c r="I2" s="21"/>
    </row>
    <row r="3" spans="1:9" ht="15.75" x14ac:dyDescent="0.25">
      <c r="A3" s="21" t="s">
        <v>160</v>
      </c>
      <c r="B3" s="44"/>
      <c r="C3" s="44"/>
      <c r="D3" s="44"/>
      <c r="E3" s="44"/>
      <c r="F3" s="44"/>
      <c r="G3" s="44"/>
      <c r="H3" s="44"/>
      <c r="I3" s="44"/>
    </row>
    <row r="4" spans="1:9" ht="14.45" x14ac:dyDescent="0.3">
      <c r="A4" s="48" t="s">
        <v>67</v>
      </c>
      <c r="B4" s="3"/>
      <c r="C4" s="3"/>
      <c r="D4" s="3"/>
      <c r="E4" s="3"/>
      <c r="F4" s="18"/>
      <c r="G4" s="18"/>
      <c r="H4" s="18"/>
      <c r="I4" s="18"/>
    </row>
    <row r="5" spans="1:9" ht="14.45" x14ac:dyDescent="0.3">
      <c r="A5" s="3" t="s">
        <v>149</v>
      </c>
      <c r="B5" s="3"/>
      <c r="C5" s="3"/>
      <c r="D5" s="3"/>
      <c r="E5" s="3"/>
      <c r="F5" s="18"/>
      <c r="G5" s="18"/>
      <c r="H5" s="18"/>
      <c r="I5" s="18"/>
    </row>
    <row r="6" spans="1:9" ht="14.45" x14ac:dyDescent="0.3">
      <c r="A6" s="3" t="s">
        <v>109</v>
      </c>
      <c r="B6" s="3"/>
      <c r="C6" s="3"/>
      <c r="D6" s="3"/>
      <c r="E6" s="3"/>
      <c r="F6" s="18"/>
      <c r="G6" s="18"/>
      <c r="H6" s="18"/>
      <c r="I6" s="18"/>
    </row>
    <row r="7" spans="1:9" ht="14.45" x14ac:dyDescent="0.3">
      <c r="A7" s="7" t="s">
        <v>8</v>
      </c>
      <c r="B7" s="6"/>
      <c r="C7" s="3"/>
      <c r="D7" s="3"/>
      <c r="E7" s="3"/>
      <c r="F7" s="18"/>
      <c r="G7" s="18"/>
      <c r="H7" s="18"/>
      <c r="I7" s="18"/>
    </row>
    <row r="8" spans="1:9" x14ac:dyDescent="0.25">
      <c r="A8" s="71" t="s">
        <v>73</v>
      </c>
      <c r="B8" s="71"/>
      <c r="C8" s="71"/>
      <c r="D8" s="71"/>
      <c r="E8" s="71"/>
      <c r="F8" s="71"/>
      <c r="G8" s="71"/>
      <c r="H8" s="71"/>
      <c r="I8" s="71"/>
    </row>
    <row r="9" spans="1:9" x14ac:dyDescent="0.25">
      <c r="A9" s="71"/>
      <c r="B9" s="71"/>
      <c r="C9" s="71"/>
      <c r="D9" s="71"/>
      <c r="E9" s="71"/>
      <c r="F9" s="71"/>
      <c r="G9" s="71"/>
      <c r="H9" s="71"/>
      <c r="I9" s="71"/>
    </row>
    <row r="10" spans="1:9" x14ac:dyDescent="0.25">
      <c r="A10" s="71"/>
      <c r="B10" s="71"/>
      <c r="C10" s="71"/>
      <c r="D10" s="71"/>
      <c r="E10" s="71"/>
      <c r="F10" s="71"/>
      <c r="G10" s="71"/>
      <c r="H10" s="71"/>
      <c r="I10" s="71"/>
    </row>
    <row r="11" spans="1:9" x14ac:dyDescent="0.25">
      <c r="A11" s="71"/>
      <c r="B11" s="71"/>
      <c r="C11" s="71"/>
      <c r="D11" s="71"/>
      <c r="E11" s="71"/>
      <c r="F11" s="71"/>
      <c r="G11" s="71"/>
      <c r="H11" s="71"/>
      <c r="I11" s="71"/>
    </row>
    <row r="12" spans="1:9" x14ac:dyDescent="0.25">
      <c r="A12" s="71"/>
      <c r="B12" s="71"/>
      <c r="C12" s="71"/>
      <c r="D12" s="71"/>
      <c r="E12" s="71"/>
      <c r="F12" s="71"/>
      <c r="G12" s="71"/>
      <c r="H12" s="71"/>
      <c r="I12" s="71"/>
    </row>
    <row r="13" spans="1:9" x14ac:dyDescent="0.25">
      <c r="A13" s="71"/>
      <c r="B13" s="71"/>
      <c r="C13" s="71"/>
      <c r="D13" s="71"/>
      <c r="E13" s="71"/>
      <c r="F13" s="71"/>
      <c r="G13" s="71"/>
      <c r="H13" s="71"/>
      <c r="I13" s="71"/>
    </row>
    <row r="14" spans="1:9" x14ac:dyDescent="0.25">
      <c r="A14" s="43"/>
      <c r="B14" s="43"/>
      <c r="C14" s="43"/>
      <c r="D14" s="43"/>
      <c r="E14" s="43"/>
      <c r="F14" s="43"/>
      <c r="G14" s="43"/>
      <c r="H14" s="43"/>
      <c r="I14" s="43"/>
    </row>
    <row r="15" spans="1:9" ht="25.5" x14ac:dyDescent="0.25">
      <c r="A15" s="23" t="s">
        <v>3</v>
      </c>
      <c r="B15" s="24" t="s">
        <v>1</v>
      </c>
      <c r="C15" s="24" t="s">
        <v>56</v>
      </c>
      <c r="D15" s="24" t="s">
        <v>13</v>
      </c>
      <c r="E15" s="24" t="s">
        <v>14</v>
      </c>
      <c r="F15" s="24" t="s">
        <v>15</v>
      </c>
      <c r="G15" s="24" t="s">
        <v>16</v>
      </c>
      <c r="H15" s="25" t="s">
        <v>57</v>
      </c>
      <c r="I15" s="25" t="s">
        <v>2</v>
      </c>
    </row>
    <row r="16" spans="1:9" ht="15" customHeight="1" x14ac:dyDescent="0.25">
      <c r="A16" s="42" t="s">
        <v>58</v>
      </c>
      <c r="B16" s="47">
        <v>0</v>
      </c>
      <c r="C16" s="47">
        <v>0</v>
      </c>
      <c r="D16" s="47">
        <v>0</v>
      </c>
      <c r="E16" s="47">
        <v>175000</v>
      </c>
      <c r="F16" s="47">
        <v>0</v>
      </c>
      <c r="G16" s="47">
        <v>0</v>
      </c>
      <c r="H16" s="47">
        <v>0</v>
      </c>
      <c r="I16" s="47">
        <f t="shared" ref="I16:I26" si="0">SUM(B16:H16)</f>
        <v>175000</v>
      </c>
    </row>
    <row r="17" spans="1:9" x14ac:dyDescent="0.25">
      <c r="A17" s="42" t="s">
        <v>59</v>
      </c>
      <c r="B17" s="47">
        <v>0</v>
      </c>
      <c r="C17" s="47">
        <v>0</v>
      </c>
      <c r="D17" s="47">
        <v>0</v>
      </c>
      <c r="E17" s="47">
        <v>0</v>
      </c>
      <c r="F17" s="47">
        <v>0</v>
      </c>
      <c r="G17" s="47">
        <v>0</v>
      </c>
      <c r="H17" s="47">
        <v>0</v>
      </c>
      <c r="I17" s="47">
        <f t="shared" si="0"/>
        <v>0</v>
      </c>
    </row>
    <row r="18" spans="1:9" x14ac:dyDescent="0.25">
      <c r="A18" s="42" t="s">
        <v>60</v>
      </c>
      <c r="B18" s="47">
        <v>0</v>
      </c>
      <c r="C18" s="47">
        <v>0</v>
      </c>
      <c r="D18" s="47">
        <v>0</v>
      </c>
      <c r="E18" s="47">
        <v>0</v>
      </c>
      <c r="F18" s="47">
        <v>0</v>
      </c>
      <c r="G18" s="47">
        <v>0</v>
      </c>
      <c r="H18" s="47">
        <v>0</v>
      </c>
      <c r="I18" s="47">
        <f t="shared" si="0"/>
        <v>0</v>
      </c>
    </row>
    <row r="19" spans="1:9" x14ac:dyDescent="0.25">
      <c r="A19" s="42" t="s">
        <v>61</v>
      </c>
      <c r="B19" s="47">
        <v>0</v>
      </c>
      <c r="C19" s="47">
        <v>0</v>
      </c>
      <c r="D19" s="47">
        <v>0</v>
      </c>
      <c r="E19" s="47">
        <v>0</v>
      </c>
      <c r="F19" s="47">
        <v>0</v>
      </c>
      <c r="G19" s="47">
        <v>0</v>
      </c>
      <c r="H19" s="47">
        <v>0</v>
      </c>
      <c r="I19" s="47">
        <f t="shared" si="0"/>
        <v>0</v>
      </c>
    </row>
    <row r="20" spans="1:9" x14ac:dyDescent="0.25">
      <c r="A20" s="42" t="s">
        <v>62</v>
      </c>
      <c r="B20" s="47">
        <v>0</v>
      </c>
      <c r="C20" s="47">
        <v>0</v>
      </c>
      <c r="D20" s="47">
        <v>0</v>
      </c>
      <c r="E20" s="47">
        <v>0</v>
      </c>
      <c r="F20" s="47">
        <v>0</v>
      </c>
      <c r="G20" s="47">
        <v>0</v>
      </c>
      <c r="H20" s="47">
        <v>0</v>
      </c>
      <c r="I20" s="47">
        <f t="shared" si="0"/>
        <v>0</v>
      </c>
    </row>
    <row r="21" spans="1:9" s="53" customFormat="1" ht="15" customHeight="1" x14ac:dyDescent="0.25">
      <c r="A21" s="54" t="s">
        <v>2</v>
      </c>
      <c r="B21" s="57">
        <f t="shared" ref="B21:H21" si="1">SUM(B16:B20)</f>
        <v>0</v>
      </c>
      <c r="C21" s="57">
        <v>0</v>
      </c>
      <c r="D21" s="57">
        <f t="shared" si="1"/>
        <v>0</v>
      </c>
      <c r="E21" s="57">
        <f t="shared" si="1"/>
        <v>175000</v>
      </c>
      <c r="F21" s="57">
        <f t="shared" si="1"/>
        <v>0</v>
      </c>
      <c r="G21" s="57">
        <f t="shared" si="1"/>
        <v>0</v>
      </c>
      <c r="H21" s="57">
        <f t="shared" si="1"/>
        <v>0</v>
      </c>
      <c r="I21" s="57">
        <f t="shared" si="0"/>
        <v>175000</v>
      </c>
    </row>
    <row r="22" spans="1:9" ht="15" customHeight="1" x14ac:dyDescent="0.25">
      <c r="A22" s="42" t="s">
        <v>12</v>
      </c>
      <c r="B22" s="47">
        <v>0</v>
      </c>
      <c r="C22" s="47">
        <v>0</v>
      </c>
      <c r="D22" s="47">
        <v>0</v>
      </c>
      <c r="E22" s="47">
        <v>0</v>
      </c>
      <c r="F22" s="47">
        <v>0</v>
      </c>
      <c r="G22" s="47">
        <v>0</v>
      </c>
      <c r="H22" s="47">
        <v>0</v>
      </c>
      <c r="I22" s="47">
        <f t="shared" si="0"/>
        <v>0</v>
      </c>
    </row>
    <row r="23" spans="1:9" x14ac:dyDescent="0.25">
      <c r="A23" s="42" t="s">
        <v>9</v>
      </c>
      <c r="B23" s="47">
        <v>0</v>
      </c>
      <c r="C23" s="47">
        <v>0</v>
      </c>
      <c r="D23" s="47">
        <v>0</v>
      </c>
      <c r="E23" s="47">
        <v>0</v>
      </c>
      <c r="F23" s="47">
        <v>0</v>
      </c>
      <c r="G23" s="47">
        <v>0</v>
      </c>
      <c r="H23" s="47">
        <v>0</v>
      </c>
      <c r="I23" s="47">
        <f t="shared" si="0"/>
        <v>0</v>
      </c>
    </row>
    <row r="24" spans="1:9" x14ac:dyDescent="0.25">
      <c r="A24" s="42" t="s">
        <v>10</v>
      </c>
      <c r="B24" s="47">
        <v>0</v>
      </c>
      <c r="C24" s="47">
        <v>0</v>
      </c>
      <c r="D24" s="47">
        <v>0</v>
      </c>
      <c r="E24" s="47">
        <v>175000</v>
      </c>
      <c r="F24" s="47">
        <v>0</v>
      </c>
      <c r="G24" s="47">
        <v>0</v>
      </c>
      <c r="H24" s="47">
        <v>0</v>
      </c>
      <c r="I24" s="47">
        <f t="shared" si="0"/>
        <v>175000</v>
      </c>
    </row>
    <row r="25" spans="1:9" x14ac:dyDescent="0.25">
      <c r="A25" s="42" t="s">
        <v>11</v>
      </c>
      <c r="B25" s="47">
        <v>0</v>
      </c>
      <c r="C25" s="47">
        <v>0</v>
      </c>
      <c r="D25" s="47">
        <v>0</v>
      </c>
      <c r="E25" s="47">
        <v>0</v>
      </c>
      <c r="F25" s="47">
        <v>0</v>
      </c>
      <c r="G25" s="47">
        <v>0</v>
      </c>
      <c r="H25" s="47">
        <v>0</v>
      </c>
      <c r="I25" s="47">
        <f t="shared" si="0"/>
        <v>0</v>
      </c>
    </row>
    <row r="26" spans="1:9" s="53" customFormat="1" x14ac:dyDescent="0.25">
      <c r="A26" s="54" t="s">
        <v>0</v>
      </c>
      <c r="B26" s="57">
        <f t="shared" ref="B26:H26" si="2">SUM(B22:B25)</f>
        <v>0</v>
      </c>
      <c r="C26" s="57">
        <v>0</v>
      </c>
      <c r="D26" s="57">
        <f t="shared" si="2"/>
        <v>0</v>
      </c>
      <c r="E26" s="57">
        <f t="shared" si="2"/>
        <v>175000</v>
      </c>
      <c r="F26" s="57">
        <f t="shared" si="2"/>
        <v>0</v>
      </c>
      <c r="G26" s="57">
        <f t="shared" si="2"/>
        <v>0</v>
      </c>
      <c r="H26" s="57">
        <f t="shared" si="2"/>
        <v>0</v>
      </c>
      <c r="I26" s="57">
        <f t="shared" si="0"/>
        <v>175000</v>
      </c>
    </row>
    <row r="27" spans="1:9" x14ac:dyDescent="0.25">
      <c r="A27" s="8"/>
      <c r="B27" s="8"/>
      <c r="C27" s="8"/>
      <c r="D27" s="8"/>
      <c r="E27" s="8"/>
      <c r="F27" s="3"/>
      <c r="G27" s="3"/>
      <c r="H27" s="3"/>
      <c r="I27" s="3"/>
    </row>
    <row r="28" spans="1:9" ht="9.9499999999999993" customHeight="1" x14ac:dyDescent="0.25">
      <c r="A28" s="3"/>
      <c r="B28" s="3"/>
      <c r="C28" s="3"/>
      <c r="D28" s="3"/>
      <c r="E28" s="3"/>
      <c r="F28" s="3"/>
      <c r="G28" s="3"/>
      <c r="H28" s="3"/>
      <c r="I28" s="3"/>
    </row>
    <row r="29" spans="1:9" ht="28.9" customHeight="1" x14ac:dyDescent="0.25">
      <c r="A29" s="19"/>
      <c r="B29" s="19"/>
      <c r="C29" s="10"/>
      <c r="D29" s="10"/>
      <c r="E29" s="10"/>
      <c r="F29" s="10"/>
      <c r="G29" s="10"/>
      <c r="H29" s="10"/>
      <c r="I29" s="14"/>
    </row>
    <row r="30" spans="1:9" ht="13.5" customHeight="1" x14ac:dyDescent="0.25">
      <c r="A30" s="20"/>
      <c r="B30" s="20"/>
      <c r="C30" s="42"/>
      <c r="D30" s="42"/>
      <c r="E30" s="42"/>
      <c r="F30" s="42"/>
      <c r="G30" s="42"/>
      <c r="H30" s="42"/>
      <c r="I30" s="42"/>
    </row>
    <row r="31" spans="1:9" ht="13.5" customHeight="1" x14ac:dyDescent="0.25">
      <c r="A31" s="20"/>
      <c r="B31" s="20"/>
      <c r="C31" s="42"/>
      <c r="D31" s="42"/>
      <c r="E31" s="42"/>
      <c r="F31" s="42"/>
      <c r="G31" s="42"/>
      <c r="H31" s="42"/>
      <c r="I31" s="42"/>
    </row>
    <row r="32" spans="1:9" ht="13.5" customHeight="1" x14ac:dyDescent="0.25">
      <c r="A32" s="20"/>
      <c r="B32" s="20"/>
      <c r="C32" s="42"/>
      <c r="D32" s="42"/>
      <c r="E32" s="42"/>
      <c r="F32" s="42"/>
      <c r="G32" s="42"/>
      <c r="H32" s="42"/>
      <c r="I32" s="42"/>
    </row>
    <row r="33" spans="1:9" ht="13.5" customHeight="1" x14ac:dyDescent="0.25">
      <c r="A33" s="20"/>
      <c r="B33" s="20"/>
      <c r="C33" s="42"/>
      <c r="D33" s="42"/>
      <c r="E33" s="42"/>
      <c r="F33" s="42"/>
      <c r="G33" s="42"/>
      <c r="H33" s="42"/>
      <c r="I33" s="42"/>
    </row>
    <row r="34" spans="1:9" ht="13.5" customHeight="1" x14ac:dyDescent="0.25">
      <c r="A34" s="20"/>
      <c r="B34" s="20"/>
      <c r="C34" s="42"/>
      <c r="D34" s="42"/>
      <c r="E34" s="42"/>
      <c r="F34" s="42"/>
      <c r="G34" s="42"/>
      <c r="H34" s="42"/>
      <c r="I34" s="42"/>
    </row>
    <row r="35" spans="1:9" ht="13.5" customHeight="1" x14ac:dyDescent="0.25">
      <c r="A35" s="15"/>
      <c r="B35" s="15"/>
      <c r="C35" s="42"/>
      <c r="D35" s="42"/>
      <c r="E35" s="42"/>
      <c r="F35" s="42"/>
      <c r="G35" s="42"/>
      <c r="H35" s="42"/>
      <c r="I35" s="42"/>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42"/>
      <c r="D38" s="42"/>
      <c r="E38" s="42"/>
      <c r="F38" s="42"/>
      <c r="G38" s="42"/>
      <c r="H38" s="42"/>
      <c r="I38" s="42"/>
    </row>
    <row r="39" spans="1:9" ht="13.5" customHeight="1" x14ac:dyDescent="0.25">
      <c r="A39" s="20"/>
      <c r="B39" s="20"/>
      <c r="C39" s="42"/>
      <c r="D39" s="42"/>
      <c r="E39" s="42"/>
      <c r="F39" s="42"/>
      <c r="G39" s="42"/>
      <c r="H39" s="42"/>
      <c r="I39" s="42"/>
    </row>
    <row r="40" spans="1:9" ht="13.5" customHeight="1" x14ac:dyDescent="0.25">
      <c r="A40" s="42"/>
      <c r="B40" s="42"/>
      <c r="C40" s="42"/>
      <c r="D40" s="42"/>
      <c r="E40" s="42"/>
      <c r="F40" s="42"/>
      <c r="G40" s="42"/>
      <c r="H40" s="42"/>
      <c r="I40" s="42"/>
    </row>
    <row r="41" spans="1:9" ht="13.5" customHeight="1" x14ac:dyDescent="0.25">
      <c r="A41" s="42"/>
      <c r="B41" s="42"/>
      <c r="C41" s="42"/>
      <c r="D41" s="42"/>
      <c r="E41" s="42"/>
      <c r="F41" s="42"/>
      <c r="G41" s="42"/>
      <c r="H41" s="42"/>
      <c r="I41" s="42"/>
    </row>
    <row r="42" spans="1:9" ht="13.5" customHeight="1" x14ac:dyDescent="0.25">
      <c r="A42" s="42"/>
      <c r="B42" s="42"/>
      <c r="C42" s="42"/>
      <c r="D42" s="42"/>
      <c r="E42" s="42"/>
      <c r="F42" s="42"/>
      <c r="G42" s="42"/>
      <c r="H42" s="42"/>
      <c r="I42" s="42"/>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42"/>
      <c r="E45" s="42"/>
      <c r="F45" s="42"/>
      <c r="G45" s="42"/>
      <c r="H45" s="42"/>
      <c r="I45" s="42"/>
    </row>
    <row r="46" spans="1:9" ht="13.5" customHeight="1" x14ac:dyDescent="0.25">
      <c r="A46" s="20"/>
      <c r="B46" s="20"/>
      <c r="C46" s="20"/>
      <c r="D46" s="42"/>
      <c r="E46" s="42"/>
      <c r="F46" s="42"/>
      <c r="G46" s="42"/>
      <c r="H46" s="42"/>
      <c r="I46" s="42"/>
    </row>
    <row r="47" spans="1:9" ht="13.5" customHeight="1" x14ac:dyDescent="0.25">
      <c r="A47" s="20"/>
      <c r="B47" s="20"/>
      <c r="C47" s="20"/>
      <c r="D47" s="42"/>
      <c r="E47" s="42"/>
      <c r="F47" s="42"/>
      <c r="G47" s="42"/>
      <c r="H47" s="42"/>
      <c r="I47" s="42"/>
    </row>
    <row r="48" spans="1:9" ht="13.5" customHeight="1" x14ac:dyDescent="0.25">
      <c r="A48" s="72"/>
      <c r="B48" s="72"/>
      <c r="C48" s="72"/>
      <c r="D48" s="42"/>
      <c r="E48" s="42"/>
      <c r="F48" s="42"/>
      <c r="G48" s="42"/>
      <c r="H48" s="42"/>
      <c r="I48" s="42"/>
    </row>
    <row r="49" spans="1:9" ht="13.5" customHeight="1" x14ac:dyDescent="0.25">
      <c r="A49" s="72"/>
      <c r="B49" s="72"/>
      <c r="C49" s="72"/>
      <c r="D49" s="42"/>
      <c r="E49" s="42"/>
      <c r="F49" s="42"/>
      <c r="G49" s="42"/>
      <c r="H49" s="42"/>
      <c r="I49" s="42"/>
    </row>
    <row r="50" spans="1:9" x14ac:dyDescent="0.25">
      <c r="A50" s="73"/>
      <c r="B50" s="73"/>
      <c r="C50" s="73"/>
      <c r="D50" s="73"/>
      <c r="E50" s="73"/>
      <c r="F50" s="73"/>
      <c r="G50" s="73"/>
      <c r="H50" s="73"/>
      <c r="I50" s="73"/>
    </row>
  </sheetData>
  <mergeCells count="4">
    <mergeCell ref="A8:I13"/>
    <mergeCell ref="A48:C48"/>
    <mergeCell ref="A49:C49"/>
    <mergeCell ref="A50:I50"/>
  </mergeCells>
  <pageMargins left="0.75" right="0.75" top="0.75" bottom="0.75" header="0.3" footer="0.3"/>
  <pageSetup orientation="landscape"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2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50"/>
  <sheetViews>
    <sheetView view="pageBreakPreview" zoomScale="124" zoomScaleNormal="100" zoomScaleSheetLayoutView="124" workbookViewId="0">
      <selection activeCell="A8" sqref="A1:I26"/>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7109375" style="13" customWidth="1"/>
    <col min="6" max="7" width="9.5703125" style="13" bestFit="1" customWidth="1"/>
    <col min="8" max="8" width="14" style="13" customWidth="1"/>
    <col min="9" max="9" width="12" style="13" customWidth="1"/>
    <col min="11" max="11" width="12.42578125" customWidth="1"/>
  </cols>
  <sheetData>
    <row r="1" spans="1:9" ht="18.75" customHeight="1" x14ac:dyDescent="0.25">
      <c r="A1" s="21" t="s">
        <v>19</v>
      </c>
      <c r="B1" s="28"/>
      <c r="D1" s="28"/>
      <c r="E1" s="28"/>
      <c r="F1" s="28"/>
      <c r="G1" s="28"/>
      <c r="H1" s="28"/>
      <c r="I1" s="28"/>
    </row>
    <row r="2" spans="1:9" ht="15.75" x14ac:dyDescent="0.25">
      <c r="A2" s="21" t="s">
        <v>143</v>
      </c>
      <c r="B2" s="21"/>
      <c r="D2" s="21"/>
      <c r="E2" s="21"/>
      <c r="F2" s="21"/>
      <c r="G2" s="21"/>
      <c r="H2" s="21"/>
      <c r="I2" s="21"/>
    </row>
    <row r="3" spans="1:9" ht="15.75" x14ac:dyDescent="0.25">
      <c r="A3" s="21" t="s">
        <v>238</v>
      </c>
      <c r="B3" s="44"/>
      <c r="C3" s="44"/>
      <c r="D3" s="44"/>
      <c r="E3" s="44"/>
      <c r="F3" s="44"/>
      <c r="G3" s="44"/>
      <c r="H3" s="44"/>
      <c r="I3" s="44"/>
    </row>
    <row r="4" spans="1:9" ht="14.45" x14ac:dyDescent="0.3">
      <c r="A4" s="48" t="s">
        <v>63</v>
      </c>
      <c r="B4" s="3"/>
      <c r="C4" s="3"/>
      <c r="D4" s="3"/>
      <c r="E4" s="3"/>
      <c r="F4" s="18"/>
      <c r="G4" s="18"/>
      <c r="H4" s="18"/>
      <c r="I4" s="18"/>
    </row>
    <row r="5" spans="1:9" ht="14.45" x14ac:dyDescent="0.3">
      <c r="A5" s="3" t="s">
        <v>148</v>
      </c>
      <c r="B5" s="3"/>
      <c r="C5" s="3"/>
      <c r="D5" s="3"/>
      <c r="E5" s="3"/>
      <c r="F5" s="18"/>
      <c r="G5" s="18"/>
      <c r="H5" s="18"/>
      <c r="I5" s="18"/>
    </row>
    <row r="6" spans="1:9" ht="14.45" x14ac:dyDescent="0.3">
      <c r="A6" s="3" t="s">
        <v>107</v>
      </c>
      <c r="B6" s="3"/>
      <c r="C6" s="3"/>
      <c r="D6" s="3"/>
      <c r="E6" s="3"/>
      <c r="F6" s="18"/>
      <c r="G6" s="18"/>
      <c r="H6" s="18"/>
      <c r="I6" s="18"/>
    </row>
    <row r="7" spans="1:9" ht="14.45" x14ac:dyDescent="0.3">
      <c r="A7" s="7" t="s">
        <v>8</v>
      </c>
      <c r="B7" s="6"/>
      <c r="C7" s="3"/>
      <c r="D7" s="3"/>
      <c r="E7" s="3"/>
      <c r="F7" s="18"/>
      <c r="G7" s="18"/>
      <c r="H7" s="18"/>
      <c r="I7" s="18"/>
    </row>
    <row r="8" spans="1:9" x14ac:dyDescent="0.25">
      <c r="A8" s="71" t="s">
        <v>64</v>
      </c>
      <c r="B8" s="71"/>
      <c r="C8" s="71"/>
      <c r="D8" s="71"/>
      <c r="E8" s="71"/>
      <c r="F8" s="71"/>
      <c r="G8" s="71"/>
      <c r="H8" s="71"/>
      <c r="I8" s="71"/>
    </row>
    <row r="9" spans="1:9" x14ac:dyDescent="0.25">
      <c r="A9" s="71"/>
      <c r="B9" s="71"/>
      <c r="C9" s="71"/>
      <c r="D9" s="71"/>
      <c r="E9" s="71"/>
      <c r="F9" s="71"/>
      <c r="G9" s="71"/>
      <c r="H9" s="71"/>
      <c r="I9" s="71"/>
    </row>
    <row r="10" spans="1:9" x14ac:dyDescent="0.25">
      <c r="A10" s="71"/>
      <c r="B10" s="71"/>
      <c r="C10" s="71"/>
      <c r="D10" s="71"/>
      <c r="E10" s="71"/>
      <c r="F10" s="71"/>
      <c r="G10" s="71"/>
      <c r="H10" s="71"/>
      <c r="I10" s="71"/>
    </row>
    <row r="11" spans="1:9" x14ac:dyDescent="0.25">
      <c r="A11" s="71"/>
      <c r="B11" s="71"/>
      <c r="C11" s="71"/>
      <c r="D11" s="71"/>
      <c r="E11" s="71"/>
      <c r="F11" s="71"/>
      <c r="G11" s="71"/>
      <c r="H11" s="71"/>
      <c r="I11" s="71"/>
    </row>
    <row r="12" spans="1:9" x14ac:dyDescent="0.25">
      <c r="A12" s="71"/>
      <c r="B12" s="71"/>
      <c r="C12" s="71"/>
      <c r="D12" s="71"/>
      <c r="E12" s="71"/>
      <c r="F12" s="71"/>
      <c r="G12" s="71"/>
      <c r="H12" s="71"/>
      <c r="I12" s="71"/>
    </row>
    <row r="13" spans="1:9" x14ac:dyDescent="0.25">
      <c r="A13" s="71"/>
      <c r="B13" s="71"/>
      <c r="C13" s="71"/>
      <c r="D13" s="71"/>
      <c r="E13" s="71"/>
      <c r="F13" s="71"/>
      <c r="G13" s="71"/>
      <c r="H13" s="71"/>
      <c r="I13" s="71"/>
    </row>
    <row r="14" spans="1:9" x14ac:dyDescent="0.25">
      <c r="A14" s="43"/>
      <c r="B14" s="43"/>
      <c r="C14" s="43"/>
      <c r="D14" s="43"/>
      <c r="E14" s="43"/>
      <c r="F14" s="43"/>
      <c r="G14" s="43"/>
      <c r="H14" s="43"/>
      <c r="I14" s="43"/>
    </row>
    <row r="15" spans="1:9" ht="25.5" x14ac:dyDescent="0.25">
      <c r="A15" s="23" t="s">
        <v>3</v>
      </c>
      <c r="B15" s="24" t="s">
        <v>1</v>
      </c>
      <c r="C15" s="24" t="s">
        <v>56</v>
      </c>
      <c r="D15" s="24" t="s">
        <v>13</v>
      </c>
      <c r="E15" s="24" t="s">
        <v>14</v>
      </c>
      <c r="F15" s="24" t="s">
        <v>15</v>
      </c>
      <c r="G15" s="24" t="s">
        <v>16</v>
      </c>
      <c r="H15" s="25" t="s">
        <v>57</v>
      </c>
      <c r="I15" s="25" t="s">
        <v>2</v>
      </c>
    </row>
    <row r="16" spans="1:9" ht="15" customHeight="1" x14ac:dyDescent="0.25">
      <c r="A16" s="42" t="s">
        <v>58</v>
      </c>
      <c r="B16" s="47">
        <v>0</v>
      </c>
      <c r="C16" s="47">
        <v>0</v>
      </c>
      <c r="D16" s="47">
        <v>0</v>
      </c>
      <c r="E16" s="47">
        <v>470000</v>
      </c>
      <c r="F16" s="47">
        <v>0</v>
      </c>
      <c r="G16" s="47">
        <v>0</v>
      </c>
      <c r="H16" s="47">
        <v>0</v>
      </c>
      <c r="I16" s="47">
        <f t="shared" ref="I16:I26" si="0">SUM(B16:H16)</f>
        <v>470000</v>
      </c>
    </row>
    <row r="17" spans="1:9" x14ac:dyDescent="0.25">
      <c r="A17" s="42" t="s">
        <v>59</v>
      </c>
      <c r="B17" s="47">
        <v>0</v>
      </c>
      <c r="C17" s="47">
        <v>0</v>
      </c>
      <c r="D17" s="47">
        <v>0</v>
      </c>
      <c r="E17" s="47">
        <v>0</v>
      </c>
      <c r="F17" s="47">
        <v>0</v>
      </c>
      <c r="G17" s="47">
        <v>0</v>
      </c>
      <c r="H17" s="47">
        <v>0</v>
      </c>
      <c r="I17" s="47">
        <f t="shared" si="0"/>
        <v>0</v>
      </c>
    </row>
    <row r="18" spans="1:9" x14ac:dyDescent="0.25">
      <c r="A18" s="42" t="s">
        <v>60</v>
      </c>
      <c r="B18" s="47">
        <v>0</v>
      </c>
      <c r="C18" s="47">
        <v>0</v>
      </c>
      <c r="D18" s="47">
        <v>0</v>
      </c>
      <c r="E18" s="47">
        <v>0</v>
      </c>
      <c r="F18" s="47">
        <v>0</v>
      </c>
      <c r="G18" s="47">
        <v>0</v>
      </c>
      <c r="H18" s="47">
        <v>0</v>
      </c>
      <c r="I18" s="47">
        <f t="shared" si="0"/>
        <v>0</v>
      </c>
    </row>
    <row r="19" spans="1:9" x14ac:dyDescent="0.25">
      <c r="A19" s="42" t="s">
        <v>61</v>
      </c>
      <c r="B19" s="47">
        <v>0</v>
      </c>
      <c r="C19" s="47">
        <v>0</v>
      </c>
      <c r="D19" s="47">
        <v>0</v>
      </c>
      <c r="E19" s="47">
        <v>0</v>
      </c>
      <c r="F19" s="47">
        <v>0</v>
      </c>
      <c r="G19" s="47">
        <v>0</v>
      </c>
      <c r="H19" s="47">
        <v>0</v>
      </c>
      <c r="I19" s="47">
        <f t="shared" si="0"/>
        <v>0</v>
      </c>
    </row>
    <row r="20" spans="1:9" x14ac:dyDescent="0.25">
      <c r="A20" s="42" t="s">
        <v>62</v>
      </c>
      <c r="B20" s="47">
        <v>0</v>
      </c>
      <c r="C20" s="47">
        <v>0</v>
      </c>
      <c r="D20" s="47">
        <v>0</v>
      </c>
      <c r="E20" s="47">
        <v>0</v>
      </c>
      <c r="F20" s="47">
        <v>0</v>
      </c>
      <c r="G20" s="47">
        <v>0</v>
      </c>
      <c r="H20" s="47">
        <v>0</v>
      </c>
      <c r="I20" s="47">
        <f t="shared" si="0"/>
        <v>0</v>
      </c>
    </row>
    <row r="21" spans="1:9" s="53" customFormat="1" ht="15" customHeight="1" x14ac:dyDescent="0.25">
      <c r="A21" s="54" t="s">
        <v>2</v>
      </c>
      <c r="B21" s="57">
        <f t="shared" ref="B21:H21" si="1">SUM(B16:B20)</f>
        <v>0</v>
      </c>
      <c r="C21" s="57">
        <v>0</v>
      </c>
      <c r="D21" s="57">
        <f t="shared" si="1"/>
        <v>0</v>
      </c>
      <c r="E21" s="57">
        <f t="shared" si="1"/>
        <v>470000</v>
      </c>
      <c r="F21" s="57">
        <f t="shared" si="1"/>
        <v>0</v>
      </c>
      <c r="G21" s="57">
        <f t="shared" si="1"/>
        <v>0</v>
      </c>
      <c r="H21" s="57">
        <f t="shared" si="1"/>
        <v>0</v>
      </c>
      <c r="I21" s="57">
        <f t="shared" si="0"/>
        <v>470000</v>
      </c>
    </row>
    <row r="22" spans="1:9" ht="15" customHeight="1" x14ac:dyDescent="0.25">
      <c r="A22" s="42" t="s">
        <v>12</v>
      </c>
      <c r="B22" s="47">
        <v>0</v>
      </c>
      <c r="C22" s="47">
        <v>0</v>
      </c>
      <c r="D22" s="47">
        <v>0</v>
      </c>
      <c r="E22" s="47">
        <v>0</v>
      </c>
      <c r="F22" s="47">
        <v>0</v>
      </c>
      <c r="G22" s="47">
        <v>0</v>
      </c>
      <c r="H22" s="47">
        <v>0</v>
      </c>
      <c r="I22" s="47">
        <f t="shared" si="0"/>
        <v>0</v>
      </c>
    </row>
    <row r="23" spans="1:9" x14ac:dyDescent="0.25">
      <c r="A23" s="42" t="s">
        <v>9</v>
      </c>
      <c r="B23" s="47">
        <v>0</v>
      </c>
      <c r="C23" s="47">
        <v>0</v>
      </c>
      <c r="D23" s="47">
        <v>0</v>
      </c>
      <c r="E23" s="47">
        <v>0</v>
      </c>
      <c r="F23" s="47">
        <v>0</v>
      </c>
      <c r="G23" s="47">
        <v>0</v>
      </c>
      <c r="H23" s="47">
        <v>0</v>
      </c>
      <c r="I23" s="47">
        <f t="shared" si="0"/>
        <v>0</v>
      </c>
    </row>
    <row r="24" spans="1:9" x14ac:dyDescent="0.25">
      <c r="A24" s="42" t="s">
        <v>10</v>
      </c>
      <c r="B24" s="47">
        <v>0</v>
      </c>
      <c r="C24" s="47">
        <v>0</v>
      </c>
      <c r="D24" s="47">
        <v>0</v>
      </c>
      <c r="E24" s="47">
        <v>470000</v>
      </c>
      <c r="F24" s="47">
        <v>0</v>
      </c>
      <c r="G24" s="47">
        <v>0</v>
      </c>
      <c r="H24" s="47">
        <v>0</v>
      </c>
      <c r="I24" s="47">
        <f t="shared" si="0"/>
        <v>470000</v>
      </c>
    </row>
    <row r="25" spans="1:9" x14ac:dyDescent="0.25">
      <c r="A25" s="42" t="s">
        <v>11</v>
      </c>
      <c r="B25" s="47">
        <v>0</v>
      </c>
      <c r="C25" s="47">
        <v>0</v>
      </c>
      <c r="D25" s="47">
        <v>0</v>
      </c>
      <c r="E25" s="47">
        <v>0</v>
      </c>
      <c r="F25" s="47">
        <v>0</v>
      </c>
      <c r="G25" s="47">
        <v>0</v>
      </c>
      <c r="H25" s="47">
        <v>0</v>
      </c>
      <c r="I25" s="47">
        <f t="shared" si="0"/>
        <v>0</v>
      </c>
    </row>
    <row r="26" spans="1:9" s="53" customFormat="1" x14ac:dyDescent="0.25">
      <c r="A26" s="54" t="s">
        <v>0</v>
      </c>
      <c r="B26" s="57">
        <f t="shared" ref="B26:H26" si="2">SUM(B22:B25)</f>
        <v>0</v>
      </c>
      <c r="C26" s="57">
        <v>0</v>
      </c>
      <c r="D26" s="57">
        <f t="shared" si="2"/>
        <v>0</v>
      </c>
      <c r="E26" s="57">
        <f t="shared" si="2"/>
        <v>470000</v>
      </c>
      <c r="F26" s="57">
        <f t="shared" si="2"/>
        <v>0</v>
      </c>
      <c r="G26" s="57">
        <f t="shared" si="2"/>
        <v>0</v>
      </c>
      <c r="H26" s="57">
        <f t="shared" si="2"/>
        <v>0</v>
      </c>
      <c r="I26" s="57">
        <f t="shared" si="0"/>
        <v>470000</v>
      </c>
    </row>
    <row r="27" spans="1:9" x14ac:dyDescent="0.25">
      <c r="A27" s="8"/>
      <c r="B27" s="8"/>
      <c r="C27" s="8"/>
      <c r="D27" s="8"/>
      <c r="E27" s="8"/>
      <c r="F27" s="3"/>
      <c r="G27" s="3"/>
      <c r="H27" s="3"/>
      <c r="I27" s="3"/>
    </row>
    <row r="28" spans="1:9" ht="9.9499999999999993" customHeight="1" x14ac:dyDescent="0.25">
      <c r="A28" s="3"/>
      <c r="B28" s="3"/>
      <c r="C28" s="3"/>
      <c r="D28" s="3"/>
      <c r="E28" s="3"/>
      <c r="F28" s="3"/>
      <c r="G28" s="3"/>
      <c r="H28" s="3"/>
      <c r="I28" s="3"/>
    </row>
    <row r="29" spans="1:9" ht="28.9" customHeight="1" x14ac:dyDescent="0.25">
      <c r="A29" s="19"/>
      <c r="B29" s="19"/>
      <c r="C29" s="10"/>
      <c r="D29" s="10"/>
      <c r="E29" s="10"/>
      <c r="F29" s="10"/>
      <c r="G29" s="10"/>
      <c r="H29" s="10"/>
      <c r="I29" s="14"/>
    </row>
    <row r="30" spans="1:9" ht="13.5" customHeight="1" x14ac:dyDescent="0.25">
      <c r="A30" s="20"/>
      <c r="B30" s="20"/>
      <c r="C30" s="42"/>
      <c r="D30" s="42"/>
      <c r="E30" s="42"/>
      <c r="F30" s="42"/>
      <c r="G30" s="42"/>
      <c r="H30" s="42"/>
      <c r="I30" s="42"/>
    </row>
    <row r="31" spans="1:9" ht="13.5" customHeight="1" x14ac:dyDescent="0.25">
      <c r="A31" s="20"/>
      <c r="B31" s="20"/>
      <c r="C31" s="42"/>
      <c r="D31" s="42"/>
      <c r="E31" s="42"/>
      <c r="F31" s="42"/>
      <c r="G31" s="42"/>
      <c r="H31" s="42"/>
      <c r="I31" s="42"/>
    </row>
    <row r="32" spans="1:9" ht="13.5" customHeight="1" x14ac:dyDescent="0.25">
      <c r="A32" s="20"/>
      <c r="B32" s="20"/>
      <c r="C32" s="42"/>
      <c r="D32" s="42"/>
      <c r="E32" s="42"/>
      <c r="F32" s="42"/>
      <c r="G32" s="42"/>
      <c r="H32" s="42"/>
      <c r="I32" s="42"/>
    </row>
    <row r="33" spans="1:9" ht="13.5" customHeight="1" x14ac:dyDescent="0.25">
      <c r="A33" s="20"/>
      <c r="B33" s="20"/>
      <c r="C33" s="42"/>
      <c r="D33" s="42"/>
      <c r="E33" s="42"/>
      <c r="F33" s="42"/>
      <c r="G33" s="42"/>
      <c r="H33" s="42"/>
      <c r="I33" s="42"/>
    </row>
    <row r="34" spans="1:9" ht="13.5" customHeight="1" x14ac:dyDescent="0.25">
      <c r="A34" s="20"/>
      <c r="B34" s="20"/>
      <c r="C34" s="42"/>
      <c r="D34" s="42"/>
      <c r="E34" s="42"/>
      <c r="F34" s="42"/>
      <c r="G34" s="42"/>
      <c r="H34" s="42"/>
      <c r="I34" s="42"/>
    </row>
    <row r="35" spans="1:9" ht="13.5" customHeight="1" x14ac:dyDescent="0.25">
      <c r="A35" s="15"/>
      <c r="B35" s="15"/>
      <c r="C35" s="42"/>
      <c r="D35" s="42"/>
      <c r="E35" s="42"/>
      <c r="F35" s="42"/>
      <c r="G35" s="42"/>
      <c r="H35" s="42"/>
      <c r="I35" s="42"/>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42"/>
      <c r="D38" s="42"/>
      <c r="E38" s="42"/>
      <c r="F38" s="42"/>
      <c r="G38" s="42"/>
      <c r="H38" s="42"/>
      <c r="I38" s="42"/>
    </row>
    <row r="39" spans="1:9" ht="13.5" customHeight="1" x14ac:dyDescent="0.25">
      <c r="A39" s="20"/>
      <c r="B39" s="20"/>
      <c r="C39" s="42"/>
      <c r="D39" s="42"/>
      <c r="E39" s="42"/>
      <c r="F39" s="42"/>
      <c r="G39" s="42"/>
      <c r="H39" s="42"/>
      <c r="I39" s="42"/>
    </row>
    <row r="40" spans="1:9" ht="13.5" customHeight="1" x14ac:dyDescent="0.25">
      <c r="A40" s="42"/>
      <c r="B40" s="42"/>
      <c r="C40" s="42"/>
      <c r="D40" s="42"/>
      <c r="E40" s="42"/>
      <c r="F40" s="42"/>
      <c r="G40" s="42"/>
      <c r="H40" s="42"/>
      <c r="I40" s="42"/>
    </row>
    <row r="41" spans="1:9" ht="13.5" customHeight="1" x14ac:dyDescent="0.25">
      <c r="A41" s="42"/>
      <c r="B41" s="42"/>
      <c r="C41" s="42"/>
      <c r="D41" s="42"/>
      <c r="E41" s="42"/>
      <c r="F41" s="42"/>
      <c r="G41" s="42"/>
      <c r="H41" s="42"/>
      <c r="I41" s="42"/>
    </row>
    <row r="42" spans="1:9" ht="13.5" customHeight="1" x14ac:dyDescent="0.25">
      <c r="A42" s="42"/>
      <c r="B42" s="42"/>
      <c r="C42" s="42"/>
      <c r="D42" s="42"/>
      <c r="E42" s="42"/>
      <c r="F42" s="42"/>
      <c r="G42" s="42"/>
      <c r="H42" s="42"/>
      <c r="I42" s="42"/>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42"/>
      <c r="E45" s="42"/>
      <c r="F45" s="42"/>
      <c r="G45" s="42"/>
      <c r="H45" s="42"/>
      <c r="I45" s="42"/>
    </row>
    <row r="46" spans="1:9" ht="13.5" customHeight="1" x14ac:dyDescent="0.25">
      <c r="A46" s="20"/>
      <c r="B46" s="20"/>
      <c r="C46" s="20"/>
      <c r="D46" s="42"/>
      <c r="E46" s="42"/>
      <c r="F46" s="42"/>
      <c r="G46" s="42"/>
      <c r="H46" s="42"/>
      <c r="I46" s="42"/>
    </row>
    <row r="47" spans="1:9" ht="13.5" customHeight="1" x14ac:dyDescent="0.25">
      <c r="A47" s="20"/>
      <c r="B47" s="20"/>
      <c r="C47" s="20"/>
      <c r="D47" s="42"/>
      <c r="E47" s="42"/>
      <c r="F47" s="42"/>
      <c r="G47" s="42"/>
      <c r="H47" s="42"/>
      <c r="I47" s="42"/>
    </row>
    <row r="48" spans="1:9" ht="13.5" customHeight="1" x14ac:dyDescent="0.25">
      <c r="A48" s="72"/>
      <c r="B48" s="72"/>
      <c r="C48" s="72"/>
      <c r="D48" s="42"/>
      <c r="E48" s="42"/>
      <c r="F48" s="42"/>
      <c r="G48" s="42"/>
      <c r="H48" s="42"/>
      <c r="I48" s="42"/>
    </row>
    <row r="49" spans="1:9" ht="13.5" customHeight="1" x14ac:dyDescent="0.25">
      <c r="A49" s="72"/>
      <c r="B49" s="72"/>
      <c r="C49" s="72"/>
      <c r="D49" s="42"/>
      <c r="E49" s="42"/>
      <c r="F49" s="42"/>
      <c r="G49" s="42"/>
      <c r="H49" s="42"/>
      <c r="I49" s="42"/>
    </row>
    <row r="50" spans="1:9" x14ac:dyDescent="0.25">
      <c r="A50" s="73"/>
      <c r="B50" s="73"/>
      <c r="C50" s="73"/>
      <c r="D50" s="73"/>
      <c r="E50" s="73"/>
      <c r="F50" s="73"/>
      <c r="G50" s="73"/>
      <c r="H50" s="73"/>
      <c r="I50" s="73"/>
    </row>
  </sheetData>
  <mergeCells count="4">
    <mergeCell ref="A8:I13"/>
    <mergeCell ref="A48:C48"/>
    <mergeCell ref="A49:C49"/>
    <mergeCell ref="A50:I50"/>
  </mergeCells>
  <pageMargins left="0.75" right="0.75" top="0.75" bottom="0.75" header="0.3" footer="0.3"/>
  <pageSetup orientation="landscape"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3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I50"/>
  <sheetViews>
    <sheetView view="pageBreakPreview" zoomScale="93" zoomScaleNormal="100" zoomScaleSheetLayoutView="93" workbookViewId="0">
      <selection activeCell="A8" sqref="A8:I13"/>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7109375" style="13" customWidth="1"/>
    <col min="6" max="7" width="9.140625" style="13" bestFit="1" customWidth="1"/>
    <col min="8" max="8" width="14" style="13" customWidth="1"/>
    <col min="9" max="9" width="12" style="13" customWidth="1"/>
    <col min="11" max="11" width="12.42578125" customWidth="1"/>
  </cols>
  <sheetData>
    <row r="1" spans="1:9" ht="18.75" customHeight="1" x14ac:dyDescent="0.25">
      <c r="A1" s="21" t="s">
        <v>19</v>
      </c>
      <c r="B1" s="28"/>
      <c r="D1" s="28"/>
      <c r="E1" s="28"/>
      <c r="F1" s="28"/>
      <c r="G1" s="28"/>
      <c r="H1" s="28"/>
      <c r="I1" s="28"/>
    </row>
    <row r="2" spans="1:9" ht="15.75" x14ac:dyDescent="0.25">
      <c r="A2" s="21" t="s">
        <v>143</v>
      </c>
      <c r="B2" s="21"/>
      <c r="D2" s="21"/>
      <c r="E2" s="21"/>
      <c r="F2" s="21"/>
      <c r="G2" s="21"/>
      <c r="H2" s="21"/>
      <c r="I2" s="21"/>
    </row>
    <row r="3" spans="1:9" ht="15.75" x14ac:dyDescent="0.25">
      <c r="A3" s="21" t="s">
        <v>176</v>
      </c>
      <c r="B3" s="44"/>
      <c r="C3" s="44"/>
      <c r="D3" s="44"/>
      <c r="E3" s="44"/>
      <c r="F3" s="44"/>
      <c r="G3" s="44"/>
      <c r="H3" s="44"/>
      <c r="I3" s="44"/>
    </row>
    <row r="4" spans="1:9" x14ac:dyDescent="0.25">
      <c r="A4" s="48" t="s">
        <v>65</v>
      </c>
      <c r="B4" s="3"/>
      <c r="C4" s="3"/>
      <c r="D4" s="3"/>
      <c r="E4" s="3"/>
      <c r="F4" s="18"/>
      <c r="G4" s="18"/>
      <c r="H4" s="18"/>
      <c r="I4" s="18"/>
    </row>
    <row r="5" spans="1:9" x14ac:dyDescent="0.25">
      <c r="A5" s="6" t="s">
        <v>164</v>
      </c>
      <c r="B5" s="3"/>
      <c r="C5" s="3"/>
      <c r="D5" s="3"/>
      <c r="E5" s="3"/>
      <c r="F5" s="18"/>
      <c r="G5" s="18"/>
      <c r="H5" s="18"/>
      <c r="I5" s="18"/>
    </row>
    <row r="6" spans="1:9" x14ac:dyDescent="0.25">
      <c r="A6" s="3" t="s">
        <v>108</v>
      </c>
      <c r="B6" s="3"/>
      <c r="C6" s="3"/>
      <c r="D6" s="3"/>
      <c r="E6" s="3"/>
      <c r="F6" s="18"/>
      <c r="G6" s="18"/>
      <c r="H6" s="18"/>
      <c r="I6" s="18"/>
    </row>
    <row r="7" spans="1:9" ht="14.45" x14ac:dyDescent="0.3">
      <c r="A7" s="7" t="s">
        <v>8</v>
      </c>
      <c r="B7" s="6"/>
      <c r="C7" s="3"/>
      <c r="D7" s="3"/>
      <c r="E7" s="3"/>
      <c r="F7" s="18"/>
      <c r="G7" s="18"/>
      <c r="H7" s="18"/>
      <c r="I7" s="18"/>
    </row>
    <row r="8" spans="1:9" x14ac:dyDescent="0.25">
      <c r="A8" s="71" t="s">
        <v>66</v>
      </c>
      <c r="B8" s="71"/>
      <c r="C8" s="71"/>
      <c r="D8" s="71"/>
      <c r="E8" s="71"/>
      <c r="F8" s="71"/>
      <c r="G8" s="71"/>
      <c r="H8" s="71"/>
      <c r="I8" s="71"/>
    </row>
    <row r="9" spans="1:9" x14ac:dyDescent="0.25">
      <c r="A9" s="71"/>
      <c r="B9" s="71"/>
      <c r="C9" s="71"/>
      <c r="D9" s="71"/>
      <c r="E9" s="71"/>
      <c r="F9" s="71"/>
      <c r="G9" s="71"/>
      <c r="H9" s="71"/>
      <c r="I9" s="71"/>
    </row>
    <row r="10" spans="1:9" x14ac:dyDescent="0.25">
      <c r="A10" s="71"/>
      <c r="B10" s="71"/>
      <c r="C10" s="71"/>
      <c r="D10" s="71"/>
      <c r="E10" s="71"/>
      <c r="F10" s="71"/>
      <c r="G10" s="71"/>
      <c r="H10" s="71"/>
      <c r="I10" s="71"/>
    </row>
    <row r="11" spans="1:9" x14ac:dyDescent="0.25">
      <c r="A11" s="71"/>
      <c r="B11" s="71"/>
      <c r="C11" s="71"/>
      <c r="D11" s="71"/>
      <c r="E11" s="71"/>
      <c r="F11" s="71"/>
      <c r="G11" s="71"/>
      <c r="H11" s="71"/>
      <c r="I11" s="71"/>
    </row>
    <row r="12" spans="1:9" x14ac:dyDescent="0.25">
      <c r="A12" s="71"/>
      <c r="B12" s="71"/>
      <c r="C12" s="71"/>
      <c r="D12" s="71"/>
      <c r="E12" s="71"/>
      <c r="F12" s="71"/>
      <c r="G12" s="71"/>
      <c r="H12" s="71"/>
      <c r="I12" s="71"/>
    </row>
    <row r="13" spans="1:9" x14ac:dyDescent="0.25">
      <c r="A13" s="71"/>
      <c r="B13" s="71"/>
      <c r="C13" s="71"/>
      <c r="D13" s="71"/>
      <c r="E13" s="71"/>
      <c r="F13" s="71"/>
      <c r="G13" s="71"/>
      <c r="H13" s="71"/>
      <c r="I13" s="71"/>
    </row>
    <row r="14" spans="1:9" ht="14.45" x14ac:dyDescent="0.3">
      <c r="A14" s="43"/>
      <c r="B14" s="43"/>
      <c r="C14" s="43"/>
      <c r="D14" s="43"/>
      <c r="E14" s="43"/>
      <c r="F14" s="43"/>
      <c r="G14" s="43"/>
      <c r="H14" s="43"/>
      <c r="I14" s="43"/>
    </row>
    <row r="15" spans="1:9" ht="25.5" x14ac:dyDescent="0.25">
      <c r="A15" s="23" t="s">
        <v>3</v>
      </c>
      <c r="B15" s="24" t="s">
        <v>1</v>
      </c>
      <c r="C15" s="24" t="s">
        <v>56</v>
      </c>
      <c r="D15" s="24" t="s">
        <v>13</v>
      </c>
      <c r="E15" s="24" t="s">
        <v>14</v>
      </c>
      <c r="F15" s="24" t="s">
        <v>15</v>
      </c>
      <c r="G15" s="24" t="s">
        <v>16</v>
      </c>
      <c r="H15" s="25" t="s">
        <v>57</v>
      </c>
      <c r="I15" s="25" t="s">
        <v>2</v>
      </c>
    </row>
    <row r="16" spans="1:9" ht="15" customHeight="1" x14ac:dyDescent="0.25">
      <c r="A16" s="42" t="s">
        <v>58</v>
      </c>
      <c r="B16" s="47">
        <v>0</v>
      </c>
      <c r="C16" s="47">
        <v>0</v>
      </c>
      <c r="D16" s="47">
        <v>0</v>
      </c>
      <c r="E16" s="47">
        <v>250000</v>
      </c>
      <c r="F16" s="47">
        <v>0</v>
      </c>
      <c r="G16" s="47">
        <v>0</v>
      </c>
      <c r="H16" s="47">
        <v>0</v>
      </c>
      <c r="I16" s="47">
        <f t="shared" ref="I16:I26" si="0">SUM(B16:H16)</f>
        <v>250000</v>
      </c>
    </row>
    <row r="17" spans="1:9" x14ac:dyDescent="0.25">
      <c r="A17" s="42" t="s">
        <v>59</v>
      </c>
      <c r="B17" s="47">
        <v>0</v>
      </c>
      <c r="C17" s="47">
        <v>0</v>
      </c>
      <c r="D17" s="47">
        <v>0</v>
      </c>
      <c r="E17" s="47">
        <v>0</v>
      </c>
      <c r="F17" s="47">
        <v>0</v>
      </c>
      <c r="G17" s="47">
        <v>0</v>
      </c>
      <c r="H17" s="47">
        <v>0</v>
      </c>
      <c r="I17" s="47">
        <f t="shared" si="0"/>
        <v>0</v>
      </c>
    </row>
    <row r="18" spans="1:9" x14ac:dyDescent="0.25">
      <c r="A18" s="42" t="s">
        <v>60</v>
      </c>
      <c r="B18" s="47">
        <v>0</v>
      </c>
      <c r="C18" s="47">
        <v>0</v>
      </c>
      <c r="D18" s="47">
        <v>0</v>
      </c>
      <c r="E18" s="47">
        <v>0</v>
      </c>
      <c r="F18" s="47">
        <v>0</v>
      </c>
      <c r="G18" s="47">
        <v>0</v>
      </c>
      <c r="H18" s="47">
        <v>0</v>
      </c>
      <c r="I18" s="47">
        <f t="shared" si="0"/>
        <v>0</v>
      </c>
    </row>
    <row r="19" spans="1:9" x14ac:dyDescent="0.25">
      <c r="A19" s="42" t="s">
        <v>61</v>
      </c>
      <c r="B19" s="47">
        <v>0</v>
      </c>
      <c r="C19" s="47">
        <v>0</v>
      </c>
      <c r="D19" s="47">
        <v>0</v>
      </c>
      <c r="E19" s="47">
        <v>0</v>
      </c>
      <c r="F19" s="47">
        <v>0</v>
      </c>
      <c r="G19" s="47">
        <v>0</v>
      </c>
      <c r="H19" s="47">
        <v>0</v>
      </c>
      <c r="I19" s="47">
        <f t="shared" si="0"/>
        <v>0</v>
      </c>
    </row>
    <row r="20" spans="1:9" x14ac:dyDescent="0.25">
      <c r="A20" s="42" t="s">
        <v>62</v>
      </c>
      <c r="B20" s="47">
        <v>0</v>
      </c>
      <c r="C20" s="47">
        <v>0</v>
      </c>
      <c r="D20" s="47">
        <v>0</v>
      </c>
      <c r="E20" s="47">
        <v>0</v>
      </c>
      <c r="F20" s="47">
        <v>0</v>
      </c>
      <c r="G20" s="47">
        <v>0</v>
      </c>
      <c r="H20" s="47">
        <v>0</v>
      </c>
      <c r="I20" s="47">
        <f t="shared" si="0"/>
        <v>0</v>
      </c>
    </row>
    <row r="21" spans="1:9" s="53" customFormat="1" ht="15" customHeight="1" x14ac:dyDescent="0.25">
      <c r="A21" s="54" t="s">
        <v>2</v>
      </c>
      <c r="B21" s="57">
        <f t="shared" ref="B21:H21" si="1">SUM(B16:B20)</f>
        <v>0</v>
      </c>
      <c r="C21" s="57">
        <v>0</v>
      </c>
      <c r="D21" s="57">
        <f t="shared" si="1"/>
        <v>0</v>
      </c>
      <c r="E21" s="57">
        <f t="shared" si="1"/>
        <v>250000</v>
      </c>
      <c r="F21" s="57">
        <f t="shared" si="1"/>
        <v>0</v>
      </c>
      <c r="G21" s="57">
        <f t="shared" si="1"/>
        <v>0</v>
      </c>
      <c r="H21" s="57">
        <f t="shared" si="1"/>
        <v>0</v>
      </c>
      <c r="I21" s="57">
        <f t="shared" si="0"/>
        <v>250000</v>
      </c>
    </row>
    <row r="22" spans="1:9" ht="15" customHeight="1" x14ac:dyDescent="0.25">
      <c r="A22" s="42" t="s">
        <v>12</v>
      </c>
      <c r="B22" s="47">
        <v>0</v>
      </c>
      <c r="C22" s="47">
        <v>0</v>
      </c>
      <c r="D22" s="47">
        <v>0</v>
      </c>
      <c r="E22" s="47">
        <v>0</v>
      </c>
      <c r="F22" s="47">
        <v>0</v>
      </c>
      <c r="G22" s="47">
        <v>0</v>
      </c>
      <c r="H22" s="47">
        <v>0</v>
      </c>
      <c r="I22" s="47">
        <f t="shared" si="0"/>
        <v>0</v>
      </c>
    </row>
    <row r="23" spans="1:9" x14ac:dyDescent="0.25">
      <c r="A23" s="42" t="s">
        <v>9</v>
      </c>
      <c r="B23" s="47">
        <v>0</v>
      </c>
      <c r="C23" s="47">
        <v>0</v>
      </c>
      <c r="D23" s="47">
        <v>0</v>
      </c>
      <c r="E23" s="47">
        <v>0</v>
      </c>
      <c r="F23" s="47">
        <v>0</v>
      </c>
      <c r="G23" s="47">
        <v>0</v>
      </c>
      <c r="H23" s="47">
        <v>0</v>
      </c>
      <c r="I23" s="47">
        <f t="shared" si="0"/>
        <v>0</v>
      </c>
    </row>
    <row r="24" spans="1:9" x14ac:dyDescent="0.25">
      <c r="A24" s="42" t="s">
        <v>10</v>
      </c>
      <c r="B24" s="47">
        <v>0</v>
      </c>
      <c r="C24" s="47">
        <v>0</v>
      </c>
      <c r="D24" s="47">
        <v>0</v>
      </c>
      <c r="E24" s="47">
        <v>250000</v>
      </c>
      <c r="F24" s="47">
        <v>0</v>
      </c>
      <c r="G24" s="47">
        <v>0</v>
      </c>
      <c r="H24" s="47">
        <v>0</v>
      </c>
      <c r="I24" s="47">
        <f t="shared" si="0"/>
        <v>250000</v>
      </c>
    </row>
    <row r="25" spans="1:9" x14ac:dyDescent="0.25">
      <c r="A25" s="42" t="s">
        <v>11</v>
      </c>
      <c r="B25" s="47">
        <v>0</v>
      </c>
      <c r="C25" s="47">
        <v>0</v>
      </c>
      <c r="D25" s="47">
        <v>0</v>
      </c>
      <c r="E25" s="47">
        <v>0</v>
      </c>
      <c r="F25" s="47">
        <v>0</v>
      </c>
      <c r="G25" s="47">
        <v>0</v>
      </c>
      <c r="H25" s="47">
        <v>0</v>
      </c>
      <c r="I25" s="47">
        <f t="shared" si="0"/>
        <v>0</v>
      </c>
    </row>
    <row r="26" spans="1:9" s="53" customFormat="1" x14ac:dyDescent="0.25">
      <c r="A26" s="54" t="s">
        <v>0</v>
      </c>
      <c r="B26" s="57">
        <f t="shared" ref="B26:H26" si="2">SUM(B22:B25)</f>
        <v>0</v>
      </c>
      <c r="C26" s="57">
        <v>0</v>
      </c>
      <c r="D26" s="57">
        <f t="shared" si="2"/>
        <v>0</v>
      </c>
      <c r="E26" s="57">
        <f t="shared" si="2"/>
        <v>250000</v>
      </c>
      <c r="F26" s="57">
        <f t="shared" si="2"/>
        <v>0</v>
      </c>
      <c r="G26" s="57">
        <f t="shared" si="2"/>
        <v>0</v>
      </c>
      <c r="H26" s="57">
        <f t="shared" si="2"/>
        <v>0</v>
      </c>
      <c r="I26" s="57">
        <f t="shared" si="0"/>
        <v>250000</v>
      </c>
    </row>
    <row r="27" spans="1:9" x14ac:dyDescent="0.25">
      <c r="A27" s="8"/>
      <c r="B27" s="8"/>
      <c r="C27" s="8"/>
      <c r="D27" s="8"/>
      <c r="E27" s="8"/>
      <c r="F27" s="3"/>
      <c r="G27" s="3"/>
      <c r="H27" s="3"/>
      <c r="I27" s="3"/>
    </row>
    <row r="28" spans="1:9" ht="9.9499999999999993" customHeight="1" x14ac:dyDescent="0.25">
      <c r="A28" s="3"/>
      <c r="B28" s="3"/>
      <c r="C28" s="3"/>
      <c r="D28" s="3"/>
      <c r="E28" s="3"/>
      <c r="F28" s="3"/>
      <c r="G28" s="3"/>
      <c r="H28" s="3"/>
      <c r="I28" s="3"/>
    </row>
    <row r="29" spans="1:9" ht="28.9" customHeight="1" x14ac:dyDescent="0.25">
      <c r="A29" s="19"/>
      <c r="B29" s="19"/>
      <c r="C29" s="10"/>
      <c r="D29" s="10"/>
      <c r="E29" s="10"/>
      <c r="F29" s="10"/>
      <c r="G29" s="10"/>
      <c r="H29" s="10"/>
      <c r="I29" s="14"/>
    </row>
    <row r="30" spans="1:9" ht="13.5" customHeight="1" x14ac:dyDescent="0.25">
      <c r="A30" s="20"/>
      <c r="B30" s="20"/>
      <c r="C30" s="42"/>
      <c r="D30" s="42"/>
      <c r="E30" s="42"/>
      <c r="F30" s="42"/>
      <c r="G30" s="42"/>
      <c r="H30" s="42"/>
      <c r="I30" s="42"/>
    </row>
    <row r="31" spans="1:9" ht="13.5" customHeight="1" x14ac:dyDescent="0.25">
      <c r="A31" s="20"/>
      <c r="B31" s="20"/>
      <c r="C31" s="42"/>
      <c r="D31" s="42"/>
      <c r="E31" s="42"/>
      <c r="F31" s="42"/>
      <c r="G31" s="42"/>
      <c r="H31" s="42"/>
      <c r="I31" s="42"/>
    </row>
    <row r="32" spans="1:9" ht="13.5" customHeight="1" x14ac:dyDescent="0.25">
      <c r="A32" s="20"/>
      <c r="B32" s="20"/>
      <c r="C32" s="42"/>
      <c r="D32" s="42"/>
      <c r="E32" s="42"/>
      <c r="F32" s="42"/>
      <c r="G32" s="42"/>
      <c r="H32" s="42"/>
      <c r="I32" s="42"/>
    </row>
    <row r="33" spans="1:9" ht="13.5" customHeight="1" x14ac:dyDescent="0.25">
      <c r="A33" s="20"/>
      <c r="B33" s="20"/>
      <c r="C33" s="42"/>
      <c r="D33" s="42"/>
      <c r="E33" s="42"/>
      <c r="F33" s="42"/>
      <c r="G33" s="42"/>
      <c r="H33" s="42"/>
      <c r="I33" s="42"/>
    </row>
    <row r="34" spans="1:9" ht="13.5" customHeight="1" x14ac:dyDescent="0.25">
      <c r="A34" s="20"/>
      <c r="B34" s="20"/>
      <c r="C34" s="42"/>
      <c r="D34" s="42"/>
      <c r="E34" s="42"/>
      <c r="F34" s="42"/>
      <c r="G34" s="42"/>
      <c r="H34" s="42"/>
      <c r="I34" s="42"/>
    </row>
    <row r="35" spans="1:9" ht="13.5" customHeight="1" x14ac:dyDescent="0.25">
      <c r="A35" s="15"/>
      <c r="B35" s="15"/>
      <c r="C35" s="42"/>
      <c r="D35" s="42"/>
      <c r="E35" s="42"/>
      <c r="F35" s="42"/>
      <c r="G35" s="42"/>
      <c r="H35" s="42"/>
      <c r="I35" s="42"/>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42"/>
      <c r="D38" s="42"/>
      <c r="E38" s="42"/>
      <c r="F38" s="42"/>
      <c r="G38" s="42"/>
      <c r="H38" s="42"/>
      <c r="I38" s="42"/>
    </row>
    <row r="39" spans="1:9" ht="13.5" customHeight="1" x14ac:dyDescent="0.25">
      <c r="A39" s="20"/>
      <c r="B39" s="20"/>
      <c r="C39" s="42"/>
      <c r="D39" s="42"/>
      <c r="E39" s="42"/>
      <c r="F39" s="42"/>
      <c r="G39" s="42"/>
      <c r="H39" s="42"/>
      <c r="I39" s="42"/>
    </row>
    <row r="40" spans="1:9" ht="13.5" customHeight="1" x14ac:dyDescent="0.25">
      <c r="A40" s="42"/>
      <c r="B40" s="42"/>
      <c r="C40" s="42"/>
      <c r="D40" s="42"/>
      <c r="E40" s="42"/>
      <c r="F40" s="42"/>
      <c r="G40" s="42"/>
      <c r="H40" s="42"/>
      <c r="I40" s="42"/>
    </row>
    <row r="41" spans="1:9" ht="13.5" customHeight="1" x14ac:dyDescent="0.25">
      <c r="A41" s="42"/>
      <c r="B41" s="42"/>
      <c r="C41" s="42"/>
      <c r="D41" s="42"/>
      <c r="E41" s="42"/>
      <c r="F41" s="42"/>
      <c r="G41" s="42"/>
      <c r="H41" s="42"/>
      <c r="I41" s="42"/>
    </row>
    <row r="42" spans="1:9" ht="13.5" customHeight="1" x14ac:dyDescent="0.25">
      <c r="A42" s="42"/>
      <c r="B42" s="42"/>
      <c r="C42" s="42"/>
      <c r="D42" s="42"/>
      <c r="E42" s="42"/>
      <c r="F42" s="42"/>
      <c r="G42" s="42"/>
      <c r="H42" s="42"/>
      <c r="I42" s="42"/>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42"/>
      <c r="E45" s="42"/>
      <c r="F45" s="42"/>
      <c r="G45" s="42"/>
      <c r="H45" s="42"/>
      <c r="I45" s="42"/>
    </row>
    <row r="46" spans="1:9" ht="13.5" customHeight="1" x14ac:dyDescent="0.25">
      <c r="A46" s="20"/>
      <c r="B46" s="20"/>
      <c r="C46" s="20"/>
      <c r="D46" s="42"/>
      <c r="E46" s="42"/>
      <c r="F46" s="42"/>
      <c r="G46" s="42"/>
      <c r="H46" s="42"/>
      <c r="I46" s="42"/>
    </row>
    <row r="47" spans="1:9" ht="13.5" customHeight="1" x14ac:dyDescent="0.25">
      <c r="A47" s="20"/>
      <c r="B47" s="20"/>
      <c r="C47" s="20"/>
      <c r="D47" s="42"/>
      <c r="E47" s="42"/>
      <c r="F47" s="42"/>
      <c r="G47" s="42"/>
      <c r="H47" s="42"/>
      <c r="I47" s="42"/>
    </row>
    <row r="48" spans="1:9" ht="13.5" customHeight="1" x14ac:dyDescent="0.25">
      <c r="A48" s="72"/>
      <c r="B48" s="72"/>
      <c r="C48" s="72"/>
      <c r="D48" s="42"/>
      <c r="E48" s="42"/>
      <c r="F48" s="42"/>
      <c r="G48" s="42"/>
      <c r="H48" s="42"/>
      <c r="I48" s="42"/>
    </row>
    <row r="49" spans="1:9" ht="13.5" customHeight="1" x14ac:dyDescent="0.25">
      <c r="A49" s="72"/>
      <c r="B49" s="72"/>
      <c r="C49" s="72"/>
      <c r="D49" s="42"/>
      <c r="E49" s="42"/>
      <c r="F49" s="42"/>
      <c r="G49" s="42"/>
      <c r="H49" s="42"/>
      <c r="I49" s="42"/>
    </row>
    <row r="50" spans="1:9" x14ac:dyDescent="0.25">
      <c r="A50" s="73"/>
      <c r="B50" s="73"/>
      <c r="C50" s="73"/>
      <c r="D50" s="73"/>
      <c r="E50" s="73"/>
      <c r="F50" s="73"/>
      <c r="G50" s="73"/>
      <c r="H50" s="73"/>
      <c r="I50" s="73"/>
    </row>
  </sheetData>
  <mergeCells count="4">
    <mergeCell ref="A8:I13"/>
    <mergeCell ref="A48:C48"/>
    <mergeCell ref="A49:C49"/>
    <mergeCell ref="A50:I50"/>
  </mergeCells>
  <pageMargins left="0.75" right="0.75" top="0.75" bottom="0.75" header="0.3" footer="0.3"/>
  <pageSetup orientation="landscape"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4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I50"/>
  <sheetViews>
    <sheetView view="pageBreakPreview" zoomScale="112" zoomScaleNormal="100" zoomScaleSheetLayoutView="112" workbookViewId="0">
      <selection activeCell="K31" sqref="K31"/>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7109375" style="13" customWidth="1"/>
    <col min="6" max="7" width="9.140625" style="13" bestFit="1" customWidth="1"/>
    <col min="8" max="8" width="14" style="13" customWidth="1"/>
    <col min="9" max="9" width="12" style="13" customWidth="1"/>
    <col min="11" max="11" width="12.42578125" customWidth="1"/>
  </cols>
  <sheetData>
    <row r="1" spans="1:9" ht="18.75" customHeight="1" x14ac:dyDescent="0.25">
      <c r="A1" s="21" t="s">
        <v>19</v>
      </c>
      <c r="B1" s="28"/>
      <c r="D1" s="28"/>
      <c r="E1" s="28"/>
      <c r="F1" s="28"/>
      <c r="G1" s="28"/>
      <c r="H1" s="28"/>
      <c r="I1" s="28"/>
    </row>
    <row r="2" spans="1:9" ht="15.75" x14ac:dyDescent="0.25">
      <c r="A2" s="21" t="s">
        <v>143</v>
      </c>
      <c r="B2" s="21"/>
      <c r="D2" s="21"/>
      <c r="E2" s="21"/>
      <c r="F2" s="21"/>
      <c r="G2" s="21"/>
      <c r="H2" s="21"/>
      <c r="I2" s="21"/>
    </row>
    <row r="3" spans="1:9" ht="15.75" x14ac:dyDescent="0.25">
      <c r="A3" s="21" t="s">
        <v>175</v>
      </c>
      <c r="B3" s="44"/>
      <c r="C3" s="44"/>
      <c r="D3" s="44"/>
      <c r="E3" s="44"/>
      <c r="F3" s="44"/>
      <c r="G3" s="44"/>
      <c r="H3" s="44"/>
      <c r="I3" s="44"/>
    </row>
    <row r="4" spans="1:9" x14ac:dyDescent="0.25">
      <c r="A4" s="45" t="s">
        <v>55</v>
      </c>
      <c r="B4" s="46"/>
      <c r="C4" s="46"/>
      <c r="D4" s="46"/>
      <c r="E4" s="3"/>
      <c r="F4" s="18"/>
      <c r="G4" s="18"/>
      <c r="H4" s="18"/>
      <c r="I4" s="18"/>
    </row>
    <row r="5" spans="1:9" ht="14.45" x14ac:dyDescent="0.3">
      <c r="A5" s="3" t="s">
        <v>158</v>
      </c>
      <c r="B5" s="3"/>
      <c r="C5" s="3"/>
      <c r="D5" s="3"/>
      <c r="E5" s="3"/>
      <c r="F5" s="18"/>
      <c r="G5" s="18"/>
      <c r="H5" s="18"/>
      <c r="I5" s="18"/>
    </row>
    <row r="6" spans="1:9" ht="14.45" x14ac:dyDescent="0.3">
      <c r="A6" s="3" t="s">
        <v>106</v>
      </c>
      <c r="B6" s="3"/>
      <c r="C6" s="3"/>
      <c r="D6" s="3"/>
      <c r="E6" s="3"/>
      <c r="F6" s="18"/>
      <c r="G6" s="18"/>
      <c r="H6" s="18"/>
      <c r="I6" s="18"/>
    </row>
    <row r="7" spans="1:9" ht="14.45" x14ac:dyDescent="0.3">
      <c r="A7" s="7" t="s">
        <v>8</v>
      </c>
      <c r="B7" s="6"/>
      <c r="C7" s="3"/>
      <c r="D7" s="3"/>
      <c r="E7" s="3"/>
      <c r="F7" s="18"/>
      <c r="G7" s="18"/>
      <c r="H7" s="18"/>
      <c r="I7" s="18"/>
    </row>
    <row r="8" spans="1:9" x14ac:dyDescent="0.25">
      <c r="A8" s="71" t="s">
        <v>159</v>
      </c>
      <c r="B8" s="71"/>
      <c r="C8" s="71"/>
      <c r="D8" s="71"/>
      <c r="E8" s="71"/>
      <c r="F8" s="71"/>
      <c r="G8" s="71"/>
      <c r="H8" s="71"/>
      <c r="I8" s="71"/>
    </row>
    <row r="9" spans="1:9" x14ac:dyDescent="0.25">
      <c r="A9" s="71"/>
      <c r="B9" s="71"/>
      <c r="C9" s="71"/>
      <c r="D9" s="71"/>
      <c r="E9" s="71"/>
      <c r="F9" s="71"/>
      <c r="G9" s="71"/>
      <c r="H9" s="71"/>
      <c r="I9" s="71"/>
    </row>
    <row r="10" spans="1:9" x14ac:dyDescent="0.25">
      <c r="A10" s="71"/>
      <c r="B10" s="71"/>
      <c r="C10" s="71"/>
      <c r="D10" s="71"/>
      <c r="E10" s="71"/>
      <c r="F10" s="71"/>
      <c r="G10" s="71"/>
      <c r="H10" s="71"/>
      <c r="I10" s="71"/>
    </row>
    <row r="11" spans="1:9" x14ac:dyDescent="0.25">
      <c r="A11" s="71"/>
      <c r="B11" s="71"/>
      <c r="C11" s="71"/>
      <c r="D11" s="71"/>
      <c r="E11" s="71"/>
      <c r="F11" s="71"/>
      <c r="G11" s="71"/>
      <c r="H11" s="71"/>
      <c r="I11" s="71"/>
    </row>
    <row r="12" spans="1:9" x14ac:dyDescent="0.25">
      <c r="A12" s="71"/>
      <c r="B12" s="71"/>
      <c r="C12" s="71"/>
      <c r="D12" s="71"/>
      <c r="E12" s="71"/>
      <c r="F12" s="71"/>
      <c r="G12" s="71"/>
      <c r="H12" s="71"/>
      <c r="I12" s="71"/>
    </row>
    <row r="13" spans="1:9" x14ac:dyDescent="0.25">
      <c r="A13" s="71"/>
      <c r="B13" s="71"/>
      <c r="C13" s="71"/>
      <c r="D13" s="71"/>
      <c r="E13" s="71"/>
      <c r="F13" s="71"/>
      <c r="G13" s="71"/>
      <c r="H13" s="71"/>
      <c r="I13" s="71"/>
    </row>
    <row r="14" spans="1:9" x14ac:dyDescent="0.25">
      <c r="A14" s="43"/>
      <c r="B14" s="43"/>
      <c r="C14" s="43"/>
      <c r="D14" s="43"/>
      <c r="E14" s="43"/>
      <c r="F14" s="43"/>
      <c r="G14" s="43"/>
      <c r="H14" s="43"/>
      <c r="I14" s="43"/>
    </row>
    <row r="15" spans="1:9" ht="25.5" x14ac:dyDescent="0.25">
      <c r="A15" s="23" t="s">
        <v>3</v>
      </c>
      <c r="B15" s="24" t="s">
        <v>1</v>
      </c>
      <c r="C15" s="24" t="s">
        <v>56</v>
      </c>
      <c r="D15" s="24" t="s">
        <v>13</v>
      </c>
      <c r="E15" s="24" t="s">
        <v>14</v>
      </c>
      <c r="F15" s="24" t="s">
        <v>15</v>
      </c>
      <c r="G15" s="24" t="s">
        <v>16</v>
      </c>
      <c r="H15" s="25" t="s">
        <v>57</v>
      </c>
      <c r="I15" s="25" t="s">
        <v>2</v>
      </c>
    </row>
    <row r="16" spans="1:9" ht="15" customHeight="1" x14ac:dyDescent="0.25">
      <c r="A16" s="42" t="s">
        <v>58</v>
      </c>
      <c r="B16" s="47">
        <v>0</v>
      </c>
      <c r="C16" s="47">
        <v>0</v>
      </c>
      <c r="D16" s="47">
        <v>0</v>
      </c>
      <c r="E16" s="47">
        <v>200000</v>
      </c>
      <c r="F16" s="47">
        <v>0</v>
      </c>
      <c r="G16" s="47">
        <v>0</v>
      </c>
      <c r="H16" s="47">
        <v>0</v>
      </c>
      <c r="I16" s="47">
        <f t="shared" ref="I16:I26" si="0">SUM(B16:H16)</f>
        <v>200000</v>
      </c>
    </row>
    <row r="17" spans="1:9" x14ac:dyDescent="0.25">
      <c r="A17" s="42" t="s">
        <v>59</v>
      </c>
      <c r="B17" s="47">
        <v>0</v>
      </c>
      <c r="C17" s="47">
        <v>0</v>
      </c>
      <c r="D17" s="47">
        <v>0</v>
      </c>
      <c r="E17" s="47">
        <v>0</v>
      </c>
      <c r="F17" s="47">
        <v>0</v>
      </c>
      <c r="G17" s="47">
        <v>0</v>
      </c>
      <c r="H17" s="47">
        <v>0</v>
      </c>
      <c r="I17" s="47">
        <f t="shared" si="0"/>
        <v>0</v>
      </c>
    </row>
    <row r="18" spans="1:9" x14ac:dyDescent="0.25">
      <c r="A18" s="42" t="s">
        <v>60</v>
      </c>
      <c r="B18" s="47">
        <v>0</v>
      </c>
      <c r="C18" s="47">
        <v>0</v>
      </c>
      <c r="D18" s="47">
        <v>0</v>
      </c>
      <c r="E18" s="47">
        <v>0</v>
      </c>
      <c r="F18" s="47">
        <v>0</v>
      </c>
      <c r="G18" s="47">
        <v>0</v>
      </c>
      <c r="H18" s="47">
        <v>0</v>
      </c>
      <c r="I18" s="47">
        <f t="shared" si="0"/>
        <v>0</v>
      </c>
    </row>
    <row r="19" spans="1:9" x14ac:dyDescent="0.25">
      <c r="A19" s="42" t="s">
        <v>61</v>
      </c>
      <c r="B19" s="47">
        <v>0</v>
      </c>
      <c r="C19" s="47">
        <v>0</v>
      </c>
      <c r="D19" s="47">
        <v>0</v>
      </c>
      <c r="E19" s="47">
        <v>0</v>
      </c>
      <c r="F19" s="47">
        <v>0</v>
      </c>
      <c r="G19" s="47">
        <v>0</v>
      </c>
      <c r="H19" s="47">
        <v>0</v>
      </c>
      <c r="I19" s="47">
        <f t="shared" si="0"/>
        <v>0</v>
      </c>
    </row>
    <row r="20" spans="1:9" x14ac:dyDescent="0.25">
      <c r="A20" s="42" t="s">
        <v>62</v>
      </c>
      <c r="B20" s="47">
        <v>0</v>
      </c>
      <c r="C20" s="47">
        <v>0</v>
      </c>
      <c r="D20" s="47">
        <v>0</v>
      </c>
      <c r="E20" s="47">
        <v>0</v>
      </c>
      <c r="F20" s="47">
        <v>0</v>
      </c>
      <c r="G20" s="47">
        <v>0</v>
      </c>
      <c r="H20" s="47">
        <v>0</v>
      </c>
      <c r="I20" s="47">
        <f t="shared" si="0"/>
        <v>0</v>
      </c>
    </row>
    <row r="21" spans="1:9" s="53" customFormat="1" ht="15" customHeight="1" x14ac:dyDescent="0.25">
      <c r="A21" s="54" t="s">
        <v>2</v>
      </c>
      <c r="B21" s="57">
        <f t="shared" ref="B21:H21" si="1">SUM(B16:B20)</f>
        <v>0</v>
      </c>
      <c r="C21" s="57">
        <f t="shared" si="1"/>
        <v>0</v>
      </c>
      <c r="D21" s="57">
        <f t="shared" si="1"/>
        <v>0</v>
      </c>
      <c r="E21" s="57">
        <f t="shared" si="1"/>
        <v>200000</v>
      </c>
      <c r="F21" s="57">
        <f t="shared" si="1"/>
        <v>0</v>
      </c>
      <c r="G21" s="57">
        <f t="shared" si="1"/>
        <v>0</v>
      </c>
      <c r="H21" s="57">
        <f t="shared" si="1"/>
        <v>0</v>
      </c>
      <c r="I21" s="57">
        <f t="shared" si="0"/>
        <v>200000</v>
      </c>
    </row>
    <row r="22" spans="1:9" ht="15" customHeight="1" x14ac:dyDescent="0.25">
      <c r="A22" s="42" t="s">
        <v>12</v>
      </c>
      <c r="B22" s="47">
        <v>0</v>
      </c>
      <c r="C22" s="47">
        <v>0</v>
      </c>
      <c r="D22" s="47">
        <v>0</v>
      </c>
      <c r="E22" s="47">
        <v>0</v>
      </c>
      <c r="F22" s="47">
        <v>0</v>
      </c>
      <c r="G22" s="47">
        <v>0</v>
      </c>
      <c r="H22" s="47">
        <v>0</v>
      </c>
      <c r="I22" s="47">
        <f t="shared" si="0"/>
        <v>0</v>
      </c>
    </row>
    <row r="23" spans="1:9" x14ac:dyDescent="0.25">
      <c r="A23" s="42" t="s">
        <v>9</v>
      </c>
      <c r="B23" s="47">
        <v>0</v>
      </c>
      <c r="C23" s="47">
        <v>0</v>
      </c>
      <c r="D23" s="47">
        <v>0</v>
      </c>
      <c r="E23" s="47">
        <v>0</v>
      </c>
      <c r="F23" s="47">
        <v>0</v>
      </c>
      <c r="G23" s="47">
        <v>0</v>
      </c>
      <c r="H23" s="47">
        <v>0</v>
      </c>
      <c r="I23" s="47">
        <f t="shared" si="0"/>
        <v>0</v>
      </c>
    </row>
    <row r="24" spans="1:9" x14ac:dyDescent="0.25">
      <c r="A24" s="42" t="s">
        <v>10</v>
      </c>
      <c r="B24" s="47">
        <v>0</v>
      </c>
      <c r="C24" s="47">
        <v>0</v>
      </c>
      <c r="D24" s="47">
        <v>0</v>
      </c>
      <c r="E24" s="47">
        <v>200000</v>
      </c>
      <c r="F24" s="47">
        <v>0</v>
      </c>
      <c r="G24" s="47">
        <v>0</v>
      </c>
      <c r="H24" s="47">
        <v>0</v>
      </c>
      <c r="I24" s="47">
        <f t="shared" si="0"/>
        <v>200000</v>
      </c>
    </row>
    <row r="25" spans="1:9" x14ac:dyDescent="0.25">
      <c r="A25" s="42" t="s">
        <v>11</v>
      </c>
      <c r="B25" s="47">
        <v>0</v>
      </c>
      <c r="C25" s="47">
        <v>0</v>
      </c>
      <c r="D25" s="47">
        <v>0</v>
      </c>
      <c r="E25" s="47">
        <v>0</v>
      </c>
      <c r="F25" s="47">
        <v>0</v>
      </c>
      <c r="G25" s="47">
        <v>0</v>
      </c>
      <c r="H25" s="47">
        <v>0</v>
      </c>
      <c r="I25" s="47">
        <f t="shared" si="0"/>
        <v>0</v>
      </c>
    </row>
    <row r="26" spans="1:9" s="53" customFormat="1" x14ac:dyDescent="0.25">
      <c r="A26" s="54" t="s">
        <v>0</v>
      </c>
      <c r="B26" s="57">
        <f t="shared" ref="B26:H26" si="2">SUM(B22:B25)</f>
        <v>0</v>
      </c>
      <c r="C26" s="57">
        <f t="shared" si="2"/>
        <v>0</v>
      </c>
      <c r="D26" s="57">
        <f t="shared" si="2"/>
        <v>0</v>
      </c>
      <c r="E26" s="57">
        <f t="shared" si="2"/>
        <v>200000</v>
      </c>
      <c r="F26" s="57">
        <f t="shared" si="2"/>
        <v>0</v>
      </c>
      <c r="G26" s="57">
        <f t="shared" si="2"/>
        <v>0</v>
      </c>
      <c r="H26" s="57">
        <f t="shared" si="2"/>
        <v>0</v>
      </c>
      <c r="I26" s="57">
        <f t="shared" si="0"/>
        <v>200000</v>
      </c>
    </row>
    <row r="27" spans="1:9" x14ac:dyDescent="0.25">
      <c r="A27" s="8"/>
      <c r="B27" s="8"/>
      <c r="C27" s="8"/>
      <c r="D27" s="8"/>
      <c r="E27" s="8"/>
      <c r="F27" s="3"/>
      <c r="G27" s="3"/>
      <c r="H27" s="3"/>
      <c r="I27" s="3"/>
    </row>
    <row r="28" spans="1:9" ht="9.9499999999999993" customHeight="1" x14ac:dyDescent="0.25">
      <c r="A28" s="3"/>
      <c r="B28" s="3"/>
      <c r="C28" s="3"/>
      <c r="D28" s="3"/>
      <c r="E28" s="3"/>
      <c r="F28" s="3"/>
      <c r="G28" s="3"/>
      <c r="H28" s="3"/>
      <c r="I28" s="3"/>
    </row>
    <row r="29" spans="1:9" ht="28.9" customHeight="1" x14ac:dyDescent="0.25">
      <c r="A29" s="19"/>
      <c r="B29" s="19"/>
      <c r="C29" s="10"/>
      <c r="D29" s="10"/>
      <c r="E29" s="10"/>
      <c r="F29" s="10"/>
      <c r="G29" s="10"/>
      <c r="H29" s="10"/>
      <c r="I29" s="14"/>
    </row>
    <row r="30" spans="1:9" ht="13.5" customHeight="1" x14ac:dyDescent="0.25">
      <c r="A30" s="20"/>
      <c r="B30" s="20"/>
      <c r="C30" s="42"/>
      <c r="D30" s="42"/>
      <c r="E30" s="42"/>
      <c r="F30" s="42"/>
      <c r="G30" s="42"/>
      <c r="H30" s="42"/>
      <c r="I30" s="42"/>
    </row>
    <row r="31" spans="1:9" ht="13.5" customHeight="1" x14ac:dyDescent="0.25">
      <c r="A31" s="20"/>
      <c r="B31" s="20"/>
      <c r="C31" s="42"/>
      <c r="D31" s="42"/>
      <c r="E31" s="42"/>
      <c r="F31" s="42"/>
      <c r="G31" s="42"/>
      <c r="H31" s="42"/>
      <c r="I31" s="42"/>
    </row>
    <row r="32" spans="1:9" ht="13.5" customHeight="1" x14ac:dyDescent="0.25">
      <c r="A32" s="20"/>
      <c r="B32" s="20"/>
      <c r="C32" s="42"/>
      <c r="D32" s="42"/>
      <c r="E32" s="42"/>
      <c r="F32" s="42"/>
      <c r="G32" s="42"/>
      <c r="H32" s="42"/>
      <c r="I32" s="42"/>
    </row>
    <row r="33" spans="1:9" ht="13.5" customHeight="1" x14ac:dyDescent="0.25">
      <c r="A33" s="20"/>
      <c r="B33" s="20"/>
      <c r="C33" s="42"/>
      <c r="D33" s="42"/>
      <c r="E33" s="42"/>
      <c r="F33" s="42"/>
      <c r="G33" s="42"/>
      <c r="H33" s="42"/>
      <c r="I33" s="42"/>
    </row>
    <row r="34" spans="1:9" ht="13.5" customHeight="1" x14ac:dyDescent="0.25">
      <c r="A34" s="20"/>
      <c r="B34" s="20"/>
      <c r="C34" s="42"/>
      <c r="D34" s="42"/>
      <c r="E34" s="42"/>
      <c r="F34" s="42"/>
      <c r="G34" s="42"/>
      <c r="H34" s="42"/>
      <c r="I34" s="42"/>
    </row>
    <row r="35" spans="1:9" ht="13.5" customHeight="1" x14ac:dyDescent="0.25">
      <c r="A35" s="15"/>
      <c r="B35" s="15"/>
      <c r="C35" s="42"/>
      <c r="D35" s="42"/>
      <c r="E35" s="42"/>
      <c r="F35" s="42"/>
      <c r="G35" s="42"/>
      <c r="H35" s="42"/>
      <c r="I35" s="42"/>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42"/>
      <c r="D38" s="42"/>
      <c r="E38" s="42"/>
      <c r="F38" s="42"/>
      <c r="G38" s="42"/>
      <c r="H38" s="42"/>
      <c r="I38" s="42"/>
    </row>
    <row r="39" spans="1:9" ht="13.5" customHeight="1" x14ac:dyDescent="0.25">
      <c r="A39" s="20"/>
      <c r="B39" s="20"/>
      <c r="C39" s="42"/>
      <c r="D39" s="42"/>
      <c r="E39" s="42"/>
      <c r="F39" s="42"/>
      <c r="G39" s="42"/>
      <c r="H39" s="42"/>
      <c r="I39" s="42"/>
    </row>
    <row r="40" spans="1:9" ht="13.5" customHeight="1" x14ac:dyDescent="0.25">
      <c r="A40" s="42"/>
      <c r="B40" s="42"/>
      <c r="C40" s="42"/>
      <c r="D40" s="42"/>
      <c r="E40" s="42"/>
      <c r="F40" s="42"/>
      <c r="G40" s="42"/>
      <c r="H40" s="42"/>
      <c r="I40" s="42"/>
    </row>
    <row r="41" spans="1:9" ht="13.5" customHeight="1" x14ac:dyDescent="0.25">
      <c r="A41" s="42"/>
      <c r="B41" s="42"/>
      <c r="C41" s="42"/>
      <c r="D41" s="42"/>
      <c r="E41" s="42"/>
      <c r="F41" s="42"/>
      <c r="G41" s="42"/>
      <c r="H41" s="42"/>
      <c r="I41" s="42"/>
    </row>
    <row r="42" spans="1:9" ht="13.5" customHeight="1" x14ac:dyDescent="0.25">
      <c r="A42" s="42"/>
      <c r="B42" s="42"/>
      <c r="C42" s="42"/>
      <c r="D42" s="42"/>
      <c r="E42" s="42"/>
      <c r="F42" s="42"/>
      <c r="G42" s="42"/>
      <c r="H42" s="42"/>
      <c r="I42" s="42"/>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42"/>
      <c r="E45" s="42"/>
      <c r="F45" s="42"/>
      <c r="G45" s="42"/>
      <c r="H45" s="42"/>
      <c r="I45" s="42"/>
    </row>
    <row r="46" spans="1:9" ht="13.5" customHeight="1" x14ac:dyDescent="0.25">
      <c r="A46" s="20"/>
      <c r="B46" s="20"/>
      <c r="C46" s="20"/>
      <c r="D46" s="42"/>
      <c r="E46" s="42"/>
      <c r="F46" s="42"/>
      <c r="G46" s="42"/>
      <c r="H46" s="42"/>
      <c r="I46" s="42"/>
    </row>
    <row r="47" spans="1:9" ht="13.5" customHeight="1" x14ac:dyDescent="0.25">
      <c r="A47" s="20"/>
      <c r="B47" s="20"/>
      <c r="C47" s="20"/>
      <c r="D47" s="42"/>
      <c r="E47" s="42"/>
      <c r="F47" s="42"/>
      <c r="G47" s="42"/>
      <c r="H47" s="42"/>
      <c r="I47" s="42"/>
    </row>
    <row r="48" spans="1:9" ht="13.5" customHeight="1" x14ac:dyDescent="0.25">
      <c r="A48" s="72"/>
      <c r="B48" s="72"/>
      <c r="C48" s="72"/>
      <c r="D48" s="42"/>
      <c r="E48" s="42"/>
      <c r="F48" s="42"/>
      <c r="G48" s="42"/>
      <c r="H48" s="42"/>
      <c r="I48" s="42"/>
    </row>
    <row r="49" spans="1:9" ht="13.5" customHeight="1" x14ac:dyDescent="0.25">
      <c r="A49" s="72"/>
      <c r="B49" s="72"/>
      <c r="C49" s="72"/>
      <c r="D49" s="42"/>
      <c r="E49" s="42"/>
      <c r="F49" s="42"/>
      <c r="G49" s="42"/>
      <c r="H49" s="42"/>
      <c r="I49" s="42"/>
    </row>
    <row r="50" spans="1:9" x14ac:dyDescent="0.25">
      <c r="A50" s="73"/>
      <c r="B50" s="73"/>
      <c r="C50" s="73"/>
      <c r="D50" s="73"/>
      <c r="E50" s="73"/>
      <c r="F50" s="73"/>
      <c r="G50" s="73"/>
      <c r="H50" s="73"/>
      <c r="I50" s="73"/>
    </row>
  </sheetData>
  <mergeCells count="4">
    <mergeCell ref="A8:I13"/>
    <mergeCell ref="A48:C48"/>
    <mergeCell ref="A49:C49"/>
    <mergeCell ref="A50:I50"/>
  </mergeCells>
  <pageMargins left="0.75" right="0.75" top="0.75" bottom="0.75" header="0.3" footer="0.3"/>
  <pageSetup orientation="landscape"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5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I50"/>
  <sheetViews>
    <sheetView view="pageBreakPreview" zoomScaleNormal="100" zoomScaleSheetLayoutView="100" workbookViewId="0">
      <selection activeCell="A8" sqref="A8:I13"/>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9" ht="18.75" customHeight="1" x14ac:dyDescent="0.25">
      <c r="A1" s="21" t="s">
        <v>19</v>
      </c>
      <c r="B1" s="28"/>
      <c r="D1" s="28"/>
      <c r="E1" s="28"/>
      <c r="F1" s="28"/>
      <c r="G1" s="28"/>
      <c r="H1" s="28"/>
      <c r="I1" s="28"/>
    </row>
    <row r="2" spans="1:9" ht="15.75" x14ac:dyDescent="0.25">
      <c r="A2" s="21" t="s">
        <v>143</v>
      </c>
      <c r="B2" s="21"/>
      <c r="D2" s="21"/>
      <c r="E2" s="21"/>
      <c r="F2" s="21"/>
      <c r="G2" s="21"/>
      <c r="H2" s="21"/>
      <c r="I2" s="21"/>
    </row>
    <row r="3" spans="1:9" ht="15.75" x14ac:dyDescent="0.25">
      <c r="A3" s="21" t="s">
        <v>177</v>
      </c>
      <c r="B3" s="44"/>
      <c r="C3" s="44"/>
      <c r="D3" s="44"/>
      <c r="E3" s="44"/>
      <c r="F3" s="44"/>
      <c r="G3" s="44"/>
      <c r="H3" s="44"/>
      <c r="I3" s="44"/>
    </row>
    <row r="4" spans="1:9" ht="14.45" x14ac:dyDescent="0.3">
      <c r="A4" s="48" t="s">
        <v>55</v>
      </c>
      <c r="B4" s="3"/>
      <c r="C4" s="3"/>
      <c r="D4" s="3"/>
      <c r="E4" s="3"/>
      <c r="F4" s="18"/>
      <c r="G4" s="18"/>
      <c r="H4" s="18"/>
      <c r="I4" s="18"/>
    </row>
    <row r="5" spans="1:9" ht="14.45" x14ac:dyDescent="0.3">
      <c r="A5" s="3" t="s">
        <v>149</v>
      </c>
      <c r="B5" s="3"/>
      <c r="C5" s="3"/>
      <c r="D5" s="3"/>
      <c r="E5" s="3"/>
      <c r="F5" s="18"/>
      <c r="G5" s="18"/>
      <c r="H5" s="18"/>
      <c r="I5" s="18"/>
    </row>
    <row r="6" spans="1:9" ht="14.45" x14ac:dyDescent="0.3">
      <c r="A6" s="3" t="s">
        <v>110</v>
      </c>
      <c r="B6" s="3"/>
      <c r="C6" s="3"/>
      <c r="D6" s="3"/>
      <c r="E6" s="3"/>
      <c r="F6" s="18"/>
      <c r="G6" s="18"/>
      <c r="H6" s="18"/>
      <c r="I6" s="18"/>
    </row>
    <row r="7" spans="1:9" ht="14.45" x14ac:dyDescent="0.3">
      <c r="A7" s="7" t="s">
        <v>8</v>
      </c>
      <c r="B7" s="6"/>
      <c r="C7" s="3"/>
      <c r="D7" s="3"/>
      <c r="E7" s="3"/>
      <c r="F7" s="18"/>
      <c r="G7" s="18"/>
      <c r="H7" s="18"/>
      <c r="I7" s="18"/>
    </row>
    <row r="8" spans="1:9" x14ac:dyDescent="0.25">
      <c r="A8" s="71" t="s">
        <v>68</v>
      </c>
      <c r="B8" s="71"/>
      <c r="C8" s="71"/>
      <c r="D8" s="71"/>
      <c r="E8" s="71"/>
      <c r="F8" s="71"/>
      <c r="G8" s="71"/>
      <c r="H8" s="71"/>
      <c r="I8" s="71"/>
    </row>
    <row r="9" spans="1:9" x14ac:dyDescent="0.25">
      <c r="A9" s="71"/>
      <c r="B9" s="71"/>
      <c r="C9" s="71"/>
      <c r="D9" s="71"/>
      <c r="E9" s="71"/>
      <c r="F9" s="71"/>
      <c r="G9" s="71"/>
      <c r="H9" s="71"/>
      <c r="I9" s="71"/>
    </row>
    <row r="10" spans="1:9" x14ac:dyDescent="0.25">
      <c r="A10" s="71"/>
      <c r="B10" s="71"/>
      <c r="C10" s="71"/>
      <c r="D10" s="71"/>
      <c r="E10" s="71"/>
      <c r="F10" s="71"/>
      <c r="G10" s="71"/>
      <c r="H10" s="71"/>
      <c r="I10" s="71"/>
    </row>
    <row r="11" spans="1:9" x14ac:dyDescent="0.25">
      <c r="A11" s="71"/>
      <c r="B11" s="71"/>
      <c r="C11" s="71"/>
      <c r="D11" s="71"/>
      <c r="E11" s="71"/>
      <c r="F11" s="71"/>
      <c r="G11" s="71"/>
      <c r="H11" s="71"/>
      <c r="I11" s="71"/>
    </row>
    <row r="12" spans="1:9" x14ac:dyDescent="0.25">
      <c r="A12" s="71"/>
      <c r="B12" s="71"/>
      <c r="C12" s="71"/>
      <c r="D12" s="71"/>
      <c r="E12" s="71"/>
      <c r="F12" s="71"/>
      <c r="G12" s="71"/>
      <c r="H12" s="71"/>
      <c r="I12" s="71"/>
    </row>
    <row r="13" spans="1:9" x14ac:dyDescent="0.25">
      <c r="A13" s="71"/>
      <c r="B13" s="71"/>
      <c r="C13" s="71"/>
      <c r="D13" s="71"/>
      <c r="E13" s="71"/>
      <c r="F13" s="71"/>
      <c r="G13" s="71"/>
      <c r="H13" s="71"/>
      <c r="I13" s="71"/>
    </row>
    <row r="14" spans="1:9" x14ac:dyDescent="0.25">
      <c r="A14" s="43"/>
      <c r="B14" s="43"/>
      <c r="C14" s="43"/>
      <c r="D14" s="43"/>
      <c r="E14" s="43"/>
      <c r="F14" s="43"/>
      <c r="G14" s="43"/>
      <c r="H14" s="43"/>
      <c r="I14" s="43"/>
    </row>
    <row r="15" spans="1:9" ht="25.5" x14ac:dyDescent="0.25">
      <c r="A15" s="23" t="s">
        <v>3</v>
      </c>
      <c r="B15" s="24" t="s">
        <v>1</v>
      </c>
      <c r="C15" s="24" t="s">
        <v>56</v>
      </c>
      <c r="D15" s="24" t="s">
        <v>13</v>
      </c>
      <c r="E15" s="24" t="s">
        <v>14</v>
      </c>
      <c r="F15" s="24" t="s">
        <v>15</v>
      </c>
      <c r="G15" s="24" t="s">
        <v>16</v>
      </c>
      <c r="H15" s="25" t="s">
        <v>57</v>
      </c>
      <c r="I15" s="25" t="s">
        <v>2</v>
      </c>
    </row>
    <row r="16" spans="1:9" ht="15" customHeight="1" x14ac:dyDescent="0.25">
      <c r="A16" s="42" t="s">
        <v>58</v>
      </c>
      <c r="B16" s="47">
        <v>0</v>
      </c>
      <c r="C16" s="47">
        <v>0</v>
      </c>
      <c r="D16" s="47">
        <v>0</v>
      </c>
      <c r="E16" s="47">
        <v>200000</v>
      </c>
      <c r="F16" s="47">
        <v>0</v>
      </c>
      <c r="G16" s="47">
        <v>0</v>
      </c>
      <c r="H16" s="47">
        <v>0</v>
      </c>
      <c r="I16" s="47">
        <f>SUM(Table1429[[#This Row],[All Prior Fiscal Years]:[Fiscal Year  
2023 &amp; Future]])</f>
        <v>200000</v>
      </c>
    </row>
    <row r="17" spans="1:9" x14ac:dyDescent="0.25">
      <c r="A17" s="42" t="s">
        <v>59</v>
      </c>
      <c r="B17" s="47">
        <v>0</v>
      </c>
      <c r="C17" s="47">
        <v>0</v>
      </c>
      <c r="D17" s="47">
        <v>0</v>
      </c>
      <c r="E17" s="47">
        <v>0</v>
      </c>
      <c r="F17" s="47">
        <v>0</v>
      </c>
      <c r="G17" s="47">
        <v>0</v>
      </c>
      <c r="H17" s="47">
        <v>0</v>
      </c>
      <c r="I17" s="47">
        <f>SUM(Table1429[[#This Row],[All Prior Fiscal Years]:[Fiscal Year  
2023 &amp; Future]])</f>
        <v>0</v>
      </c>
    </row>
    <row r="18" spans="1:9" x14ac:dyDescent="0.25">
      <c r="A18" s="42" t="s">
        <v>60</v>
      </c>
      <c r="B18" s="47">
        <v>0</v>
      </c>
      <c r="C18" s="47">
        <v>0</v>
      </c>
      <c r="D18" s="47">
        <v>0</v>
      </c>
      <c r="E18" s="47">
        <v>0</v>
      </c>
      <c r="F18" s="47">
        <v>0</v>
      </c>
      <c r="G18" s="47">
        <v>0</v>
      </c>
      <c r="H18" s="47">
        <v>0</v>
      </c>
      <c r="I18" s="47">
        <f>SUM(Table1429[[#This Row],[All Prior Fiscal Years]:[Fiscal Year  
2023 &amp; Future]])</f>
        <v>0</v>
      </c>
    </row>
    <row r="19" spans="1:9" x14ac:dyDescent="0.25">
      <c r="A19" s="42" t="s">
        <v>61</v>
      </c>
      <c r="B19" s="47">
        <v>0</v>
      </c>
      <c r="C19" s="47">
        <v>0</v>
      </c>
      <c r="D19" s="47">
        <v>0</v>
      </c>
      <c r="E19" s="47">
        <v>0</v>
      </c>
      <c r="F19" s="47">
        <v>0</v>
      </c>
      <c r="G19" s="47">
        <v>0</v>
      </c>
      <c r="H19" s="47">
        <v>0</v>
      </c>
      <c r="I19" s="47">
        <f>SUM(Table1429[[#This Row],[All Prior Fiscal Years]:[Fiscal Year  
2023 &amp; Future]])</f>
        <v>0</v>
      </c>
    </row>
    <row r="20" spans="1:9" x14ac:dyDescent="0.25">
      <c r="A20" s="42" t="s">
        <v>62</v>
      </c>
      <c r="B20" s="47">
        <v>0</v>
      </c>
      <c r="C20" s="47">
        <v>0</v>
      </c>
      <c r="D20" s="47">
        <v>0</v>
      </c>
      <c r="E20" s="47">
        <v>0</v>
      </c>
      <c r="F20" s="47">
        <v>0</v>
      </c>
      <c r="G20" s="47">
        <v>0</v>
      </c>
      <c r="H20" s="47">
        <v>0</v>
      </c>
      <c r="I20" s="47">
        <f>SUM(Table1429[[#This Row],[All Prior Fiscal Years]:[Fiscal Year  
2023 &amp; Future]])</f>
        <v>0</v>
      </c>
    </row>
    <row r="21" spans="1:9" s="53" customFormat="1" ht="15" customHeight="1" x14ac:dyDescent="0.25">
      <c r="A21" s="54" t="s">
        <v>2</v>
      </c>
      <c r="B21" s="57">
        <f t="shared" ref="B21:H21" si="0">SUM(B16:B20)</f>
        <v>0</v>
      </c>
      <c r="C21" s="57">
        <v>0</v>
      </c>
      <c r="D21" s="57">
        <f t="shared" si="0"/>
        <v>0</v>
      </c>
      <c r="E21" s="57">
        <f>SUBTOTAL(109,E16:E20)</f>
        <v>200000</v>
      </c>
      <c r="F21" s="57">
        <f t="shared" si="0"/>
        <v>0</v>
      </c>
      <c r="G21" s="57">
        <f t="shared" si="0"/>
        <v>0</v>
      </c>
      <c r="H21" s="57">
        <f t="shared" si="0"/>
        <v>0</v>
      </c>
      <c r="I21" s="57">
        <f>SUM(Table1429[[#This Row],[All Prior Fiscal Years]:[Fiscal Year  
2023 &amp; Future]])</f>
        <v>200000</v>
      </c>
    </row>
    <row r="22" spans="1:9" ht="15" customHeight="1" x14ac:dyDescent="0.25">
      <c r="A22" s="42" t="s">
        <v>12</v>
      </c>
      <c r="B22" s="47">
        <v>0</v>
      </c>
      <c r="C22" s="47">
        <v>0</v>
      </c>
      <c r="D22" s="47">
        <v>0</v>
      </c>
      <c r="E22" s="47">
        <v>0</v>
      </c>
      <c r="F22" s="47">
        <v>0</v>
      </c>
      <c r="G22" s="47">
        <v>0</v>
      </c>
      <c r="H22" s="47">
        <v>0</v>
      </c>
      <c r="I22" s="47">
        <f>SUM(Table1429[[#This Row],[All Prior Fiscal Years]:[Fiscal Year  
2023 &amp; Future]])</f>
        <v>0</v>
      </c>
    </row>
    <row r="23" spans="1:9" x14ac:dyDescent="0.25">
      <c r="A23" s="42" t="s">
        <v>9</v>
      </c>
      <c r="B23" s="47">
        <v>0</v>
      </c>
      <c r="C23" s="47">
        <v>0</v>
      </c>
      <c r="D23" s="47">
        <v>0</v>
      </c>
      <c r="E23" s="47">
        <v>0</v>
      </c>
      <c r="F23" s="47">
        <v>0</v>
      </c>
      <c r="G23" s="47">
        <v>0</v>
      </c>
      <c r="H23" s="47">
        <v>0</v>
      </c>
      <c r="I23" s="47">
        <f>SUM(Table1429[[#This Row],[All Prior Fiscal Years]:[Fiscal Year  
2023 &amp; Future]])</f>
        <v>0</v>
      </c>
    </row>
    <row r="24" spans="1:9" x14ac:dyDescent="0.25">
      <c r="A24" s="42" t="s">
        <v>10</v>
      </c>
      <c r="B24" s="47">
        <v>0</v>
      </c>
      <c r="C24" s="47">
        <v>0</v>
      </c>
      <c r="D24" s="47">
        <v>0</v>
      </c>
      <c r="E24" s="47">
        <v>200000</v>
      </c>
      <c r="F24" s="47">
        <v>0</v>
      </c>
      <c r="G24" s="47">
        <v>0</v>
      </c>
      <c r="H24" s="47">
        <v>0</v>
      </c>
      <c r="I24" s="47">
        <f>SUM(Table1429[[#This Row],[All Prior Fiscal Years]:[Fiscal Year  
2023 &amp; Future]])</f>
        <v>200000</v>
      </c>
    </row>
    <row r="25" spans="1:9" x14ac:dyDescent="0.25">
      <c r="A25" s="42" t="s">
        <v>11</v>
      </c>
      <c r="B25" s="47">
        <v>0</v>
      </c>
      <c r="C25" s="47">
        <v>0</v>
      </c>
      <c r="D25" s="47">
        <v>0</v>
      </c>
      <c r="E25" s="47">
        <v>0</v>
      </c>
      <c r="F25" s="47">
        <v>0</v>
      </c>
      <c r="G25" s="47">
        <v>0</v>
      </c>
      <c r="H25" s="47">
        <v>0</v>
      </c>
      <c r="I25" s="47">
        <f>SUM(Table1429[[#This Row],[All Prior Fiscal Years]:[Fiscal Year  
2023 &amp; Future]])</f>
        <v>0</v>
      </c>
    </row>
    <row r="26" spans="1:9" s="53" customFormat="1" x14ac:dyDescent="0.25">
      <c r="A26" s="54" t="s">
        <v>0</v>
      </c>
      <c r="B26" s="57">
        <f t="shared" ref="B26:H26" si="1">SUM(B22:B25)</f>
        <v>0</v>
      </c>
      <c r="C26" s="57">
        <v>0</v>
      </c>
      <c r="D26" s="57">
        <f t="shared" si="1"/>
        <v>0</v>
      </c>
      <c r="E26" s="57">
        <f t="shared" si="1"/>
        <v>200000</v>
      </c>
      <c r="F26" s="57">
        <f t="shared" si="1"/>
        <v>0</v>
      </c>
      <c r="G26" s="57">
        <f t="shared" si="1"/>
        <v>0</v>
      </c>
      <c r="H26" s="57">
        <f t="shared" si="1"/>
        <v>0</v>
      </c>
      <c r="I26" s="57">
        <f>SUM(Table1429[[#This Row],[All Prior Fiscal Years]:[Fiscal Year  
2023 &amp; Future]])</f>
        <v>200000</v>
      </c>
    </row>
    <row r="27" spans="1:9" x14ac:dyDescent="0.25">
      <c r="A27" s="8"/>
      <c r="B27" s="8"/>
      <c r="C27" s="8"/>
      <c r="D27" s="8"/>
      <c r="E27" s="8"/>
      <c r="F27" s="3"/>
      <c r="G27" s="3"/>
      <c r="H27" s="3"/>
      <c r="I27" s="3"/>
    </row>
    <row r="28" spans="1:9" ht="9.9499999999999993" customHeight="1" x14ac:dyDescent="0.25">
      <c r="A28" s="3"/>
      <c r="B28" s="3"/>
      <c r="C28" s="3"/>
      <c r="D28" s="3"/>
      <c r="E28" s="3"/>
      <c r="F28" s="3"/>
      <c r="G28" s="3"/>
      <c r="H28" s="3"/>
      <c r="I28" s="3"/>
    </row>
    <row r="29" spans="1:9" ht="28.9" customHeight="1" x14ac:dyDescent="0.25">
      <c r="A29" s="19"/>
      <c r="B29" s="19"/>
      <c r="C29" s="10"/>
      <c r="D29" s="10"/>
      <c r="E29" s="10"/>
      <c r="F29" s="10"/>
      <c r="G29" s="10"/>
      <c r="H29" s="10"/>
      <c r="I29" s="14"/>
    </row>
    <row r="30" spans="1:9" ht="13.5" customHeight="1" x14ac:dyDescent="0.25">
      <c r="A30" s="20"/>
      <c r="B30" s="20"/>
      <c r="C30" s="42"/>
      <c r="D30" s="42"/>
      <c r="E30" s="42"/>
      <c r="F30" s="42"/>
      <c r="G30" s="42"/>
      <c r="H30" s="42"/>
      <c r="I30" s="42"/>
    </row>
    <row r="31" spans="1:9" ht="13.5" customHeight="1" x14ac:dyDescent="0.25">
      <c r="A31" s="20"/>
      <c r="B31" s="20"/>
      <c r="C31" s="42"/>
      <c r="D31" s="42"/>
      <c r="E31" s="42"/>
      <c r="F31" s="42"/>
      <c r="G31" s="42"/>
      <c r="H31" s="42"/>
      <c r="I31" s="42"/>
    </row>
    <row r="32" spans="1:9" ht="13.5" customHeight="1" x14ac:dyDescent="0.25">
      <c r="A32" s="20"/>
      <c r="B32" s="20"/>
      <c r="C32" s="42"/>
      <c r="D32" s="42"/>
      <c r="E32" s="42"/>
      <c r="F32" s="42"/>
      <c r="G32" s="42"/>
      <c r="H32" s="42"/>
      <c r="I32" s="42"/>
    </row>
    <row r="33" spans="1:9" ht="13.5" customHeight="1" x14ac:dyDescent="0.25">
      <c r="A33" s="20"/>
      <c r="B33" s="20"/>
      <c r="C33" s="42"/>
      <c r="D33" s="42"/>
      <c r="E33" s="42"/>
      <c r="F33" s="42"/>
      <c r="G33" s="42"/>
      <c r="H33" s="42"/>
      <c r="I33" s="42"/>
    </row>
    <row r="34" spans="1:9" ht="13.5" customHeight="1" x14ac:dyDescent="0.25">
      <c r="A34" s="20"/>
      <c r="B34" s="20"/>
      <c r="C34" s="42"/>
      <c r="D34" s="42"/>
      <c r="E34" s="42"/>
      <c r="F34" s="42"/>
      <c r="G34" s="42"/>
      <c r="H34" s="42"/>
      <c r="I34" s="42"/>
    </row>
    <row r="35" spans="1:9" ht="13.5" customHeight="1" x14ac:dyDescent="0.25">
      <c r="A35" s="15"/>
      <c r="B35" s="15"/>
      <c r="C35" s="42"/>
      <c r="D35" s="42"/>
      <c r="E35" s="42"/>
      <c r="F35" s="42"/>
      <c r="G35" s="42"/>
      <c r="H35" s="42"/>
      <c r="I35" s="42"/>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42"/>
      <c r="D38" s="42"/>
      <c r="E38" s="42"/>
      <c r="F38" s="42"/>
      <c r="G38" s="42"/>
      <c r="H38" s="42"/>
      <c r="I38" s="42"/>
    </row>
    <row r="39" spans="1:9" ht="13.5" customHeight="1" x14ac:dyDescent="0.25">
      <c r="A39" s="20"/>
      <c r="B39" s="20"/>
      <c r="C39" s="42"/>
      <c r="D39" s="42"/>
      <c r="E39" s="42"/>
      <c r="F39" s="42"/>
      <c r="G39" s="42"/>
      <c r="H39" s="42"/>
      <c r="I39" s="42"/>
    </row>
    <row r="40" spans="1:9" ht="13.5" customHeight="1" x14ac:dyDescent="0.25">
      <c r="A40" s="42"/>
      <c r="B40" s="42"/>
      <c r="C40" s="42"/>
      <c r="D40" s="42"/>
      <c r="E40" s="42"/>
      <c r="F40" s="42"/>
      <c r="G40" s="42"/>
      <c r="H40" s="42"/>
      <c r="I40" s="42"/>
    </row>
    <row r="41" spans="1:9" ht="13.5" customHeight="1" x14ac:dyDescent="0.25">
      <c r="A41" s="42"/>
      <c r="B41" s="42"/>
      <c r="C41" s="42"/>
      <c r="D41" s="42"/>
      <c r="E41" s="42"/>
      <c r="F41" s="42"/>
      <c r="G41" s="42"/>
      <c r="H41" s="42"/>
      <c r="I41" s="42"/>
    </row>
    <row r="42" spans="1:9" ht="13.5" customHeight="1" x14ac:dyDescent="0.25">
      <c r="A42" s="42"/>
      <c r="B42" s="42"/>
      <c r="C42" s="42"/>
      <c r="D42" s="42"/>
      <c r="E42" s="42"/>
      <c r="F42" s="42"/>
      <c r="G42" s="42"/>
      <c r="H42" s="42"/>
      <c r="I42" s="42"/>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42"/>
      <c r="E45" s="42"/>
      <c r="F45" s="42"/>
      <c r="G45" s="42"/>
      <c r="H45" s="42"/>
      <c r="I45" s="42"/>
    </row>
    <row r="46" spans="1:9" ht="13.5" customHeight="1" x14ac:dyDescent="0.25">
      <c r="A46" s="20"/>
      <c r="B46" s="20"/>
      <c r="C46" s="20"/>
      <c r="D46" s="42"/>
      <c r="E46" s="42"/>
      <c r="F46" s="42"/>
      <c r="G46" s="42"/>
      <c r="H46" s="42"/>
      <c r="I46" s="42"/>
    </row>
    <row r="47" spans="1:9" ht="13.5" customHeight="1" x14ac:dyDescent="0.25">
      <c r="A47" s="20"/>
      <c r="B47" s="20"/>
      <c r="C47" s="20"/>
      <c r="D47" s="42"/>
      <c r="E47" s="42"/>
      <c r="F47" s="42"/>
      <c r="G47" s="42"/>
      <c r="H47" s="42"/>
      <c r="I47" s="42"/>
    </row>
    <row r="48" spans="1:9" ht="13.5" customHeight="1" x14ac:dyDescent="0.25">
      <c r="A48" s="72"/>
      <c r="B48" s="72"/>
      <c r="C48" s="72"/>
      <c r="D48" s="42"/>
      <c r="E48" s="42"/>
      <c r="F48" s="42"/>
      <c r="G48" s="42"/>
      <c r="H48" s="42"/>
      <c r="I48" s="42"/>
    </row>
    <row r="49" spans="1:9" ht="13.5" customHeight="1" x14ac:dyDescent="0.25">
      <c r="A49" s="72"/>
      <c r="B49" s="72"/>
      <c r="C49" s="72"/>
      <c r="D49" s="42"/>
      <c r="E49" s="42"/>
      <c r="F49" s="42"/>
      <c r="G49" s="42"/>
      <c r="H49" s="42"/>
      <c r="I49" s="42"/>
    </row>
    <row r="50" spans="1:9" x14ac:dyDescent="0.25">
      <c r="A50" s="73"/>
      <c r="B50" s="73"/>
      <c r="C50" s="73"/>
      <c r="D50" s="73"/>
      <c r="E50" s="73"/>
      <c r="F50" s="73"/>
      <c r="G50" s="73"/>
      <c r="H50" s="73"/>
      <c r="I50" s="73"/>
    </row>
  </sheetData>
  <mergeCells count="4">
    <mergeCell ref="A8:I13"/>
    <mergeCell ref="A48:C48"/>
    <mergeCell ref="A49:C49"/>
    <mergeCell ref="A50:I50"/>
  </mergeCells>
  <pageMargins left="0.75" right="0.75" top="0.75" bottom="0.75" header="0.3" footer="0.3"/>
  <pageSetup orientation="landscape"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6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5"/>
  <sheetViews>
    <sheetView view="pageBreakPreview" zoomScaleNormal="100" zoomScaleSheetLayoutView="100" workbookViewId="0">
      <selection activeCell="A15" sqref="A15"/>
    </sheetView>
  </sheetViews>
  <sheetFormatPr defaultRowHeight="15" x14ac:dyDescent="0.25"/>
  <cols>
    <col min="1" max="1" width="26.7109375" customWidth="1"/>
    <col min="2" max="2" width="12.28515625" customWidth="1"/>
    <col min="3" max="3" width="10.85546875" customWidth="1"/>
    <col min="4" max="4" width="11.7109375" customWidth="1"/>
    <col min="5" max="5" width="12" customWidth="1"/>
    <col min="6" max="6" width="11.42578125" customWidth="1"/>
    <col min="7" max="7" width="11.28515625" customWidth="1"/>
    <col min="8" max="8" width="11.5703125" customWidth="1"/>
    <col min="9" max="9" width="12.7109375" customWidth="1"/>
  </cols>
  <sheetData>
    <row r="1" spans="1:9" ht="18.75" x14ac:dyDescent="0.25">
      <c r="A1" s="21" t="s">
        <v>19</v>
      </c>
      <c r="B1" s="17"/>
      <c r="D1" s="17"/>
      <c r="E1" s="17"/>
      <c r="F1" s="17"/>
      <c r="G1" s="17"/>
      <c r="H1" s="17"/>
      <c r="I1" s="17"/>
    </row>
    <row r="2" spans="1:9" ht="15.75" x14ac:dyDescent="0.25">
      <c r="A2" s="21" t="s">
        <v>117</v>
      </c>
      <c r="B2" s="6"/>
      <c r="D2" s="6"/>
      <c r="E2" s="6"/>
      <c r="F2" s="18"/>
      <c r="G2" s="18"/>
      <c r="H2" s="18"/>
      <c r="I2" s="18"/>
    </row>
    <row r="3" spans="1:9" ht="15.75" x14ac:dyDescent="0.25">
      <c r="A3" s="21" t="s">
        <v>120</v>
      </c>
      <c r="B3" s="3"/>
      <c r="C3" s="3"/>
      <c r="D3" s="3"/>
      <c r="E3" s="3"/>
      <c r="F3" s="18"/>
      <c r="G3" s="18"/>
      <c r="H3" s="18"/>
      <c r="I3" s="18"/>
    </row>
    <row r="4" spans="1:9" ht="14.45" x14ac:dyDescent="0.3">
      <c r="A4" s="3" t="s">
        <v>71</v>
      </c>
      <c r="B4" s="3"/>
      <c r="C4" s="3"/>
      <c r="D4" s="3"/>
      <c r="E4" s="3"/>
      <c r="F4" s="18"/>
      <c r="G4" s="18"/>
      <c r="H4" s="18"/>
      <c r="I4" s="18"/>
    </row>
    <row r="5" spans="1:9" ht="14.45" x14ac:dyDescent="0.3">
      <c r="A5" s="3" t="s">
        <v>174</v>
      </c>
      <c r="B5" s="3"/>
      <c r="C5" s="3"/>
      <c r="D5" s="3"/>
      <c r="E5" s="3"/>
      <c r="F5" s="18"/>
      <c r="G5" s="18"/>
      <c r="H5" s="18"/>
      <c r="I5" s="18"/>
    </row>
    <row r="6" spans="1:9" ht="14.45" x14ac:dyDescent="0.3">
      <c r="A6" s="3" t="s">
        <v>87</v>
      </c>
      <c r="B6" s="3"/>
      <c r="C6" s="3"/>
      <c r="D6" s="3"/>
      <c r="E6" s="3"/>
      <c r="F6" s="18"/>
      <c r="G6" s="18"/>
      <c r="H6" s="18"/>
      <c r="I6" s="18"/>
    </row>
    <row r="7" spans="1:9" ht="14.45" x14ac:dyDescent="0.3">
      <c r="A7" s="7" t="s">
        <v>8</v>
      </c>
      <c r="B7" s="6"/>
      <c r="C7" s="3"/>
      <c r="D7" s="3"/>
      <c r="E7" s="3"/>
      <c r="F7" s="18"/>
      <c r="G7" s="18"/>
      <c r="H7" s="18"/>
      <c r="I7" s="18"/>
    </row>
    <row r="8" spans="1:9" x14ac:dyDescent="0.25">
      <c r="A8" s="71" t="s">
        <v>74</v>
      </c>
      <c r="B8" s="71"/>
      <c r="C8" s="71"/>
      <c r="D8" s="71"/>
      <c r="E8" s="71"/>
      <c r="F8" s="71"/>
      <c r="G8" s="71"/>
      <c r="H8" s="71"/>
      <c r="I8" s="71"/>
    </row>
    <row r="9" spans="1:9" x14ac:dyDescent="0.25">
      <c r="A9" s="71"/>
      <c r="B9" s="71"/>
      <c r="C9" s="71"/>
      <c r="D9" s="71"/>
      <c r="E9" s="71"/>
      <c r="F9" s="71"/>
      <c r="G9" s="71"/>
      <c r="H9" s="71"/>
      <c r="I9" s="71"/>
    </row>
    <row r="10" spans="1:9" x14ac:dyDescent="0.25">
      <c r="A10" s="71"/>
      <c r="B10" s="71"/>
      <c r="C10" s="71"/>
      <c r="D10" s="71"/>
      <c r="E10" s="71"/>
      <c r="F10" s="71"/>
      <c r="G10" s="71"/>
      <c r="H10" s="71"/>
      <c r="I10" s="71"/>
    </row>
    <row r="11" spans="1:9" x14ac:dyDescent="0.25">
      <c r="A11" s="71"/>
      <c r="B11" s="71"/>
      <c r="C11" s="71"/>
      <c r="D11" s="71"/>
      <c r="E11" s="71"/>
      <c r="F11" s="71"/>
      <c r="G11" s="71"/>
      <c r="H11" s="71"/>
      <c r="I11" s="71"/>
    </row>
    <row r="12" spans="1:9" x14ac:dyDescent="0.25">
      <c r="A12" s="71"/>
      <c r="B12" s="71"/>
      <c r="C12" s="71"/>
      <c r="D12" s="71"/>
      <c r="E12" s="71"/>
      <c r="F12" s="71"/>
      <c r="G12" s="71"/>
      <c r="H12" s="71"/>
      <c r="I12" s="71"/>
    </row>
    <row r="13" spans="1:9" ht="14.45" x14ac:dyDescent="0.3">
      <c r="A13" s="8"/>
      <c r="B13" s="8"/>
      <c r="C13" s="8"/>
      <c r="D13" s="8"/>
      <c r="E13" s="8"/>
      <c r="F13" s="18"/>
      <c r="G13" s="18"/>
      <c r="H13" s="18"/>
      <c r="I13" s="18"/>
    </row>
    <row r="14" spans="1:9" ht="38.25" x14ac:dyDescent="0.25">
      <c r="A14" s="23" t="s">
        <v>3</v>
      </c>
      <c r="B14" s="24" t="s">
        <v>1</v>
      </c>
      <c r="C14" s="24" t="s">
        <v>13</v>
      </c>
      <c r="D14" s="24" t="s">
        <v>14</v>
      </c>
      <c r="E14" s="24" t="s">
        <v>15</v>
      </c>
      <c r="F14" s="24" t="s">
        <v>16</v>
      </c>
      <c r="G14" s="24" t="s">
        <v>17</v>
      </c>
      <c r="H14" s="25" t="s">
        <v>18</v>
      </c>
      <c r="I14" s="25" t="s">
        <v>2</v>
      </c>
    </row>
    <row r="15" spans="1:9" x14ac:dyDescent="0.25">
      <c r="A15" s="50" t="s">
        <v>23</v>
      </c>
      <c r="B15" s="50">
        <v>0</v>
      </c>
      <c r="C15" s="50">
        <v>0</v>
      </c>
      <c r="D15" s="50">
        <v>0</v>
      </c>
      <c r="E15" s="50">
        <v>0</v>
      </c>
      <c r="F15" s="50">
        <v>0</v>
      </c>
      <c r="G15" s="50">
        <v>0</v>
      </c>
      <c r="H15" s="50">
        <v>0</v>
      </c>
      <c r="I15" s="50">
        <f t="shared" ref="I15:I25" si="0">SUM(B15:H15)</f>
        <v>0</v>
      </c>
    </row>
    <row r="16" spans="1:9" x14ac:dyDescent="0.25">
      <c r="A16" s="50" t="s">
        <v>24</v>
      </c>
      <c r="B16" s="50">
        <v>545000</v>
      </c>
      <c r="C16" s="50">
        <v>0</v>
      </c>
      <c r="D16" s="50">
        <v>0</v>
      </c>
      <c r="E16" s="50">
        <v>0</v>
      </c>
      <c r="F16" s="50">
        <v>0</v>
      </c>
      <c r="G16" s="50">
        <v>0</v>
      </c>
      <c r="H16" s="50">
        <v>0</v>
      </c>
      <c r="I16" s="50">
        <f t="shared" si="0"/>
        <v>545000</v>
      </c>
    </row>
    <row r="17" spans="1:9" x14ac:dyDescent="0.25">
      <c r="A17" s="50" t="s">
        <v>25</v>
      </c>
      <c r="B17" s="50">
        <v>0</v>
      </c>
      <c r="C17" s="50">
        <v>0</v>
      </c>
      <c r="D17" s="50">
        <v>0</v>
      </c>
      <c r="E17" s="50">
        <v>0</v>
      </c>
      <c r="F17" s="50">
        <v>0</v>
      </c>
      <c r="G17" s="50">
        <v>0</v>
      </c>
      <c r="H17" s="50">
        <v>0</v>
      </c>
      <c r="I17" s="50">
        <f t="shared" si="0"/>
        <v>0</v>
      </c>
    </row>
    <row r="18" spans="1:9" x14ac:dyDescent="0.25">
      <c r="A18" s="50" t="s">
        <v>26</v>
      </c>
      <c r="B18" s="50">
        <v>0</v>
      </c>
      <c r="C18" s="50">
        <v>0</v>
      </c>
      <c r="D18" s="50">
        <v>0</v>
      </c>
      <c r="E18" s="50">
        <v>0</v>
      </c>
      <c r="F18" s="50">
        <v>0</v>
      </c>
      <c r="G18" s="50">
        <v>0</v>
      </c>
      <c r="H18" s="50">
        <v>0</v>
      </c>
      <c r="I18" s="50">
        <f t="shared" si="0"/>
        <v>0</v>
      </c>
    </row>
    <row r="19" spans="1:9" x14ac:dyDescent="0.25">
      <c r="A19" s="50" t="s">
        <v>41</v>
      </c>
      <c r="B19" s="50">
        <v>0</v>
      </c>
      <c r="C19" s="50">
        <v>0</v>
      </c>
      <c r="D19" s="50">
        <v>0</v>
      </c>
      <c r="E19" s="50">
        <v>0</v>
      </c>
      <c r="F19" s="50">
        <v>0</v>
      </c>
      <c r="G19" s="50">
        <v>0</v>
      </c>
      <c r="H19" s="50">
        <v>0</v>
      </c>
      <c r="I19" s="50">
        <f t="shared" si="0"/>
        <v>0</v>
      </c>
    </row>
    <row r="20" spans="1:9" s="53" customFormat="1" x14ac:dyDescent="0.25">
      <c r="A20" s="54" t="s">
        <v>2</v>
      </c>
      <c r="B20" s="55">
        <f t="shared" ref="B20:H20" si="1">SUM(B15:B19)</f>
        <v>545000</v>
      </c>
      <c r="C20" s="55">
        <f t="shared" si="1"/>
        <v>0</v>
      </c>
      <c r="D20" s="55">
        <f t="shared" si="1"/>
        <v>0</v>
      </c>
      <c r="E20" s="55">
        <f t="shared" si="1"/>
        <v>0</v>
      </c>
      <c r="F20" s="55">
        <f t="shared" si="1"/>
        <v>0</v>
      </c>
      <c r="G20" s="55">
        <f t="shared" si="1"/>
        <v>0</v>
      </c>
      <c r="H20" s="55">
        <f t="shared" si="1"/>
        <v>0</v>
      </c>
      <c r="I20" s="55">
        <f t="shared" si="0"/>
        <v>545000</v>
      </c>
    </row>
    <row r="21" spans="1:9" x14ac:dyDescent="0.25">
      <c r="A21" s="50" t="s">
        <v>12</v>
      </c>
      <c r="B21" s="50">
        <v>0</v>
      </c>
      <c r="C21" s="50">
        <v>0</v>
      </c>
      <c r="D21" s="50">
        <v>0</v>
      </c>
      <c r="E21" s="50">
        <v>0</v>
      </c>
      <c r="F21" s="50">
        <v>0</v>
      </c>
      <c r="G21" s="50">
        <v>0</v>
      </c>
      <c r="H21" s="50">
        <v>0</v>
      </c>
      <c r="I21" s="50">
        <f t="shared" si="0"/>
        <v>0</v>
      </c>
    </row>
    <row r="22" spans="1:9" x14ac:dyDescent="0.25">
      <c r="A22" s="50" t="s">
        <v>9</v>
      </c>
      <c r="B22" s="50">
        <v>0</v>
      </c>
      <c r="C22" s="50">
        <v>0</v>
      </c>
      <c r="D22" s="50">
        <v>0</v>
      </c>
      <c r="E22" s="50">
        <v>0</v>
      </c>
      <c r="F22" s="50">
        <v>0</v>
      </c>
      <c r="G22" s="50">
        <v>0</v>
      </c>
      <c r="H22" s="50">
        <v>0</v>
      </c>
      <c r="I22" s="50">
        <f t="shared" si="0"/>
        <v>0</v>
      </c>
    </row>
    <row r="23" spans="1:9" x14ac:dyDescent="0.25">
      <c r="A23" s="50" t="s">
        <v>10</v>
      </c>
      <c r="B23" s="50">
        <v>0</v>
      </c>
      <c r="C23" s="50">
        <v>369822</v>
      </c>
      <c r="D23" s="50">
        <v>175178</v>
      </c>
      <c r="E23" s="50">
        <v>0</v>
      </c>
      <c r="F23" s="50">
        <v>0</v>
      </c>
      <c r="G23" s="50">
        <v>0</v>
      </c>
      <c r="H23" s="50">
        <v>0</v>
      </c>
      <c r="I23" s="50">
        <f t="shared" si="0"/>
        <v>545000</v>
      </c>
    </row>
    <row r="24" spans="1:9" x14ac:dyDescent="0.25">
      <c r="A24" s="50" t="s">
        <v>11</v>
      </c>
      <c r="B24" s="50">
        <v>0</v>
      </c>
      <c r="C24" s="50">
        <v>0</v>
      </c>
      <c r="D24" s="50">
        <v>0</v>
      </c>
      <c r="E24" s="50">
        <v>0</v>
      </c>
      <c r="F24" s="50">
        <v>0</v>
      </c>
      <c r="G24" s="50">
        <v>0</v>
      </c>
      <c r="H24" s="50">
        <v>0</v>
      </c>
      <c r="I24" s="50">
        <f t="shared" si="0"/>
        <v>0</v>
      </c>
    </row>
    <row r="25" spans="1:9" s="53" customFormat="1" x14ac:dyDescent="0.25">
      <c r="A25" s="54" t="s">
        <v>0</v>
      </c>
      <c r="B25" s="55">
        <f t="shared" ref="B25:H25" si="2">SUM(B21:B24)</f>
        <v>0</v>
      </c>
      <c r="C25" s="55">
        <f t="shared" si="2"/>
        <v>369822</v>
      </c>
      <c r="D25" s="55">
        <f t="shared" si="2"/>
        <v>175178</v>
      </c>
      <c r="E25" s="55">
        <f t="shared" si="2"/>
        <v>0</v>
      </c>
      <c r="F25" s="55">
        <f t="shared" si="2"/>
        <v>0</v>
      </c>
      <c r="G25" s="55">
        <f t="shared" si="2"/>
        <v>0</v>
      </c>
      <c r="H25" s="55">
        <f t="shared" si="2"/>
        <v>0</v>
      </c>
      <c r="I25" s="55">
        <f t="shared" si="0"/>
        <v>545000</v>
      </c>
    </row>
  </sheetData>
  <mergeCells count="1">
    <mergeCell ref="A8:I12"/>
  </mergeCells>
  <pageMargins left="0.75" right="0.75" top="0.75" bottom="0.75" header="0.3" footer="0.3"/>
  <pageSetup orientation="landscape" r:id="rId1"/>
  <headerFooter scaleWithDoc="0" alignWithMargins="0"/>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I50"/>
  <sheetViews>
    <sheetView view="pageBreakPreview" topLeftCell="A4" zoomScale="136" zoomScaleNormal="100" zoomScaleSheetLayoutView="136" workbookViewId="0">
      <selection activeCell="A15" sqref="A15:XFD26"/>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9" ht="18.75" customHeight="1" x14ac:dyDescent="0.25">
      <c r="A1" s="21" t="s">
        <v>19</v>
      </c>
      <c r="B1" s="28"/>
      <c r="D1" s="28"/>
      <c r="E1" s="28"/>
      <c r="F1" s="28"/>
      <c r="G1" s="28"/>
      <c r="H1" s="28"/>
      <c r="I1" s="28"/>
    </row>
    <row r="2" spans="1:9" ht="15.75" x14ac:dyDescent="0.25">
      <c r="A2" s="21" t="s">
        <v>143</v>
      </c>
      <c r="B2" s="21"/>
      <c r="D2" s="21"/>
      <c r="E2" s="21"/>
      <c r="F2" s="21"/>
      <c r="G2" s="21"/>
      <c r="H2" s="21"/>
      <c r="I2" s="21"/>
    </row>
    <row r="3" spans="1:9" ht="15.75" x14ac:dyDescent="0.25">
      <c r="A3" s="21" t="s">
        <v>181</v>
      </c>
      <c r="B3" s="44"/>
      <c r="C3" s="44"/>
      <c r="D3" s="44"/>
      <c r="E3" s="44"/>
      <c r="F3" s="44"/>
      <c r="G3" s="44"/>
      <c r="H3" s="44"/>
      <c r="I3" s="44"/>
    </row>
    <row r="4" spans="1:9" ht="14.45" x14ac:dyDescent="0.3">
      <c r="A4" s="45" t="s">
        <v>182</v>
      </c>
      <c r="B4" s="46"/>
      <c r="C4" s="46"/>
      <c r="D4" s="46"/>
      <c r="E4" s="3"/>
      <c r="F4" s="18"/>
      <c r="G4" s="18"/>
      <c r="H4" s="18"/>
      <c r="I4" s="18"/>
    </row>
    <row r="5" spans="1:9" ht="14.45" x14ac:dyDescent="0.3">
      <c r="A5" s="3" t="s">
        <v>173</v>
      </c>
      <c r="B5" s="3"/>
      <c r="C5" s="3"/>
      <c r="D5" s="3"/>
      <c r="E5" s="3"/>
      <c r="F5" s="18"/>
      <c r="G5" s="18"/>
      <c r="H5" s="18"/>
      <c r="I5" s="18"/>
    </row>
    <row r="6" spans="1:9" ht="14.45" x14ac:dyDescent="0.3">
      <c r="A6" s="3" t="s">
        <v>183</v>
      </c>
      <c r="B6" s="3"/>
      <c r="C6" s="3"/>
      <c r="D6" s="3"/>
      <c r="E6" s="3"/>
      <c r="F6" s="18"/>
      <c r="G6" s="18"/>
      <c r="H6" s="18"/>
      <c r="I6" s="18"/>
    </row>
    <row r="7" spans="1:9" ht="14.45" x14ac:dyDescent="0.3">
      <c r="A7" s="7" t="s">
        <v>8</v>
      </c>
      <c r="B7" s="6"/>
      <c r="C7" s="3"/>
      <c r="D7" s="3"/>
      <c r="E7" s="3"/>
      <c r="F7" s="18"/>
      <c r="G7" s="18"/>
      <c r="H7" s="18"/>
      <c r="I7" s="18"/>
    </row>
    <row r="8" spans="1:9" x14ac:dyDescent="0.25">
      <c r="A8" s="71" t="s">
        <v>184</v>
      </c>
      <c r="B8" s="71"/>
      <c r="C8" s="71"/>
      <c r="D8" s="71"/>
      <c r="E8" s="71"/>
      <c r="F8" s="71"/>
      <c r="G8" s="71"/>
      <c r="H8" s="71"/>
      <c r="I8" s="71"/>
    </row>
    <row r="9" spans="1:9" x14ac:dyDescent="0.25">
      <c r="A9" s="71"/>
      <c r="B9" s="71"/>
      <c r="C9" s="71"/>
      <c r="D9" s="71"/>
      <c r="E9" s="71"/>
      <c r="F9" s="71"/>
      <c r="G9" s="71"/>
      <c r="H9" s="71"/>
      <c r="I9" s="71"/>
    </row>
    <row r="10" spans="1:9" x14ac:dyDescent="0.25">
      <c r="A10" s="71"/>
      <c r="B10" s="71"/>
      <c r="C10" s="71"/>
      <c r="D10" s="71"/>
      <c r="E10" s="71"/>
      <c r="F10" s="71"/>
      <c r="G10" s="71"/>
      <c r="H10" s="71"/>
      <c r="I10" s="71"/>
    </row>
    <row r="11" spans="1:9" x14ac:dyDescent="0.25">
      <c r="A11" s="71"/>
      <c r="B11" s="71"/>
      <c r="C11" s="71"/>
      <c r="D11" s="71"/>
      <c r="E11" s="71"/>
      <c r="F11" s="71"/>
      <c r="G11" s="71"/>
      <c r="H11" s="71"/>
      <c r="I11" s="71"/>
    </row>
    <row r="12" spans="1:9" x14ac:dyDescent="0.25">
      <c r="A12" s="71"/>
      <c r="B12" s="71"/>
      <c r="C12" s="71"/>
      <c r="D12" s="71"/>
      <c r="E12" s="71"/>
      <c r="F12" s="71"/>
      <c r="G12" s="71"/>
      <c r="H12" s="71"/>
      <c r="I12" s="71"/>
    </row>
    <row r="13" spans="1:9" x14ac:dyDescent="0.25">
      <c r="A13" s="71"/>
      <c r="B13" s="71"/>
      <c r="C13" s="71"/>
      <c r="D13" s="71"/>
      <c r="E13" s="71"/>
      <c r="F13" s="71"/>
      <c r="G13" s="71"/>
      <c r="H13" s="71"/>
      <c r="I13" s="71"/>
    </row>
    <row r="14" spans="1:9" x14ac:dyDescent="0.25">
      <c r="A14" s="60"/>
      <c r="B14" s="60"/>
      <c r="C14" s="60"/>
      <c r="D14" s="60"/>
      <c r="E14" s="60"/>
      <c r="F14" s="60"/>
      <c r="G14" s="60"/>
      <c r="H14" s="60"/>
      <c r="I14" s="60"/>
    </row>
    <row r="15" spans="1:9" ht="25.5" x14ac:dyDescent="0.25">
      <c r="A15" s="23" t="s">
        <v>3</v>
      </c>
      <c r="B15" s="24" t="s">
        <v>1</v>
      </c>
      <c r="C15" s="24" t="s">
        <v>56</v>
      </c>
      <c r="D15" s="24" t="s">
        <v>13</v>
      </c>
      <c r="E15" s="24" t="s">
        <v>14</v>
      </c>
      <c r="F15" s="24" t="s">
        <v>15</v>
      </c>
      <c r="G15" s="24" t="s">
        <v>16</v>
      </c>
      <c r="H15" s="25" t="s">
        <v>57</v>
      </c>
      <c r="I15" s="25" t="s">
        <v>2</v>
      </c>
    </row>
    <row r="16" spans="1:9" ht="15" customHeight="1" x14ac:dyDescent="0.25">
      <c r="A16" s="61" t="s">
        <v>58</v>
      </c>
      <c r="B16" s="47">
        <v>0</v>
      </c>
      <c r="C16" s="47">
        <v>0</v>
      </c>
      <c r="D16" s="47">
        <v>120000</v>
      </c>
      <c r="E16" s="47">
        <v>348723</v>
      </c>
      <c r="F16" s="47">
        <v>0</v>
      </c>
      <c r="G16" s="47">
        <v>0</v>
      </c>
      <c r="H16" s="47">
        <v>0</v>
      </c>
      <c r="I16" s="47">
        <f t="shared" ref="I16:I26" si="0">SUM(B16:H16)</f>
        <v>468723</v>
      </c>
    </row>
    <row r="17" spans="1:9" x14ac:dyDescent="0.25">
      <c r="A17" s="61" t="s">
        <v>59</v>
      </c>
      <c r="B17" s="47">
        <v>0</v>
      </c>
      <c r="C17" s="47">
        <v>0</v>
      </c>
      <c r="D17" s="47">
        <v>0</v>
      </c>
      <c r="E17" s="47">
        <v>0</v>
      </c>
      <c r="F17" s="47">
        <v>0</v>
      </c>
      <c r="G17" s="47">
        <v>0</v>
      </c>
      <c r="H17" s="47">
        <v>0</v>
      </c>
      <c r="I17" s="47">
        <f t="shared" si="0"/>
        <v>0</v>
      </c>
    </row>
    <row r="18" spans="1:9" x14ac:dyDescent="0.25">
      <c r="A18" s="61" t="s">
        <v>60</v>
      </c>
      <c r="B18" s="47">
        <v>0</v>
      </c>
      <c r="C18" s="47">
        <v>0</v>
      </c>
      <c r="D18" s="47">
        <v>0</v>
      </c>
      <c r="E18" s="47">
        <v>0</v>
      </c>
      <c r="F18" s="47">
        <v>0</v>
      </c>
      <c r="G18" s="47">
        <v>0</v>
      </c>
      <c r="H18" s="47">
        <v>0</v>
      </c>
      <c r="I18" s="47">
        <f t="shared" si="0"/>
        <v>0</v>
      </c>
    </row>
    <row r="19" spans="1:9" x14ac:dyDescent="0.25">
      <c r="A19" s="61" t="s">
        <v>61</v>
      </c>
      <c r="B19" s="47">
        <v>0</v>
      </c>
      <c r="C19" s="47">
        <v>0</v>
      </c>
      <c r="D19" s="47">
        <v>0</v>
      </c>
      <c r="E19" s="47">
        <v>0</v>
      </c>
      <c r="F19" s="47">
        <v>0</v>
      </c>
      <c r="G19" s="47">
        <v>0</v>
      </c>
      <c r="H19" s="47">
        <v>0</v>
      </c>
      <c r="I19" s="47">
        <f t="shared" si="0"/>
        <v>0</v>
      </c>
    </row>
    <row r="20" spans="1:9" x14ac:dyDescent="0.25">
      <c r="A20" s="61" t="s">
        <v>62</v>
      </c>
      <c r="B20" s="47">
        <v>0</v>
      </c>
      <c r="C20" s="47">
        <v>0</v>
      </c>
      <c r="D20" s="47">
        <v>0</v>
      </c>
      <c r="E20" s="47">
        <v>0</v>
      </c>
      <c r="F20" s="47">
        <v>0</v>
      </c>
      <c r="G20" s="47">
        <v>0</v>
      </c>
      <c r="H20" s="47">
        <v>0</v>
      </c>
      <c r="I20" s="47">
        <f t="shared" si="0"/>
        <v>0</v>
      </c>
    </row>
    <row r="21" spans="1:9" s="53" customFormat="1" ht="15" customHeight="1" x14ac:dyDescent="0.25">
      <c r="A21" s="54" t="s">
        <v>2</v>
      </c>
      <c r="B21" s="57">
        <f t="shared" ref="B21:H21" si="1">SUM(B16:B20)</f>
        <v>0</v>
      </c>
      <c r="C21" s="57">
        <f t="shared" si="1"/>
        <v>0</v>
      </c>
      <c r="D21" s="57">
        <f t="shared" si="1"/>
        <v>120000</v>
      </c>
      <c r="E21" s="57">
        <f t="shared" si="1"/>
        <v>348723</v>
      </c>
      <c r="F21" s="57">
        <f t="shared" si="1"/>
        <v>0</v>
      </c>
      <c r="G21" s="57">
        <f t="shared" si="1"/>
        <v>0</v>
      </c>
      <c r="H21" s="57">
        <f t="shared" si="1"/>
        <v>0</v>
      </c>
      <c r="I21" s="57">
        <f t="shared" si="0"/>
        <v>468723</v>
      </c>
    </row>
    <row r="22" spans="1:9" ht="15" customHeight="1" x14ac:dyDescent="0.25">
      <c r="A22" s="61" t="s">
        <v>12</v>
      </c>
      <c r="B22" s="47">
        <v>0</v>
      </c>
      <c r="C22" s="47">
        <v>0</v>
      </c>
      <c r="D22" s="47">
        <v>0</v>
      </c>
      <c r="E22" s="47">
        <v>0</v>
      </c>
      <c r="F22" s="47">
        <v>0</v>
      </c>
      <c r="G22" s="47">
        <v>0</v>
      </c>
      <c r="H22" s="47">
        <v>0</v>
      </c>
      <c r="I22" s="47">
        <f t="shared" si="0"/>
        <v>0</v>
      </c>
    </row>
    <row r="23" spans="1:9" x14ac:dyDescent="0.25">
      <c r="A23" s="61" t="s">
        <v>9</v>
      </c>
      <c r="B23" s="47">
        <v>0</v>
      </c>
      <c r="C23" s="47"/>
      <c r="D23" s="47">
        <v>0</v>
      </c>
      <c r="E23" s="47">
        <v>0</v>
      </c>
      <c r="F23" s="47">
        <v>0</v>
      </c>
      <c r="G23" s="47">
        <v>0</v>
      </c>
      <c r="H23" s="47">
        <v>0</v>
      </c>
      <c r="I23" s="47">
        <f t="shared" si="0"/>
        <v>0</v>
      </c>
    </row>
    <row r="24" spans="1:9" x14ac:dyDescent="0.25">
      <c r="A24" s="61" t="s">
        <v>10</v>
      </c>
      <c r="B24" s="47">
        <v>0</v>
      </c>
      <c r="C24" s="47">
        <v>0</v>
      </c>
      <c r="D24" s="47">
        <v>120000</v>
      </c>
      <c r="E24" s="47">
        <v>348723</v>
      </c>
      <c r="F24" s="47">
        <v>0</v>
      </c>
      <c r="G24" s="47">
        <v>0</v>
      </c>
      <c r="H24" s="47">
        <v>0</v>
      </c>
      <c r="I24" s="47">
        <f t="shared" si="0"/>
        <v>468723</v>
      </c>
    </row>
    <row r="25" spans="1:9" x14ac:dyDescent="0.25">
      <c r="A25" s="61" t="s">
        <v>11</v>
      </c>
      <c r="B25" s="47">
        <v>0</v>
      </c>
      <c r="C25" s="47">
        <v>0</v>
      </c>
      <c r="D25" s="47">
        <v>0</v>
      </c>
      <c r="E25" s="47">
        <v>0</v>
      </c>
      <c r="F25" s="47">
        <v>0</v>
      </c>
      <c r="G25" s="47">
        <v>0</v>
      </c>
      <c r="H25" s="47">
        <v>0</v>
      </c>
      <c r="I25" s="47">
        <f t="shared" si="0"/>
        <v>0</v>
      </c>
    </row>
    <row r="26" spans="1:9" s="53" customFormat="1" x14ac:dyDescent="0.25">
      <c r="A26" s="54" t="s">
        <v>0</v>
      </c>
      <c r="B26" s="57">
        <f t="shared" ref="B26:H26" si="2">SUM(B22:B25)</f>
        <v>0</v>
      </c>
      <c r="C26" s="57">
        <f t="shared" si="2"/>
        <v>0</v>
      </c>
      <c r="D26" s="57">
        <f t="shared" si="2"/>
        <v>120000</v>
      </c>
      <c r="E26" s="57">
        <f t="shared" si="2"/>
        <v>348723</v>
      </c>
      <c r="F26" s="57">
        <f t="shared" si="2"/>
        <v>0</v>
      </c>
      <c r="G26" s="57">
        <f t="shared" si="2"/>
        <v>0</v>
      </c>
      <c r="H26" s="57">
        <f t="shared" si="2"/>
        <v>0</v>
      </c>
      <c r="I26" s="57">
        <f t="shared" si="0"/>
        <v>468723</v>
      </c>
    </row>
    <row r="27" spans="1:9" x14ac:dyDescent="0.25">
      <c r="A27" s="8"/>
      <c r="B27" s="8"/>
      <c r="C27" s="8"/>
      <c r="D27" s="8"/>
      <c r="E27" s="8"/>
      <c r="F27" s="3"/>
      <c r="G27" s="3"/>
      <c r="H27" s="3"/>
      <c r="I27" s="3"/>
    </row>
    <row r="28" spans="1:9" ht="9.9499999999999993" customHeight="1" x14ac:dyDescent="0.25">
      <c r="A28" s="3"/>
      <c r="B28" s="3"/>
      <c r="C28" s="3"/>
      <c r="D28" s="3"/>
      <c r="E28" s="3"/>
      <c r="F28" s="3"/>
      <c r="G28" s="3"/>
      <c r="H28" s="3"/>
      <c r="I28" s="3"/>
    </row>
    <row r="29" spans="1:9" ht="28.9" customHeight="1" x14ac:dyDescent="0.25">
      <c r="A29" s="19"/>
      <c r="B29" s="19"/>
      <c r="C29" s="10"/>
      <c r="D29" s="10"/>
      <c r="E29" s="10"/>
      <c r="F29" s="10"/>
      <c r="G29" s="10"/>
      <c r="H29" s="10"/>
      <c r="I29" s="14"/>
    </row>
    <row r="30" spans="1:9" ht="13.5" customHeight="1" x14ac:dyDescent="0.25">
      <c r="A30" s="20"/>
      <c r="B30" s="20"/>
      <c r="C30" s="61"/>
      <c r="D30" s="61"/>
      <c r="E30" s="61"/>
      <c r="F30" s="61"/>
      <c r="G30" s="61"/>
      <c r="H30" s="61"/>
      <c r="I30" s="61"/>
    </row>
    <row r="31" spans="1:9" ht="13.5" customHeight="1" x14ac:dyDescent="0.25">
      <c r="A31" s="20"/>
      <c r="B31" s="20"/>
      <c r="C31" s="61"/>
      <c r="D31" s="61"/>
      <c r="E31" s="61"/>
      <c r="F31" s="61"/>
      <c r="G31" s="61"/>
      <c r="H31" s="61"/>
      <c r="I31" s="61"/>
    </row>
    <row r="32" spans="1:9" ht="13.5" customHeight="1" x14ac:dyDescent="0.25">
      <c r="A32" s="20"/>
      <c r="B32" s="20"/>
      <c r="C32" s="61"/>
      <c r="D32" s="61"/>
      <c r="E32" s="61"/>
      <c r="F32" s="61"/>
      <c r="G32" s="61"/>
      <c r="H32" s="61"/>
      <c r="I32" s="61"/>
    </row>
    <row r="33" spans="1:9" ht="13.5" customHeight="1" x14ac:dyDescent="0.25">
      <c r="A33" s="20"/>
      <c r="B33" s="20"/>
      <c r="C33" s="61"/>
      <c r="D33" s="61"/>
      <c r="E33" s="61"/>
      <c r="F33" s="61"/>
      <c r="G33" s="61"/>
      <c r="H33" s="61"/>
      <c r="I33" s="61"/>
    </row>
    <row r="34" spans="1:9" ht="13.5" customHeight="1" x14ac:dyDescent="0.25">
      <c r="A34" s="20"/>
      <c r="B34" s="20"/>
      <c r="C34" s="61"/>
      <c r="D34" s="61"/>
      <c r="E34" s="61"/>
      <c r="F34" s="61"/>
      <c r="G34" s="61"/>
      <c r="H34" s="61"/>
      <c r="I34" s="61"/>
    </row>
    <row r="35" spans="1:9" ht="13.5" customHeight="1" x14ac:dyDescent="0.25">
      <c r="A35" s="15"/>
      <c r="B35" s="15"/>
      <c r="C35" s="61"/>
      <c r="D35" s="61"/>
      <c r="E35" s="61"/>
      <c r="F35" s="61"/>
      <c r="G35" s="61"/>
      <c r="H35" s="61"/>
      <c r="I35" s="61"/>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61"/>
      <c r="D38" s="61"/>
      <c r="E38" s="61"/>
      <c r="F38" s="61"/>
      <c r="G38" s="61"/>
      <c r="H38" s="61"/>
      <c r="I38" s="61"/>
    </row>
    <row r="39" spans="1:9" ht="13.5" customHeight="1" x14ac:dyDescent="0.25">
      <c r="A39" s="20"/>
      <c r="B39" s="20"/>
      <c r="C39" s="61"/>
      <c r="D39" s="61"/>
      <c r="E39" s="61"/>
      <c r="F39" s="61"/>
      <c r="G39" s="61"/>
      <c r="H39" s="61"/>
      <c r="I39" s="61"/>
    </row>
    <row r="40" spans="1:9" ht="13.5" customHeight="1" x14ac:dyDescent="0.25">
      <c r="A40" s="61"/>
      <c r="B40" s="61"/>
      <c r="C40" s="61"/>
      <c r="D40" s="61"/>
      <c r="E40" s="61"/>
      <c r="F40" s="61"/>
      <c r="G40" s="61"/>
      <c r="H40" s="61"/>
      <c r="I40" s="61"/>
    </row>
    <row r="41" spans="1:9" ht="13.5" customHeight="1" x14ac:dyDescent="0.25">
      <c r="A41" s="61"/>
      <c r="B41" s="61"/>
      <c r="C41" s="61"/>
      <c r="D41" s="61"/>
      <c r="E41" s="61"/>
      <c r="F41" s="61"/>
      <c r="G41" s="61"/>
      <c r="H41" s="61"/>
      <c r="I41" s="61"/>
    </row>
    <row r="42" spans="1:9" ht="13.5" customHeight="1" x14ac:dyDescent="0.25">
      <c r="A42" s="61"/>
      <c r="B42" s="61"/>
      <c r="C42" s="61"/>
      <c r="D42" s="61"/>
      <c r="E42" s="61"/>
      <c r="F42" s="61"/>
      <c r="G42" s="61"/>
      <c r="H42" s="61"/>
      <c r="I42" s="61"/>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61"/>
      <c r="E45" s="61"/>
      <c r="F45" s="61"/>
      <c r="G45" s="61"/>
      <c r="H45" s="61"/>
      <c r="I45" s="61"/>
    </row>
    <row r="46" spans="1:9" ht="13.5" customHeight="1" x14ac:dyDescent="0.25">
      <c r="A46" s="20"/>
      <c r="B46" s="20"/>
      <c r="C46" s="20"/>
      <c r="D46" s="61"/>
      <c r="E46" s="61"/>
      <c r="F46" s="61"/>
      <c r="G46" s="61"/>
      <c r="H46" s="61"/>
      <c r="I46" s="61"/>
    </row>
    <row r="47" spans="1:9" ht="13.5" customHeight="1" x14ac:dyDescent="0.25">
      <c r="A47" s="20"/>
      <c r="B47" s="20"/>
      <c r="C47" s="20"/>
      <c r="D47" s="61"/>
      <c r="E47" s="61"/>
      <c r="F47" s="61"/>
      <c r="G47" s="61"/>
      <c r="H47" s="61"/>
      <c r="I47" s="61"/>
    </row>
    <row r="48" spans="1:9" ht="13.5" customHeight="1" x14ac:dyDescent="0.25">
      <c r="A48" s="72"/>
      <c r="B48" s="72"/>
      <c r="C48" s="72"/>
      <c r="D48" s="61"/>
      <c r="E48" s="61"/>
      <c r="F48" s="61"/>
      <c r="G48" s="61"/>
      <c r="H48" s="61"/>
      <c r="I48" s="61"/>
    </row>
    <row r="49" spans="1:9" ht="13.5" customHeight="1" x14ac:dyDescent="0.25">
      <c r="A49" s="72"/>
      <c r="B49" s="72"/>
      <c r="C49" s="72"/>
      <c r="D49" s="61"/>
      <c r="E49" s="61"/>
      <c r="F49" s="61"/>
      <c r="G49" s="61"/>
      <c r="H49" s="61"/>
      <c r="I49" s="61"/>
    </row>
    <row r="50" spans="1:9" x14ac:dyDescent="0.25">
      <c r="A50" s="73"/>
      <c r="B50" s="73"/>
      <c r="C50" s="73"/>
      <c r="D50" s="73"/>
      <c r="E50" s="73"/>
      <c r="F50" s="73"/>
      <c r="G50" s="73"/>
      <c r="H50" s="73"/>
      <c r="I50" s="73"/>
    </row>
  </sheetData>
  <mergeCells count="4">
    <mergeCell ref="A8:I13"/>
    <mergeCell ref="A48:C48"/>
    <mergeCell ref="A49:C49"/>
    <mergeCell ref="A50:I50"/>
  </mergeCells>
  <pageMargins left="0.75" right="0.75" top="0.75" bottom="0.75" header="0.3" footer="0.3"/>
  <pageSetup orientation="landscape"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7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L50"/>
  <sheetViews>
    <sheetView view="pageBreakPreview" zoomScaleNormal="100" zoomScaleSheetLayoutView="100" workbookViewId="0">
      <selection activeCell="D24" sqref="D24"/>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19</v>
      </c>
      <c r="B1" s="17"/>
      <c r="C1" s="17"/>
      <c r="E1" s="17"/>
      <c r="F1" s="17"/>
      <c r="G1" s="17"/>
      <c r="H1" s="17"/>
      <c r="I1" s="17"/>
    </row>
    <row r="2" spans="1:12" ht="15.75" x14ac:dyDescent="0.25">
      <c r="A2" s="21" t="s">
        <v>121</v>
      </c>
      <c r="B2" s="6"/>
      <c r="C2" s="6"/>
      <c r="E2" s="6"/>
      <c r="F2" s="18"/>
      <c r="G2" s="18"/>
      <c r="H2" s="18"/>
      <c r="I2" s="18"/>
    </row>
    <row r="3" spans="1:12" ht="15.75" x14ac:dyDescent="0.25">
      <c r="A3" s="21" t="s">
        <v>122</v>
      </c>
      <c r="B3" s="3"/>
      <c r="C3" s="3"/>
      <c r="D3" s="3"/>
      <c r="E3" s="3"/>
      <c r="F3" s="18"/>
      <c r="G3" s="18"/>
      <c r="H3" s="18"/>
      <c r="I3" s="18"/>
    </row>
    <row r="4" spans="1:12" ht="14.45" x14ac:dyDescent="0.3">
      <c r="A4" s="3" t="s">
        <v>20</v>
      </c>
      <c r="B4" s="3"/>
      <c r="C4" s="3"/>
      <c r="D4" s="3"/>
      <c r="E4" s="3"/>
      <c r="F4" s="18"/>
      <c r="G4" s="18"/>
      <c r="H4" s="18"/>
      <c r="I4" s="18"/>
    </row>
    <row r="5" spans="1:12" ht="14.45" x14ac:dyDescent="0.3">
      <c r="A5" s="3" t="s">
        <v>173</v>
      </c>
      <c r="B5" s="3"/>
      <c r="C5" s="3"/>
      <c r="D5" s="3"/>
      <c r="E5" s="3"/>
      <c r="F5" s="18"/>
      <c r="G5" s="18"/>
      <c r="H5" s="18"/>
      <c r="I5" s="18"/>
    </row>
    <row r="6" spans="1:12" ht="14.45" x14ac:dyDescent="0.3">
      <c r="A6" s="3" t="s">
        <v>88</v>
      </c>
      <c r="B6" s="3"/>
      <c r="C6" s="3"/>
      <c r="D6" s="3"/>
      <c r="E6" s="3"/>
      <c r="F6" s="18"/>
      <c r="G6" s="18"/>
      <c r="H6" s="18"/>
      <c r="I6" s="18"/>
    </row>
    <row r="7" spans="1:12" ht="14.45" x14ac:dyDescent="0.3">
      <c r="A7" s="7" t="s">
        <v>8</v>
      </c>
      <c r="B7" s="6"/>
      <c r="C7" s="3"/>
      <c r="D7" s="3"/>
      <c r="E7" s="3"/>
      <c r="F7" s="18"/>
      <c r="G7" s="18"/>
      <c r="H7" s="18"/>
      <c r="I7" s="18"/>
    </row>
    <row r="8" spans="1:12" x14ac:dyDescent="0.25">
      <c r="A8" s="71" t="s">
        <v>21</v>
      </c>
      <c r="B8" s="71"/>
      <c r="C8" s="71"/>
      <c r="D8" s="71"/>
      <c r="E8" s="71"/>
      <c r="F8" s="71"/>
      <c r="G8" s="71"/>
      <c r="H8" s="71"/>
      <c r="I8" s="71"/>
    </row>
    <row r="9" spans="1:12" x14ac:dyDescent="0.25">
      <c r="A9" s="71"/>
      <c r="B9" s="71"/>
      <c r="C9" s="71"/>
      <c r="D9" s="71"/>
      <c r="E9" s="71"/>
      <c r="F9" s="71"/>
      <c r="G9" s="71"/>
      <c r="H9" s="71"/>
      <c r="I9" s="71"/>
    </row>
    <row r="10" spans="1:12" x14ac:dyDescent="0.25">
      <c r="A10" s="71"/>
      <c r="B10" s="71"/>
      <c r="C10" s="71"/>
      <c r="D10" s="71"/>
      <c r="E10" s="71"/>
      <c r="F10" s="71"/>
      <c r="G10" s="71"/>
      <c r="H10" s="71"/>
      <c r="I10" s="71"/>
    </row>
    <row r="11" spans="1:12" x14ac:dyDescent="0.25">
      <c r="A11" s="71"/>
      <c r="B11" s="71"/>
      <c r="C11" s="71"/>
      <c r="D11" s="71"/>
      <c r="E11" s="71"/>
      <c r="F11" s="71"/>
      <c r="G11" s="71"/>
      <c r="H11" s="71"/>
      <c r="I11" s="71"/>
    </row>
    <row r="12" spans="1:12" x14ac:dyDescent="0.25">
      <c r="A12" s="71"/>
      <c r="B12" s="71"/>
      <c r="C12" s="71"/>
      <c r="D12" s="71"/>
      <c r="E12" s="71"/>
      <c r="F12" s="71"/>
      <c r="G12" s="71"/>
      <c r="H12" s="71"/>
      <c r="I12" s="71"/>
    </row>
    <row r="13" spans="1:12" ht="14.45" x14ac:dyDescent="0.3">
      <c r="A13" s="8"/>
      <c r="B13" s="8"/>
      <c r="C13" s="8"/>
      <c r="D13" s="8"/>
      <c r="E13" s="8"/>
      <c r="F13" s="18"/>
      <c r="G13" s="18"/>
      <c r="H13" s="18"/>
      <c r="I13" s="18"/>
    </row>
    <row r="14" spans="1:12" ht="25.5" x14ac:dyDescent="0.25">
      <c r="A14" s="23" t="s">
        <v>3</v>
      </c>
      <c r="B14" s="24" t="s">
        <v>1</v>
      </c>
      <c r="C14" s="24" t="s">
        <v>13</v>
      </c>
      <c r="D14" s="24" t="s">
        <v>14</v>
      </c>
      <c r="E14" s="24" t="s">
        <v>15</v>
      </c>
      <c r="F14" s="24" t="s">
        <v>16</v>
      </c>
      <c r="G14" s="24" t="s">
        <v>17</v>
      </c>
      <c r="H14" s="25" t="s">
        <v>18</v>
      </c>
      <c r="I14" s="25" t="s">
        <v>2</v>
      </c>
      <c r="K14" s="5" t="s">
        <v>7</v>
      </c>
    </row>
    <row r="15" spans="1:12" ht="15" customHeight="1" x14ac:dyDescent="0.25">
      <c r="A15" s="22" t="s">
        <v>22</v>
      </c>
      <c r="B15" s="22">
        <v>0</v>
      </c>
      <c r="C15" s="22">
        <v>0</v>
      </c>
      <c r="D15" s="22">
        <v>0</v>
      </c>
      <c r="E15" s="22">
        <v>0</v>
      </c>
      <c r="F15" s="22">
        <v>0</v>
      </c>
      <c r="G15" s="22">
        <v>0</v>
      </c>
      <c r="H15" s="22">
        <v>0</v>
      </c>
      <c r="I15" s="22">
        <f t="shared" ref="I15:I25" si="0">SUM(B15:H15)</f>
        <v>0</v>
      </c>
      <c r="K15" s="4"/>
    </row>
    <row r="16" spans="1:12" x14ac:dyDescent="0.25">
      <c r="A16" s="22" t="s">
        <v>23</v>
      </c>
      <c r="B16" s="22">
        <v>110000</v>
      </c>
      <c r="C16" s="22">
        <v>0</v>
      </c>
      <c r="D16" s="22">
        <v>0</v>
      </c>
      <c r="E16" s="22">
        <v>0</v>
      </c>
      <c r="F16" s="22">
        <v>0</v>
      </c>
      <c r="G16" s="22">
        <v>0</v>
      </c>
      <c r="H16" s="22">
        <v>0</v>
      </c>
      <c r="I16" s="22">
        <f t="shared" si="0"/>
        <v>110000</v>
      </c>
      <c r="K16" s="4" t="e">
        <f>#REF!-#REF!</f>
        <v>#REF!</v>
      </c>
      <c r="L16" t="s">
        <v>6</v>
      </c>
    </row>
    <row r="17" spans="1:12" x14ac:dyDescent="0.25">
      <c r="A17" s="22" t="s">
        <v>24</v>
      </c>
      <c r="B17" s="22">
        <v>0</v>
      </c>
      <c r="C17" s="22">
        <v>0</v>
      </c>
      <c r="D17" s="22">
        <v>0</v>
      </c>
      <c r="E17" s="22">
        <v>0</v>
      </c>
      <c r="F17" s="22">
        <v>0</v>
      </c>
      <c r="G17" s="22">
        <v>0</v>
      </c>
      <c r="H17" s="22">
        <v>0</v>
      </c>
      <c r="I17" s="22">
        <f t="shared" si="0"/>
        <v>0</v>
      </c>
      <c r="K17" s="4" t="e">
        <f>#REF!-#REF!</f>
        <v>#REF!</v>
      </c>
      <c r="L17" t="s">
        <v>5</v>
      </c>
    </row>
    <row r="18" spans="1:12" x14ac:dyDescent="0.25">
      <c r="A18" s="22" t="s">
        <v>25</v>
      </c>
      <c r="B18" s="22">
        <v>0</v>
      </c>
      <c r="C18" s="22">
        <v>0</v>
      </c>
      <c r="D18" s="22">
        <v>0</v>
      </c>
      <c r="E18" s="22">
        <v>0</v>
      </c>
      <c r="F18" s="22">
        <v>0</v>
      </c>
      <c r="G18" s="22">
        <v>0</v>
      </c>
      <c r="H18" s="22">
        <v>0</v>
      </c>
      <c r="I18" s="22">
        <f t="shared" si="0"/>
        <v>0</v>
      </c>
      <c r="K18" s="4" t="e">
        <f>#REF!-#REF!</f>
        <v>#REF!</v>
      </c>
      <c r="L18" t="s">
        <v>4</v>
      </c>
    </row>
    <row r="19" spans="1:12" x14ac:dyDescent="0.25">
      <c r="A19" s="22" t="s">
        <v>26</v>
      </c>
      <c r="B19" s="22">
        <v>0</v>
      </c>
      <c r="C19" s="22">
        <v>0</v>
      </c>
      <c r="D19" s="22">
        <v>0</v>
      </c>
      <c r="E19" s="22">
        <v>0</v>
      </c>
      <c r="F19" s="22">
        <v>0</v>
      </c>
      <c r="G19" s="22">
        <v>0</v>
      </c>
      <c r="H19" s="22">
        <v>0</v>
      </c>
      <c r="I19" s="22">
        <f t="shared" si="0"/>
        <v>0</v>
      </c>
    </row>
    <row r="20" spans="1:12" s="53" customFormat="1" ht="15" customHeight="1" x14ac:dyDescent="0.25">
      <c r="A20" s="54" t="s">
        <v>2</v>
      </c>
      <c r="B20" s="55">
        <f t="shared" ref="B20:H20" si="1">SUM(B15:B19)</f>
        <v>110000</v>
      </c>
      <c r="C20" s="55">
        <f t="shared" si="1"/>
        <v>0</v>
      </c>
      <c r="D20" s="55">
        <f t="shared" si="1"/>
        <v>0</v>
      </c>
      <c r="E20" s="55">
        <f t="shared" si="1"/>
        <v>0</v>
      </c>
      <c r="F20" s="55">
        <f t="shared" si="1"/>
        <v>0</v>
      </c>
      <c r="G20" s="55">
        <f t="shared" si="1"/>
        <v>0</v>
      </c>
      <c r="H20" s="55">
        <f t="shared" si="1"/>
        <v>0</v>
      </c>
      <c r="I20" s="55">
        <f t="shared" si="0"/>
        <v>110000</v>
      </c>
    </row>
    <row r="21" spans="1:12" ht="15" customHeight="1" x14ac:dyDescent="0.25">
      <c r="A21" s="22" t="s">
        <v>12</v>
      </c>
      <c r="B21" s="22">
        <v>0</v>
      </c>
      <c r="C21" s="22">
        <v>0</v>
      </c>
      <c r="D21" s="22">
        <v>0</v>
      </c>
      <c r="E21" s="22">
        <v>0</v>
      </c>
      <c r="F21" s="22">
        <v>0</v>
      </c>
      <c r="G21" s="22">
        <v>0</v>
      </c>
      <c r="H21" s="22">
        <v>0</v>
      </c>
      <c r="I21" s="22">
        <f t="shared" si="0"/>
        <v>0</v>
      </c>
    </row>
    <row r="22" spans="1:12" x14ac:dyDescent="0.25">
      <c r="A22" s="22" t="s">
        <v>9</v>
      </c>
      <c r="B22" s="22">
        <v>0</v>
      </c>
      <c r="C22" s="22">
        <v>0</v>
      </c>
      <c r="D22" s="22">
        <v>0</v>
      </c>
      <c r="E22" s="22">
        <v>0</v>
      </c>
      <c r="F22" s="22">
        <v>0</v>
      </c>
      <c r="G22" s="22">
        <v>0</v>
      </c>
      <c r="H22" s="22">
        <v>0</v>
      </c>
      <c r="I22" s="22">
        <f t="shared" si="0"/>
        <v>0</v>
      </c>
    </row>
    <row r="23" spans="1:12" x14ac:dyDescent="0.25">
      <c r="A23" s="22" t="s">
        <v>10</v>
      </c>
      <c r="B23" s="22">
        <v>0</v>
      </c>
      <c r="C23" s="22">
        <v>8400</v>
      </c>
      <c r="D23" s="22">
        <v>101600</v>
      </c>
      <c r="E23" s="22">
        <v>0</v>
      </c>
      <c r="F23" s="22">
        <v>0</v>
      </c>
      <c r="G23" s="22">
        <v>0</v>
      </c>
      <c r="H23" s="22">
        <v>0</v>
      </c>
      <c r="I23" s="22">
        <f t="shared" si="0"/>
        <v>110000</v>
      </c>
    </row>
    <row r="24" spans="1:12" x14ac:dyDescent="0.25">
      <c r="A24" s="22" t="s">
        <v>11</v>
      </c>
      <c r="B24" s="22">
        <v>0</v>
      </c>
      <c r="C24" s="22">
        <v>0</v>
      </c>
      <c r="D24" s="22">
        <v>0</v>
      </c>
      <c r="E24" s="22">
        <v>0</v>
      </c>
      <c r="F24" s="22">
        <v>0</v>
      </c>
      <c r="G24" s="22">
        <v>0</v>
      </c>
      <c r="H24" s="22">
        <v>0</v>
      </c>
      <c r="I24" s="22">
        <f t="shared" si="0"/>
        <v>0</v>
      </c>
    </row>
    <row r="25" spans="1:12" s="53" customFormat="1" x14ac:dyDescent="0.25">
      <c r="A25" s="54" t="s">
        <v>0</v>
      </c>
      <c r="B25" s="55">
        <f t="shared" ref="B25:H25" si="2">SUM(B21:B24)</f>
        <v>0</v>
      </c>
      <c r="C25" s="55">
        <f t="shared" si="2"/>
        <v>8400</v>
      </c>
      <c r="D25" s="55">
        <f t="shared" si="2"/>
        <v>101600</v>
      </c>
      <c r="E25" s="55">
        <f t="shared" si="2"/>
        <v>0</v>
      </c>
      <c r="F25" s="55">
        <f t="shared" si="2"/>
        <v>0</v>
      </c>
      <c r="G25" s="55">
        <f t="shared" si="2"/>
        <v>0</v>
      </c>
      <c r="H25" s="55">
        <f t="shared" si="2"/>
        <v>0</v>
      </c>
      <c r="I25" s="55">
        <f t="shared" si="0"/>
        <v>110000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11"/>
      <c r="D30" s="11"/>
      <c r="E30" s="11"/>
      <c r="F30" s="11"/>
      <c r="G30" s="11"/>
      <c r="H30" s="11"/>
      <c r="I30" s="11"/>
    </row>
    <row r="31" spans="1:12" ht="13.5" customHeight="1" x14ac:dyDescent="0.25">
      <c r="A31" s="20"/>
      <c r="B31" s="20"/>
      <c r="C31" s="11"/>
      <c r="D31" s="11"/>
      <c r="E31" s="11"/>
      <c r="F31" s="11"/>
      <c r="G31" s="11"/>
      <c r="H31" s="11"/>
      <c r="I31" s="11"/>
    </row>
    <row r="32" spans="1:12" ht="13.5" customHeight="1" x14ac:dyDescent="0.25">
      <c r="A32" s="20"/>
      <c r="B32" s="20"/>
      <c r="C32" s="11"/>
      <c r="D32" s="11"/>
      <c r="E32" s="11"/>
      <c r="F32" s="11"/>
      <c r="G32" s="11"/>
      <c r="H32" s="11"/>
      <c r="I32" s="11"/>
    </row>
    <row r="33" spans="1:9" ht="13.5" customHeight="1" x14ac:dyDescent="0.25">
      <c r="A33" s="20"/>
      <c r="B33" s="20"/>
      <c r="C33" s="11"/>
      <c r="D33" s="11"/>
      <c r="E33" s="11"/>
      <c r="F33" s="11"/>
      <c r="G33" s="11"/>
      <c r="H33" s="11"/>
      <c r="I33" s="11"/>
    </row>
    <row r="34" spans="1:9" ht="13.5" customHeight="1" x14ac:dyDescent="0.25">
      <c r="A34" s="20"/>
      <c r="B34" s="20"/>
      <c r="C34" s="11"/>
      <c r="D34" s="11"/>
      <c r="E34" s="11"/>
      <c r="F34" s="11"/>
      <c r="G34" s="11"/>
      <c r="H34" s="11"/>
      <c r="I34" s="11"/>
    </row>
    <row r="35" spans="1:9" ht="13.5" customHeight="1" x14ac:dyDescent="0.25">
      <c r="A35" s="15"/>
      <c r="B35" s="15"/>
      <c r="C35" s="11"/>
      <c r="D35" s="11"/>
      <c r="E35" s="11"/>
      <c r="F35" s="11"/>
      <c r="G35" s="11"/>
      <c r="H35" s="11"/>
      <c r="I35" s="11"/>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11"/>
      <c r="D38" s="11"/>
      <c r="E38" s="11"/>
      <c r="F38" s="11"/>
      <c r="G38" s="11"/>
      <c r="H38" s="11"/>
      <c r="I38" s="11"/>
    </row>
    <row r="39" spans="1:9" ht="13.5" customHeight="1" x14ac:dyDescent="0.25">
      <c r="A39" s="20"/>
      <c r="B39" s="20"/>
      <c r="C39" s="11"/>
      <c r="D39" s="11"/>
      <c r="E39" s="11"/>
      <c r="F39" s="11"/>
      <c r="G39" s="11"/>
      <c r="H39" s="11"/>
      <c r="I39" s="11"/>
    </row>
    <row r="40" spans="1:9" ht="13.5" customHeight="1" x14ac:dyDescent="0.25">
      <c r="A40" s="11"/>
      <c r="B40" s="11"/>
      <c r="C40" s="11"/>
      <c r="D40" s="11"/>
      <c r="E40" s="11"/>
      <c r="F40" s="11"/>
      <c r="G40" s="11"/>
      <c r="H40" s="11"/>
      <c r="I40" s="11"/>
    </row>
    <row r="41" spans="1:9" ht="13.5" customHeight="1" x14ac:dyDescent="0.25">
      <c r="A41" s="11"/>
      <c r="B41" s="11"/>
      <c r="C41" s="11"/>
      <c r="D41" s="11"/>
      <c r="E41" s="11"/>
      <c r="F41" s="11"/>
      <c r="G41" s="11"/>
      <c r="H41" s="11"/>
      <c r="I41" s="11"/>
    </row>
    <row r="42" spans="1:9" ht="13.5" customHeight="1" x14ac:dyDescent="0.25">
      <c r="A42" s="11"/>
      <c r="B42" s="11"/>
      <c r="C42" s="11"/>
      <c r="D42" s="11"/>
      <c r="E42" s="11"/>
      <c r="F42" s="11"/>
      <c r="G42" s="11"/>
      <c r="H42" s="11"/>
      <c r="I42" s="11"/>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11"/>
      <c r="E45" s="11"/>
      <c r="F45" s="11"/>
      <c r="G45" s="11"/>
      <c r="H45" s="11"/>
      <c r="I45" s="11"/>
    </row>
    <row r="46" spans="1:9" ht="13.5" customHeight="1" x14ac:dyDescent="0.25">
      <c r="A46" s="20"/>
      <c r="B46" s="20"/>
      <c r="C46" s="20"/>
      <c r="D46" s="11"/>
      <c r="E46" s="11"/>
      <c r="F46" s="11"/>
      <c r="G46" s="11"/>
      <c r="H46" s="11"/>
      <c r="I46" s="11"/>
    </row>
    <row r="47" spans="1:9" ht="13.5" customHeight="1" x14ac:dyDescent="0.25">
      <c r="A47" s="20"/>
      <c r="B47" s="20"/>
      <c r="C47" s="20"/>
      <c r="D47" s="11"/>
      <c r="E47" s="11"/>
      <c r="F47" s="11"/>
      <c r="G47" s="11"/>
      <c r="H47" s="11"/>
      <c r="I47" s="11"/>
    </row>
    <row r="48" spans="1:9" ht="13.5" customHeight="1" x14ac:dyDescent="0.25">
      <c r="A48" s="72"/>
      <c r="B48" s="72"/>
      <c r="C48" s="72"/>
      <c r="D48" s="11"/>
      <c r="E48" s="11"/>
      <c r="F48" s="11"/>
      <c r="G48" s="11"/>
      <c r="H48" s="11"/>
      <c r="I48" s="11"/>
    </row>
    <row r="49" spans="1:9" ht="13.5" customHeight="1" x14ac:dyDescent="0.25">
      <c r="A49" s="72"/>
      <c r="B49" s="72"/>
      <c r="C49" s="72"/>
      <c r="D49" s="11"/>
      <c r="E49" s="11"/>
      <c r="F49" s="11"/>
      <c r="G49" s="11"/>
      <c r="H49" s="11"/>
      <c r="I49" s="11"/>
    </row>
    <row r="50" spans="1:9" x14ac:dyDescent="0.25">
      <c r="A50" s="73"/>
      <c r="B50" s="73"/>
      <c r="C50" s="73"/>
      <c r="D50" s="73"/>
      <c r="E50" s="73"/>
      <c r="F50" s="73"/>
      <c r="G50" s="73"/>
      <c r="H50" s="73"/>
      <c r="I50" s="73"/>
    </row>
  </sheetData>
  <mergeCells count="4">
    <mergeCell ref="A48:C48"/>
    <mergeCell ref="A49:C49"/>
    <mergeCell ref="A50:I50"/>
    <mergeCell ref="A8:I12"/>
  </mergeCells>
  <pageMargins left="0.75" right="0.75" top="0.75" bottom="0.75" header="0.3" footer="0.3"/>
  <pageSetup orientation="landscape"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4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5"/>
  <sheetViews>
    <sheetView view="pageBreakPreview" zoomScaleNormal="100" zoomScaleSheetLayoutView="100" workbookViewId="0">
      <selection activeCell="B25" sqref="B25"/>
    </sheetView>
  </sheetViews>
  <sheetFormatPr defaultRowHeight="15" x14ac:dyDescent="0.25"/>
  <cols>
    <col min="1" max="1" width="26.7109375" customWidth="1"/>
    <col min="2" max="2" width="14.140625" customWidth="1"/>
    <col min="3" max="3" width="10.85546875" customWidth="1"/>
    <col min="4" max="6" width="11.7109375" customWidth="1"/>
    <col min="7" max="7" width="9.7109375" customWidth="1"/>
    <col min="8" max="8" width="11" customWidth="1"/>
    <col min="9" max="9" width="12.7109375" customWidth="1"/>
  </cols>
  <sheetData>
    <row r="1" spans="1:9" ht="18.75" x14ac:dyDescent="0.25">
      <c r="A1" s="21" t="s">
        <v>19</v>
      </c>
      <c r="B1" s="17"/>
      <c r="D1" s="17"/>
      <c r="E1" s="17"/>
      <c r="F1" s="17"/>
      <c r="G1" s="17"/>
      <c r="H1" s="17"/>
      <c r="I1" s="17"/>
    </row>
    <row r="2" spans="1:9" ht="15.75" x14ac:dyDescent="0.25">
      <c r="A2" s="21" t="s">
        <v>121</v>
      </c>
      <c r="B2" s="6"/>
      <c r="D2" s="6"/>
      <c r="E2" s="6"/>
      <c r="F2" s="18"/>
      <c r="G2" s="18"/>
      <c r="H2" s="18"/>
      <c r="I2" s="18"/>
    </row>
    <row r="3" spans="1:9" ht="15.75" x14ac:dyDescent="0.25">
      <c r="A3" s="21" t="s">
        <v>123</v>
      </c>
      <c r="B3" s="3"/>
      <c r="C3" s="3"/>
      <c r="D3" s="3"/>
      <c r="E3" s="3"/>
      <c r="F3" s="18"/>
      <c r="G3" s="18"/>
      <c r="H3" s="18"/>
      <c r="I3" s="18"/>
    </row>
    <row r="4" spans="1:9" ht="14.45" x14ac:dyDescent="0.3">
      <c r="A4" s="3" t="s">
        <v>27</v>
      </c>
      <c r="B4" s="3"/>
      <c r="C4" s="3"/>
      <c r="D4" s="3"/>
      <c r="E4" s="3"/>
      <c r="F4" s="18"/>
      <c r="G4" s="18"/>
      <c r="H4" s="18"/>
      <c r="I4" s="18"/>
    </row>
    <row r="5" spans="1:9" ht="14.45" x14ac:dyDescent="0.3">
      <c r="A5" s="3" t="s">
        <v>172</v>
      </c>
      <c r="B5" s="3"/>
      <c r="C5" s="3"/>
      <c r="D5" s="3"/>
      <c r="E5" s="3"/>
      <c r="F5" s="18"/>
      <c r="G5" s="18"/>
      <c r="H5" s="18"/>
      <c r="I5" s="18"/>
    </row>
    <row r="6" spans="1:9" ht="14.45" x14ac:dyDescent="0.3">
      <c r="A6" s="3" t="s">
        <v>89</v>
      </c>
      <c r="B6" s="3"/>
      <c r="C6" s="3"/>
      <c r="D6" s="3"/>
      <c r="E6" s="3"/>
      <c r="F6" s="18"/>
      <c r="G6" s="18"/>
      <c r="H6" s="18"/>
      <c r="I6" s="18"/>
    </row>
    <row r="7" spans="1:9" ht="14.45" x14ac:dyDescent="0.3">
      <c r="A7" s="7" t="s">
        <v>8</v>
      </c>
      <c r="B7" s="6"/>
      <c r="C7" s="3"/>
      <c r="D7" s="3"/>
      <c r="E7" s="3"/>
      <c r="F7" s="18"/>
      <c r="G7" s="18"/>
      <c r="H7" s="18"/>
      <c r="I7" s="18"/>
    </row>
    <row r="8" spans="1:9" x14ac:dyDescent="0.25">
      <c r="A8" s="71" t="s">
        <v>37</v>
      </c>
      <c r="B8" s="71"/>
      <c r="C8" s="71"/>
      <c r="D8" s="71"/>
      <c r="E8" s="71"/>
      <c r="F8" s="71"/>
      <c r="G8" s="71"/>
      <c r="H8" s="71"/>
      <c r="I8" s="71"/>
    </row>
    <row r="9" spans="1:9" x14ac:dyDescent="0.25">
      <c r="A9" s="71"/>
      <c r="B9" s="71"/>
      <c r="C9" s="71"/>
      <c r="D9" s="71"/>
      <c r="E9" s="71"/>
      <c r="F9" s="71"/>
      <c r="G9" s="71"/>
      <c r="H9" s="71"/>
      <c r="I9" s="71"/>
    </row>
    <row r="10" spans="1:9" x14ac:dyDescent="0.25">
      <c r="A10" s="71"/>
      <c r="B10" s="71"/>
      <c r="C10" s="71"/>
      <c r="D10" s="71"/>
      <c r="E10" s="71"/>
      <c r="F10" s="71"/>
      <c r="G10" s="71"/>
      <c r="H10" s="71"/>
      <c r="I10" s="71"/>
    </row>
    <row r="11" spans="1:9" x14ac:dyDescent="0.25">
      <c r="A11" s="71"/>
      <c r="B11" s="71"/>
      <c r="C11" s="71"/>
      <c r="D11" s="71"/>
      <c r="E11" s="71"/>
      <c r="F11" s="71"/>
      <c r="G11" s="71"/>
      <c r="H11" s="71"/>
      <c r="I11" s="71"/>
    </row>
    <row r="12" spans="1:9" x14ac:dyDescent="0.25">
      <c r="A12" s="71"/>
      <c r="B12" s="71"/>
      <c r="C12" s="71"/>
      <c r="D12" s="71"/>
      <c r="E12" s="71"/>
      <c r="F12" s="71"/>
      <c r="G12" s="71"/>
      <c r="H12" s="71"/>
      <c r="I12" s="71"/>
    </row>
    <row r="13" spans="1:9" ht="14.45" x14ac:dyDescent="0.3">
      <c r="A13" s="8"/>
      <c r="B13" s="8"/>
      <c r="C13" s="8"/>
      <c r="D13" s="8"/>
      <c r="E13" s="8"/>
      <c r="F13" s="18"/>
      <c r="G13" s="18"/>
      <c r="H13" s="18"/>
      <c r="I13" s="18"/>
    </row>
    <row r="14" spans="1:9" ht="38.25" x14ac:dyDescent="0.25">
      <c r="A14" s="23" t="s">
        <v>3</v>
      </c>
      <c r="B14" s="24" t="s">
        <v>1</v>
      </c>
      <c r="C14" s="24" t="s">
        <v>13</v>
      </c>
      <c r="D14" s="24" t="s">
        <v>14</v>
      </c>
      <c r="E14" s="24" t="s">
        <v>15</v>
      </c>
      <c r="F14" s="24" t="s">
        <v>16</v>
      </c>
      <c r="G14" s="24" t="s">
        <v>17</v>
      </c>
      <c r="H14" s="25" t="s">
        <v>18</v>
      </c>
      <c r="I14" s="25" t="s">
        <v>2</v>
      </c>
    </row>
    <row r="15" spans="1:9" x14ac:dyDescent="0.25">
      <c r="A15" s="26" t="s">
        <v>22</v>
      </c>
      <c r="B15" s="26">
        <v>0</v>
      </c>
      <c r="C15" s="26">
        <v>0</v>
      </c>
      <c r="D15" s="26">
        <v>0</v>
      </c>
      <c r="E15" s="26">
        <v>0</v>
      </c>
      <c r="F15" s="26">
        <v>0</v>
      </c>
      <c r="G15" s="26">
        <v>0</v>
      </c>
      <c r="H15" s="26">
        <v>0</v>
      </c>
      <c r="I15" s="26">
        <f t="shared" ref="I15:I25" si="0">SUM(B15:H15)</f>
        <v>0</v>
      </c>
    </row>
    <row r="16" spans="1:9" x14ac:dyDescent="0.25">
      <c r="A16" s="26" t="s">
        <v>23</v>
      </c>
      <c r="B16" s="26">
        <v>1064459</v>
      </c>
      <c r="C16" s="26">
        <v>0</v>
      </c>
      <c r="D16" s="26">
        <v>0</v>
      </c>
      <c r="E16" s="26">
        <v>0</v>
      </c>
      <c r="F16" s="26">
        <v>0</v>
      </c>
      <c r="G16" s="26">
        <v>0</v>
      </c>
      <c r="H16" s="26">
        <v>0</v>
      </c>
      <c r="I16" s="26">
        <f t="shared" si="0"/>
        <v>1064459</v>
      </c>
    </row>
    <row r="17" spans="1:9" x14ac:dyDescent="0.25">
      <c r="A17" s="26" t="s">
        <v>24</v>
      </c>
      <c r="B17" s="26">
        <v>0</v>
      </c>
      <c r="C17" s="26">
        <v>0</v>
      </c>
      <c r="D17" s="26">
        <v>0</v>
      </c>
      <c r="E17" s="26">
        <v>0</v>
      </c>
      <c r="F17" s="26">
        <v>0</v>
      </c>
      <c r="G17" s="26">
        <v>0</v>
      </c>
      <c r="H17" s="26">
        <v>0</v>
      </c>
      <c r="I17" s="26">
        <f t="shared" si="0"/>
        <v>0</v>
      </c>
    </row>
    <row r="18" spans="1:9" x14ac:dyDescent="0.25">
      <c r="A18" s="26" t="s">
        <v>25</v>
      </c>
      <c r="B18" s="26">
        <v>0</v>
      </c>
      <c r="C18" s="26">
        <v>0</v>
      </c>
      <c r="D18" s="26">
        <v>0</v>
      </c>
      <c r="E18" s="26">
        <v>0</v>
      </c>
      <c r="F18" s="26">
        <v>0</v>
      </c>
      <c r="G18" s="26">
        <v>0</v>
      </c>
      <c r="H18" s="26">
        <v>0</v>
      </c>
      <c r="I18" s="26">
        <f t="shared" si="0"/>
        <v>0</v>
      </c>
    </row>
    <row r="19" spans="1:9" x14ac:dyDescent="0.25">
      <c r="A19" s="26" t="s">
        <v>26</v>
      </c>
      <c r="B19" s="26">
        <v>0</v>
      </c>
      <c r="C19" s="26">
        <v>0</v>
      </c>
      <c r="D19" s="26">
        <v>0</v>
      </c>
      <c r="E19" s="26">
        <v>0</v>
      </c>
      <c r="F19" s="26">
        <v>0</v>
      </c>
      <c r="G19" s="26">
        <v>0</v>
      </c>
      <c r="H19" s="26">
        <v>0</v>
      </c>
      <c r="I19" s="26">
        <f t="shared" si="0"/>
        <v>0</v>
      </c>
    </row>
    <row r="20" spans="1:9" s="53" customFormat="1" x14ac:dyDescent="0.25">
      <c r="A20" s="54" t="s">
        <v>2</v>
      </c>
      <c r="B20" s="55">
        <f t="shared" ref="B20:H20" si="1">SUM(B15:B19)</f>
        <v>1064459</v>
      </c>
      <c r="C20" s="55">
        <v>0</v>
      </c>
      <c r="D20" s="55">
        <f t="shared" si="1"/>
        <v>0</v>
      </c>
      <c r="E20" s="55">
        <f t="shared" si="1"/>
        <v>0</v>
      </c>
      <c r="F20" s="55">
        <f t="shared" si="1"/>
        <v>0</v>
      </c>
      <c r="G20" s="55">
        <f t="shared" si="1"/>
        <v>0</v>
      </c>
      <c r="H20" s="55">
        <f t="shared" si="1"/>
        <v>0</v>
      </c>
      <c r="I20" s="55">
        <f t="shared" si="0"/>
        <v>1064459</v>
      </c>
    </row>
    <row r="21" spans="1:9" x14ac:dyDescent="0.25">
      <c r="A21" s="26" t="s">
        <v>12</v>
      </c>
      <c r="B21" s="26">
        <f>6630</f>
        <v>6630</v>
      </c>
      <c r="C21" s="26">
        <v>0</v>
      </c>
      <c r="D21" s="26">
        <v>0</v>
      </c>
      <c r="E21" s="26">
        <v>0</v>
      </c>
      <c r="F21" s="26">
        <v>0</v>
      </c>
      <c r="G21" s="26">
        <v>0</v>
      </c>
      <c r="H21" s="26">
        <v>0</v>
      </c>
      <c r="I21" s="26">
        <f t="shared" si="0"/>
        <v>6630</v>
      </c>
    </row>
    <row r="22" spans="1:9" x14ac:dyDescent="0.25">
      <c r="A22" s="26" t="s">
        <v>9</v>
      </c>
      <c r="B22" s="26">
        <f>154284+2130</f>
        <v>156414</v>
      </c>
      <c r="C22" s="26">
        <v>0</v>
      </c>
      <c r="D22" s="26">
        <v>0</v>
      </c>
      <c r="E22" s="26">
        <v>0</v>
      </c>
      <c r="F22" s="26">
        <v>0</v>
      </c>
      <c r="G22" s="26">
        <v>0</v>
      </c>
      <c r="H22" s="26">
        <v>0</v>
      </c>
      <c r="I22" s="26">
        <f t="shared" si="0"/>
        <v>156414</v>
      </c>
    </row>
    <row r="23" spans="1:9" x14ac:dyDescent="0.25">
      <c r="A23" s="26" t="s">
        <v>10</v>
      </c>
      <c r="B23" s="26">
        <v>0</v>
      </c>
      <c r="C23" s="26">
        <v>0</v>
      </c>
      <c r="D23" s="26">
        <v>901415</v>
      </c>
      <c r="E23" s="26">
        <v>0</v>
      </c>
      <c r="F23" s="26">
        <v>0</v>
      </c>
      <c r="G23" s="26">
        <v>0</v>
      </c>
      <c r="H23" s="26">
        <v>0</v>
      </c>
      <c r="I23" s="26">
        <f t="shared" si="0"/>
        <v>901415</v>
      </c>
    </row>
    <row r="24" spans="1:9" x14ac:dyDescent="0.25">
      <c r="A24" s="26" t="s">
        <v>11</v>
      </c>
      <c r="B24" s="26">
        <v>0</v>
      </c>
      <c r="C24" s="26">
        <v>0</v>
      </c>
      <c r="D24" s="26">
        <v>0</v>
      </c>
      <c r="E24" s="26">
        <v>0</v>
      </c>
      <c r="F24" s="26">
        <v>0</v>
      </c>
      <c r="G24" s="26">
        <v>0</v>
      </c>
      <c r="H24" s="26">
        <v>0</v>
      </c>
      <c r="I24" s="26">
        <f t="shared" si="0"/>
        <v>0</v>
      </c>
    </row>
    <row r="25" spans="1:9" s="53" customFormat="1" x14ac:dyDescent="0.25">
      <c r="A25" s="54" t="s">
        <v>0</v>
      </c>
      <c r="B25" s="55">
        <f t="shared" ref="B25:H25" si="2">SUM(B21:B24)</f>
        <v>163044</v>
      </c>
      <c r="C25" s="55">
        <f t="shared" si="2"/>
        <v>0</v>
      </c>
      <c r="D25" s="55">
        <f t="shared" si="2"/>
        <v>901415</v>
      </c>
      <c r="E25" s="55">
        <f t="shared" si="2"/>
        <v>0</v>
      </c>
      <c r="F25" s="55">
        <f t="shared" si="2"/>
        <v>0</v>
      </c>
      <c r="G25" s="55">
        <f t="shared" si="2"/>
        <v>0</v>
      </c>
      <c r="H25" s="55">
        <f t="shared" si="2"/>
        <v>0</v>
      </c>
      <c r="I25" s="55">
        <f t="shared" si="0"/>
        <v>1064459</v>
      </c>
    </row>
  </sheetData>
  <mergeCells count="1">
    <mergeCell ref="A8:I12"/>
  </mergeCells>
  <pageMargins left="0.75" right="0.75" top="0.75" bottom="0.75" header="0.3" footer="0.3"/>
  <pageSetup orientation="landscape" verticalDpi="0" r:id="rId1"/>
  <headerFooter scaleWithDoc="0"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5"/>
  <sheetViews>
    <sheetView tabSelected="1" view="pageBreakPreview" topLeftCell="A10" zoomScale="112" zoomScaleNormal="100" zoomScaleSheetLayoutView="112" workbookViewId="0">
      <selection activeCell="B16" sqref="B16"/>
    </sheetView>
  </sheetViews>
  <sheetFormatPr defaultRowHeight="15" x14ac:dyDescent="0.25"/>
  <cols>
    <col min="1" max="1" width="26.7109375" customWidth="1"/>
    <col min="2" max="2" width="14.140625" customWidth="1"/>
    <col min="3" max="3" width="10.85546875" customWidth="1"/>
    <col min="4" max="6" width="11.7109375" customWidth="1"/>
    <col min="7" max="7" width="9.28515625" bestFit="1" customWidth="1"/>
    <col min="8" max="8" width="11" customWidth="1"/>
    <col min="9" max="9" width="12.7109375" customWidth="1"/>
  </cols>
  <sheetData>
    <row r="1" spans="1:9" ht="18.75" x14ac:dyDescent="0.25">
      <c r="A1" s="21" t="s">
        <v>19</v>
      </c>
      <c r="B1" s="17"/>
      <c r="D1" s="17"/>
      <c r="E1" s="17"/>
      <c r="F1" s="17"/>
      <c r="G1" s="17"/>
      <c r="H1" s="17"/>
      <c r="I1" s="17"/>
    </row>
    <row r="2" spans="1:9" ht="15.75" x14ac:dyDescent="0.25">
      <c r="A2" s="21" t="s">
        <v>121</v>
      </c>
      <c r="B2" s="6"/>
      <c r="D2" s="6"/>
      <c r="E2" s="6"/>
      <c r="F2" s="18"/>
      <c r="G2" s="18"/>
      <c r="H2" s="18"/>
      <c r="I2" s="18"/>
    </row>
    <row r="3" spans="1:9" ht="15.75" x14ac:dyDescent="0.25">
      <c r="A3" s="21" t="s">
        <v>124</v>
      </c>
      <c r="B3" s="3"/>
      <c r="C3" s="3"/>
      <c r="D3" s="3"/>
      <c r="E3" s="3"/>
      <c r="F3" s="18"/>
      <c r="G3" s="18"/>
      <c r="H3" s="18"/>
      <c r="I3" s="18"/>
    </row>
    <row r="4" spans="1:9" ht="14.45" x14ac:dyDescent="0.3">
      <c r="A4" s="3" t="s">
        <v>42</v>
      </c>
      <c r="B4" s="3"/>
      <c r="C4" s="3"/>
      <c r="D4" s="3"/>
      <c r="E4" s="3"/>
      <c r="F4" s="18"/>
      <c r="G4" s="18"/>
      <c r="H4" s="18"/>
      <c r="I4" s="18"/>
    </row>
    <row r="5" spans="1:9" ht="14.45" x14ac:dyDescent="0.3">
      <c r="A5" s="3" t="s">
        <v>151</v>
      </c>
      <c r="B5" s="3"/>
      <c r="C5" s="3"/>
      <c r="D5" s="3"/>
      <c r="E5" s="3"/>
      <c r="F5" s="18"/>
      <c r="G5" s="18"/>
      <c r="H5" s="18"/>
      <c r="I5" s="18"/>
    </row>
    <row r="6" spans="1:9" ht="14.45" x14ac:dyDescent="0.3">
      <c r="A6" s="3" t="s">
        <v>90</v>
      </c>
      <c r="B6" s="3"/>
      <c r="C6" s="3"/>
      <c r="D6" s="3"/>
      <c r="E6" s="3"/>
      <c r="F6" s="18"/>
      <c r="G6" s="18"/>
      <c r="H6" s="18"/>
      <c r="I6" s="18"/>
    </row>
    <row r="7" spans="1:9" ht="14.45" x14ac:dyDescent="0.3">
      <c r="A7" s="7" t="s">
        <v>8</v>
      </c>
      <c r="B7" s="6"/>
      <c r="C7" s="3"/>
      <c r="D7" s="3"/>
      <c r="E7" s="3"/>
      <c r="F7" s="18"/>
      <c r="G7" s="18"/>
      <c r="H7" s="18"/>
      <c r="I7" s="18"/>
    </row>
    <row r="8" spans="1:9" x14ac:dyDescent="0.25">
      <c r="A8" s="71" t="s">
        <v>79</v>
      </c>
      <c r="B8" s="71"/>
      <c r="C8" s="71"/>
      <c r="D8" s="71"/>
      <c r="E8" s="71"/>
      <c r="F8" s="71"/>
      <c r="G8" s="71"/>
      <c r="H8" s="71"/>
      <c r="I8" s="71"/>
    </row>
    <row r="9" spans="1:9" x14ac:dyDescent="0.25">
      <c r="A9" s="71"/>
      <c r="B9" s="71"/>
      <c r="C9" s="71"/>
      <c r="D9" s="71"/>
      <c r="E9" s="71"/>
      <c r="F9" s="71"/>
      <c r="G9" s="71"/>
      <c r="H9" s="71"/>
      <c r="I9" s="71"/>
    </row>
    <row r="10" spans="1:9" x14ac:dyDescent="0.25">
      <c r="A10" s="71"/>
      <c r="B10" s="71"/>
      <c r="C10" s="71"/>
      <c r="D10" s="71"/>
      <c r="E10" s="71"/>
      <c r="F10" s="71"/>
      <c r="G10" s="71"/>
      <c r="H10" s="71"/>
      <c r="I10" s="71"/>
    </row>
    <row r="11" spans="1:9" x14ac:dyDescent="0.25">
      <c r="A11" s="71"/>
      <c r="B11" s="71"/>
      <c r="C11" s="71"/>
      <c r="D11" s="71"/>
      <c r="E11" s="71"/>
      <c r="F11" s="71"/>
      <c r="G11" s="71"/>
      <c r="H11" s="71"/>
      <c r="I11" s="71"/>
    </row>
    <row r="12" spans="1:9" x14ac:dyDescent="0.25">
      <c r="A12" s="71"/>
      <c r="B12" s="71"/>
      <c r="C12" s="71"/>
      <c r="D12" s="71"/>
      <c r="E12" s="71"/>
      <c r="F12" s="71"/>
      <c r="G12" s="71"/>
      <c r="H12" s="71"/>
      <c r="I12" s="71"/>
    </row>
    <row r="13" spans="1:9" ht="14.45" x14ac:dyDescent="0.3">
      <c r="A13" s="8"/>
      <c r="B13" s="8"/>
      <c r="C13" s="8"/>
      <c r="D13" s="8"/>
      <c r="E13" s="8"/>
      <c r="F13" s="18"/>
      <c r="G13" s="18"/>
      <c r="H13" s="18"/>
      <c r="I13" s="18"/>
    </row>
    <row r="14" spans="1:9" ht="41.45" x14ac:dyDescent="0.3">
      <c r="A14" s="23" t="s">
        <v>3</v>
      </c>
      <c r="B14" s="24" t="s">
        <v>1</v>
      </c>
      <c r="C14" s="24" t="s">
        <v>13</v>
      </c>
      <c r="D14" s="24" t="s">
        <v>14</v>
      </c>
      <c r="E14" s="24" t="s">
        <v>15</v>
      </c>
      <c r="F14" s="24" t="s">
        <v>16</v>
      </c>
      <c r="G14" s="24" t="s">
        <v>17</v>
      </c>
      <c r="H14" s="25" t="s">
        <v>18</v>
      </c>
      <c r="I14" s="25" t="s">
        <v>2</v>
      </c>
    </row>
    <row r="15" spans="1:9" ht="14.45" x14ac:dyDescent="0.3">
      <c r="A15" s="33" t="s">
        <v>23</v>
      </c>
      <c r="B15" s="32">
        <v>1500000</v>
      </c>
      <c r="C15" s="32">
        <v>0</v>
      </c>
      <c r="D15" s="32">
        <v>0</v>
      </c>
      <c r="E15" s="32">
        <v>0</v>
      </c>
      <c r="F15" s="32">
        <v>0</v>
      </c>
      <c r="G15" s="32">
        <v>0</v>
      </c>
      <c r="H15" s="32">
        <v>0</v>
      </c>
      <c r="I15" s="32">
        <f t="shared" ref="I15:I25" si="0">SUM(B15:H15)</f>
        <v>1500000</v>
      </c>
    </row>
    <row r="16" spans="1:9" x14ac:dyDescent="0.25">
      <c r="A16" s="33" t="s">
        <v>24</v>
      </c>
      <c r="B16" s="32">
        <v>0</v>
      </c>
      <c r="C16" s="32">
        <v>0</v>
      </c>
      <c r="D16" s="32">
        <v>0</v>
      </c>
      <c r="E16" s="32">
        <v>0</v>
      </c>
      <c r="F16" s="32">
        <v>0</v>
      </c>
      <c r="G16" s="32">
        <v>0</v>
      </c>
      <c r="H16" s="32">
        <v>0</v>
      </c>
      <c r="I16" s="32">
        <f t="shared" si="0"/>
        <v>0</v>
      </c>
    </row>
    <row r="17" spans="1:9" x14ac:dyDescent="0.25">
      <c r="A17" s="33" t="s">
        <v>25</v>
      </c>
      <c r="B17" s="32">
        <v>0</v>
      </c>
      <c r="C17" s="32">
        <v>0</v>
      </c>
      <c r="D17" s="32">
        <v>0</v>
      </c>
      <c r="E17" s="32">
        <v>0</v>
      </c>
      <c r="F17" s="32">
        <v>0</v>
      </c>
      <c r="G17" s="32">
        <v>0</v>
      </c>
      <c r="H17" s="32">
        <v>0</v>
      </c>
      <c r="I17" s="32">
        <f t="shared" si="0"/>
        <v>0</v>
      </c>
    </row>
    <row r="18" spans="1:9" x14ac:dyDescent="0.25">
      <c r="A18" s="33" t="s">
        <v>26</v>
      </c>
      <c r="B18" s="32">
        <v>0</v>
      </c>
      <c r="C18" s="32">
        <v>0</v>
      </c>
      <c r="D18" s="32"/>
      <c r="E18" s="32">
        <v>0</v>
      </c>
      <c r="F18" s="32">
        <v>0</v>
      </c>
      <c r="G18" s="32">
        <v>0</v>
      </c>
      <c r="H18" s="32">
        <v>0</v>
      </c>
      <c r="I18" s="32">
        <f t="shared" si="0"/>
        <v>0</v>
      </c>
    </row>
    <row r="19" spans="1:9" x14ac:dyDescent="0.25">
      <c r="A19" s="32" t="s">
        <v>41</v>
      </c>
      <c r="B19" s="32">
        <v>1500000</v>
      </c>
      <c r="C19" s="32">
        <v>0</v>
      </c>
      <c r="D19" s="32"/>
      <c r="E19" s="32">
        <v>0</v>
      </c>
      <c r="F19" s="32">
        <v>0</v>
      </c>
      <c r="G19" s="32">
        <v>0</v>
      </c>
      <c r="H19" s="32">
        <v>0</v>
      </c>
      <c r="I19" s="32">
        <f t="shared" si="0"/>
        <v>1500000</v>
      </c>
    </row>
    <row r="20" spans="1:9" s="53" customFormat="1" x14ac:dyDescent="0.25">
      <c r="A20" s="54" t="s">
        <v>2</v>
      </c>
      <c r="B20" s="55">
        <f t="shared" ref="B20:H20" si="1">SUM(B15:B19)</f>
        <v>3000000</v>
      </c>
      <c r="C20" s="55">
        <f t="shared" si="1"/>
        <v>0</v>
      </c>
      <c r="D20" s="55">
        <f t="shared" si="1"/>
        <v>0</v>
      </c>
      <c r="E20" s="55">
        <f t="shared" si="1"/>
        <v>0</v>
      </c>
      <c r="F20" s="55">
        <f t="shared" si="1"/>
        <v>0</v>
      </c>
      <c r="G20" s="55">
        <f t="shared" si="1"/>
        <v>0</v>
      </c>
      <c r="H20" s="55">
        <f t="shared" si="1"/>
        <v>0</v>
      </c>
      <c r="I20" s="55">
        <f t="shared" si="0"/>
        <v>3000000</v>
      </c>
    </row>
    <row r="21" spans="1:9" x14ac:dyDescent="0.25">
      <c r="A21" s="32" t="s">
        <v>12</v>
      </c>
      <c r="B21" s="32">
        <v>0</v>
      </c>
      <c r="C21" s="32">
        <v>0</v>
      </c>
      <c r="D21" s="32">
        <v>0</v>
      </c>
      <c r="E21" s="32">
        <v>0</v>
      </c>
      <c r="F21" s="32">
        <v>0</v>
      </c>
      <c r="G21" s="32">
        <v>0</v>
      </c>
      <c r="H21" s="32">
        <v>0</v>
      </c>
      <c r="I21" s="32">
        <f t="shared" si="0"/>
        <v>0</v>
      </c>
    </row>
    <row r="22" spans="1:9" x14ac:dyDescent="0.25">
      <c r="A22" s="32" t="s">
        <v>9</v>
      </c>
      <c r="B22" s="32">
        <v>0</v>
      </c>
      <c r="C22" s="32">
        <v>0</v>
      </c>
      <c r="D22" s="32">
        <v>1500000</v>
      </c>
      <c r="E22" s="32">
        <v>0</v>
      </c>
      <c r="F22" s="32">
        <v>0</v>
      </c>
      <c r="G22" s="32">
        <v>0</v>
      </c>
      <c r="H22" s="32">
        <v>0</v>
      </c>
      <c r="I22" s="32">
        <f t="shared" si="0"/>
        <v>1500000</v>
      </c>
    </row>
    <row r="23" spans="1:9" x14ac:dyDescent="0.25">
      <c r="A23" s="32" t="s">
        <v>10</v>
      </c>
      <c r="B23" s="32">
        <v>0</v>
      </c>
      <c r="C23" s="32">
        <v>0</v>
      </c>
      <c r="D23" s="32">
        <v>1500000</v>
      </c>
      <c r="E23" s="32">
        <v>0</v>
      </c>
      <c r="F23" s="32">
        <v>0</v>
      </c>
      <c r="G23" s="32">
        <v>0</v>
      </c>
      <c r="H23" s="32">
        <v>0</v>
      </c>
      <c r="I23" s="32">
        <f t="shared" si="0"/>
        <v>1500000</v>
      </c>
    </row>
    <row r="24" spans="1:9" x14ac:dyDescent="0.25">
      <c r="A24" s="32" t="s">
        <v>11</v>
      </c>
      <c r="B24" s="32">
        <v>0</v>
      </c>
      <c r="C24" s="32">
        <v>0</v>
      </c>
      <c r="D24" s="32">
        <v>0</v>
      </c>
      <c r="E24" s="32">
        <v>0</v>
      </c>
      <c r="F24" s="32">
        <v>0</v>
      </c>
      <c r="G24" s="32">
        <v>0</v>
      </c>
      <c r="H24" s="32">
        <v>0</v>
      </c>
      <c r="I24" s="32">
        <f t="shared" si="0"/>
        <v>0</v>
      </c>
    </row>
    <row r="25" spans="1:9" s="53" customFormat="1" x14ac:dyDescent="0.25">
      <c r="A25" s="54" t="s">
        <v>0</v>
      </c>
      <c r="B25" s="55">
        <f t="shared" ref="B25:H25" si="2">SUM(B21:B24)</f>
        <v>0</v>
      </c>
      <c r="C25" s="55">
        <f t="shared" si="2"/>
        <v>0</v>
      </c>
      <c r="D25" s="55">
        <f t="shared" si="2"/>
        <v>3000000</v>
      </c>
      <c r="E25" s="55">
        <f t="shared" si="2"/>
        <v>0</v>
      </c>
      <c r="F25" s="55">
        <f t="shared" si="2"/>
        <v>0</v>
      </c>
      <c r="G25" s="55">
        <f t="shared" si="2"/>
        <v>0</v>
      </c>
      <c r="H25" s="55">
        <f t="shared" si="2"/>
        <v>0</v>
      </c>
      <c r="I25" s="55">
        <f t="shared" si="0"/>
        <v>3000000</v>
      </c>
    </row>
  </sheetData>
  <mergeCells count="1">
    <mergeCell ref="A8:I12"/>
  </mergeCells>
  <pageMargins left="0.75" right="0.75" top="0.75" bottom="0.75" header="0.3" footer="0.3"/>
  <pageSetup orientation="landscape" r:id="rId1"/>
  <headerFooter scaleWithDoc="0"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5"/>
  <sheetViews>
    <sheetView view="pageBreakPreview" zoomScaleNormal="100" zoomScaleSheetLayoutView="100" workbookViewId="0">
      <selection activeCell="M32" sqref="M32"/>
    </sheetView>
  </sheetViews>
  <sheetFormatPr defaultRowHeight="15" x14ac:dyDescent="0.25"/>
  <cols>
    <col min="1" max="1" width="26.7109375" customWidth="1"/>
    <col min="2" max="2" width="14.140625" customWidth="1"/>
    <col min="3" max="3" width="10.85546875" customWidth="1"/>
    <col min="4" max="6" width="11.7109375" customWidth="1"/>
    <col min="7" max="7" width="10.140625" customWidth="1"/>
    <col min="8" max="8" width="11" customWidth="1"/>
    <col min="9" max="9" width="12.7109375" customWidth="1"/>
  </cols>
  <sheetData>
    <row r="1" spans="1:9" ht="18.75" x14ac:dyDescent="0.25">
      <c r="A1" s="21" t="s">
        <v>19</v>
      </c>
      <c r="B1" s="17"/>
      <c r="D1" s="17"/>
      <c r="E1" s="17"/>
      <c r="F1" s="17"/>
      <c r="G1" s="17"/>
      <c r="H1" s="17"/>
      <c r="I1" s="17"/>
    </row>
    <row r="2" spans="1:9" ht="15.75" x14ac:dyDescent="0.25">
      <c r="A2" s="21" t="s">
        <v>121</v>
      </c>
      <c r="B2" s="6"/>
      <c r="D2" s="6"/>
      <c r="E2" s="6"/>
      <c r="F2" s="18"/>
      <c r="G2" s="18"/>
      <c r="H2" s="18"/>
      <c r="I2" s="18"/>
    </row>
    <row r="3" spans="1:9" ht="15.75" x14ac:dyDescent="0.25">
      <c r="A3" s="21" t="s">
        <v>125</v>
      </c>
      <c r="B3" s="3"/>
      <c r="C3" s="3"/>
      <c r="D3" s="3"/>
      <c r="E3" s="3"/>
      <c r="F3" s="18"/>
      <c r="G3" s="18"/>
      <c r="H3" s="18"/>
      <c r="I3" s="18"/>
    </row>
    <row r="4" spans="1:9" ht="14.45" x14ac:dyDescent="0.3">
      <c r="A4" s="3" t="s">
        <v>28</v>
      </c>
      <c r="B4" s="3"/>
      <c r="C4" s="3"/>
      <c r="D4" s="3"/>
      <c r="E4" s="3"/>
      <c r="F4" s="18"/>
      <c r="G4" s="18"/>
      <c r="H4" s="18"/>
      <c r="I4" s="18"/>
    </row>
    <row r="5" spans="1:9" ht="14.45" x14ac:dyDescent="0.3">
      <c r="A5" s="3" t="s">
        <v>171</v>
      </c>
      <c r="B5" s="3"/>
      <c r="C5" s="3"/>
      <c r="D5" s="3"/>
      <c r="E5" s="3"/>
      <c r="F5" s="18"/>
      <c r="G5" s="18"/>
      <c r="H5" s="18"/>
      <c r="I5" s="18"/>
    </row>
    <row r="6" spans="1:9" ht="14.45" x14ac:dyDescent="0.3">
      <c r="A6" s="3" t="s">
        <v>91</v>
      </c>
      <c r="B6" s="3"/>
      <c r="C6" s="3"/>
      <c r="D6" s="3"/>
      <c r="E6" s="3"/>
      <c r="F6" s="18"/>
      <c r="G6" s="18"/>
      <c r="H6" s="18"/>
      <c r="I6" s="18"/>
    </row>
    <row r="7" spans="1:9" ht="14.45" x14ac:dyDescent="0.3">
      <c r="A7" s="7" t="s">
        <v>8</v>
      </c>
      <c r="B7" s="6"/>
      <c r="C7" s="3"/>
      <c r="D7" s="3"/>
      <c r="E7" s="3"/>
      <c r="F7" s="18"/>
      <c r="G7" s="18"/>
      <c r="H7" s="18"/>
      <c r="I7" s="18"/>
    </row>
    <row r="8" spans="1:9" x14ac:dyDescent="0.25">
      <c r="A8" s="71" t="s">
        <v>78</v>
      </c>
      <c r="B8" s="71"/>
      <c r="C8" s="71"/>
      <c r="D8" s="71"/>
      <c r="E8" s="71"/>
      <c r="F8" s="71"/>
      <c r="G8" s="71"/>
      <c r="H8" s="71"/>
      <c r="I8" s="71"/>
    </row>
    <row r="9" spans="1:9" x14ac:dyDescent="0.25">
      <c r="A9" s="71"/>
      <c r="B9" s="71"/>
      <c r="C9" s="71"/>
      <c r="D9" s="71"/>
      <c r="E9" s="71"/>
      <c r="F9" s="71"/>
      <c r="G9" s="71"/>
      <c r="H9" s="71"/>
      <c r="I9" s="71"/>
    </row>
    <row r="10" spans="1:9" x14ac:dyDescent="0.25">
      <c r="A10" s="71"/>
      <c r="B10" s="71"/>
      <c r="C10" s="71"/>
      <c r="D10" s="71"/>
      <c r="E10" s="71"/>
      <c r="F10" s="71"/>
      <c r="G10" s="71"/>
      <c r="H10" s="71"/>
      <c r="I10" s="71"/>
    </row>
    <row r="11" spans="1:9" x14ac:dyDescent="0.25">
      <c r="A11" s="71"/>
      <c r="B11" s="71"/>
      <c r="C11" s="71"/>
      <c r="D11" s="71"/>
      <c r="E11" s="71"/>
      <c r="F11" s="71"/>
      <c r="G11" s="71"/>
      <c r="H11" s="71"/>
      <c r="I11" s="71"/>
    </row>
    <row r="12" spans="1:9" x14ac:dyDescent="0.25">
      <c r="A12" s="71"/>
      <c r="B12" s="71"/>
      <c r="C12" s="71"/>
      <c r="D12" s="71"/>
      <c r="E12" s="71"/>
      <c r="F12" s="71"/>
      <c r="G12" s="71"/>
      <c r="H12" s="71"/>
      <c r="I12" s="71"/>
    </row>
    <row r="13" spans="1:9" ht="14.45" x14ac:dyDescent="0.3">
      <c r="A13" s="8"/>
      <c r="B13" s="8"/>
      <c r="C13" s="8"/>
      <c r="D13" s="8"/>
      <c r="E13" s="8"/>
      <c r="F13" s="18"/>
      <c r="G13" s="18"/>
      <c r="H13" s="18"/>
      <c r="I13" s="18"/>
    </row>
    <row r="14" spans="1:9" ht="38.25" x14ac:dyDescent="0.25">
      <c r="A14" s="23" t="s">
        <v>3</v>
      </c>
      <c r="B14" s="24" t="s">
        <v>1</v>
      </c>
      <c r="C14" s="24" t="s">
        <v>13</v>
      </c>
      <c r="D14" s="24" t="s">
        <v>14</v>
      </c>
      <c r="E14" s="24" t="s">
        <v>15</v>
      </c>
      <c r="F14" s="24" t="s">
        <v>16</v>
      </c>
      <c r="G14" s="24" t="s">
        <v>17</v>
      </c>
      <c r="H14" s="25" t="s">
        <v>18</v>
      </c>
      <c r="I14" s="25" t="s">
        <v>2</v>
      </c>
    </row>
    <row r="15" spans="1:9" x14ac:dyDescent="0.25">
      <c r="A15" s="27" t="s">
        <v>22</v>
      </c>
      <c r="B15" s="27">
        <v>0</v>
      </c>
      <c r="C15" s="27">
        <v>0</v>
      </c>
      <c r="D15" s="27">
        <v>0</v>
      </c>
      <c r="E15" s="27">
        <v>0</v>
      </c>
      <c r="F15" s="27">
        <v>0</v>
      </c>
      <c r="G15" s="27">
        <v>0</v>
      </c>
      <c r="H15" s="27">
        <v>0</v>
      </c>
      <c r="I15" s="27">
        <f t="shared" ref="I15:I25" si="0">SUM(B15:H15)</f>
        <v>0</v>
      </c>
    </row>
    <row r="16" spans="1:9" x14ac:dyDescent="0.25">
      <c r="A16" s="27" t="s">
        <v>23</v>
      </c>
      <c r="B16" s="27">
        <v>0</v>
      </c>
      <c r="C16" s="27">
        <v>0</v>
      </c>
      <c r="D16" s="27">
        <v>0</v>
      </c>
      <c r="E16" s="27">
        <v>0</v>
      </c>
      <c r="F16" s="27">
        <v>0</v>
      </c>
      <c r="G16" s="27">
        <v>0</v>
      </c>
      <c r="H16" s="27">
        <v>0</v>
      </c>
      <c r="I16" s="27">
        <f t="shared" si="0"/>
        <v>0</v>
      </c>
    </row>
    <row r="17" spans="1:9" x14ac:dyDescent="0.25">
      <c r="A17" s="27" t="s">
        <v>24</v>
      </c>
      <c r="B17" s="27">
        <v>0</v>
      </c>
      <c r="C17" s="27">
        <v>0</v>
      </c>
      <c r="D17" s="27">
        <v>0</v>
      </c>
      <c r="E17" s="27">
        <v>0</v>
      </c>
      <c r="F17" s="27">
        <v>0</v>
      </c>
      <c r="G17" s="27">
        <v>0</v>
      </c>
      <c r="H17" s="27">
        <v>0</v>
      </c>
      <c r="I17" s="27">
        <f t="shared" si="0"/>
        <v>0</v>
      </c>
    </row>
    <row r="18" spans="1:9" x14ac:dyDescent="0.25">
      <c r="A18" s="27" t="s">
        <v>25</v>
      </c>
      <c r="B18" s="27">
        <v>0</v>
      </c>
      <c r="C18" s="27">
        <v>0</v>
      </c>
      <c r="D18" s="27">
        <v>0</v>
      </c>
      <c r="E18" s="27">
        <v>0</v>
      </c>
      <c r="F18" s="27">
        <v>0</v>
      </c>
      <c r="G18" s="27">
        <v>0</v>
      </c>
      <c r="H18" s="27">
        <v>0</v>
      </c>
      <c r="I18" s="27">
        <f t="shared" si="0"/>
        <v>0</v>
      </c>
    </row>
    <row r="19" spans="1:9" x14ac:dyDescent="0.25">
      <c r="A19" s="27" t="s">
        <v>26</v>
      </c>
      <c r="B19" s="27">
        <v>813169</v>
      </c>
      <c r="C19" s="27">
        <v>0</v>
      </c>
      <c r="D19" s="27">
        <v>0</v>
      </c>
      <c r="E19" s="27">
        <v>0</v>
      </c>
      <c r="F19" s="27">
        <v>0</v>
      </c>
      <c r="G19" s="27">
        <v>0</v>
      </c>
      <c r="H19" s="27">
        <v>0</v>
      </c>
      <c r="I19" s="27">
        <f t="shared" si="0"/>
        <v>813169</v>
      </c>
    </row>
    <row r="20" spans="1:9" s="53" customFormat="1" x14ac:dyDescent="0.25">
      <c r="A20" s="54" t="s">
        <v>2</v>
      </c>
      <c r="B20" s="55">
        <f t="shared" ref="B20:H20" si="1">SUM(B15:B19)</f>
        <v>813169</v>
      </c>
      <c r="C20" s="55">
        <v>0</v>
      </c>
      <c r="D20" s="55">
        <f t="shared" si="1"/>
        <v>0</v>
      </c>
      <c r="E20" s="55">
        <f t="shared" si="1"/>
        <v>0</v>
      </c>
      <c r="F20" s="55">
        <f t="shared" si="1"/>
        <v>0</v>
      </c>
      <c r="G20" s="55">
        <f t="shared" si="1"/>
        <v>0</v>
      </c>
      <c r="H20" s="55">
        <f t="shared" si="1"/>
        <v>0</v>
      </c>
      <c r="I20" s="55">
        <f t="shared" si="0"/>
        <v>813169</v>
      </c>
    </row>
    <row r="21" spans="1:9" x14ac:dyDescent="0.25">
      <c r="A21" s="27" t="s">
        <v>12</v>
      </c>
      <c r="B21" s="27">
        <v>0</v>
      </c>
      <c r="C21" s="27">
        <v>0</v>
      </c>
      <c r="D21" s="27">
        <v>0</v>
      </c>
      <c r="E21" s="27">
        <v>0</v>
      </c>
      <c r="F21" s="27">
        <v>0</v>
      </c>
      <c r="G21" s="27">
        <v>0</v>
      </c>
      <c r="H21" s="27">
        <v>0</v>
      </c>
      <c r="I21" s="27">
        <f t="shared" si="0"/>
        <v>0</v>
      </c>
    </row>
    <row r="22" spans="1:9" x14ac:dyDescent="0.25">
      <c r="A22" s="27" t="s">
        <v>9</v>
      </c>
      <c r="B22" s="27">
        <v>58500</v>
      </c>
      <c r="C22" s="27">
        <v>0</v>
      </c>
      <c r="D22" s="27">
        <v>0</v>
      </c>
      <c r="E22" s="27">
        <v>0</v>
      </c>
      <c r="F22" s="27">
        <v>0</v>
      </c>
      <c r="G22" s="27">
        <v>0</v>
      </c>
      <c r="H22" s="27">
        <v>0</v>
      </c>
      <c r="I22" s="27">
        <f t="shared" si="0"/>
        <v>58500</v>
      </c>
    </row>
    <row r="23" spans="1:9" x14ac:dyDescent="0.25">
      <c r="A23" s="27" t="s">
        <v>10</v>
      </c>
      <c r="B23" s="27">
        <v>0</v>
      </c>
      <c r="C23" s="27">
        <v>0</v>
      </c>
      <c r="D23" s="27">
        <v>754669</v>
      </c>
      <c r="E23" s="27">
        <v>0</v>
      </c>
      <c r="F23" s="27">
        <v>0</v>
      </c>
      <c r="G23" s="27">
        <v>0</v>
      </c>
      <c r="H23" s="27">
        <v>0</v>
      </c>
      <c r="I23" s="27">
        <f t="shared" si="0"/>
        <v>754669</v>
      </c>
    </row>
    <row r="24" spans="1:9" x14ac:dyDescent="0.25">
      <c r="A24" s="27" t="s">
        <v>11</v>
      </c>
      <c r="B24" s="27">
        <v>0</v>
      </c>
      <c r="C24" s="27">
        <v>0</v>
      </c>
      <c r="D24" s="27">
        <v>0</v>
      </c>
      <c r="E24" s="27">
        <v>0</v>
      </c>
      <c r="F24" s="27">
        <v>0</v>
      </c>
      <c r="G24" s="27">
        <v>0</v>
      </c>
      <c r="H24" s="27">
        <v>0</v>
      </c>
      <c r="I24" s="27">
        <f t="shared" si="0"/>
        <v>0</v>
      </c>
    </row>
    <row r="25" spans="1:9" s="53" customFormat="1" x14ac:dyDescent="0.25">
      <c r="A25" s="54" t="s">
        <v>0</v>
      </c>
      <c r="B25" s="55">
        <f t="shared" ref="B25:H25" si="2">SUM(B21:B24)</f>
        <v>58500</v>
      </c>
      <c r="C25" s="55">
        <f t="shared" si="2"/>
        <v>0</v>
      </c>
      <c r="D25" s="55">
        <f t="shared" si="2"/>
        <v>754669</v>
      </c>
      <c r="E25" s="55">
        <f t="shared" si="2"/>
        <v>0</v>
      </c>
      <c r="F25" s="55">
        <f t="shared" si="2"/>
        <v>0</v>
      </c>
      <c r="G25" s="55">
        <f t="shared" si="2"/>
        <v>0</v>
      </c>
      <c r="H25" s="55">
        <f t="shared" si="2"/>
        <v>0</v>
      </c>
      <c r="I25" s="55">
        <f t="shared" si="0"/>
        <v>813169</v>
      </c>
    </row>
  </sheetData>
  <mergeCells count="1">
    <mergeCell ref="A8:I12"/>
  </mergeCells>
  <pageMargins left="0.75" right="0.75" top="0.75" bottom="0.75" header="0.3" footer="0.3"/>
  <pageSetup orientation="landscape" r:id="rId1"/>
  <headerFooter scaleWithDoc="0"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5"/>
  <sheetViews>
    <sheetView view="pageBreakPreview" zoomScale="96" zoomScaleNormal="100" zoomScaleSheetLayoutView="96" workbookViewId="0">
      <selection activeCell="B24" sqref="B24"/>
    </sheetView>
  </sheetViews>
  <sheetFormatPr defaultRowHeight="15" x14ac:dyDescent="0.25"/>
  <cols>
    <col min="1" max="1" width="26.7109375" customWidth="1"/>
    <col min="2" max="2" width="14.140625" customWidth="1"/>
    <col min="3" max="4" width="11.7109375" bestFit="1" customWidth="1"/>
    <col min="5" max="6" width="11.7109375" customWidth="1"/>
    <col min="7" max="7" width="9.42578125" bestFit="1" customWidth="1"/>
    <col min="8" max="8" width="11" customWidth="1"/>
    <col min="9" max="9" width="12.7109375" customWidth="1"/>
  </cols>
  <sheetData>
    <row r="1" spans="1:9" ht="18.75" x14ac:dyDescent="0.25">
      <c r="A1" s="21" t="s">
        <v>19</v>
      </c>
      <c r="B1" s="17"/>
      <c r="C1" s="17"/>
      <c r="E1" s="17"/>
      <c r="F1" s="17"/>
      <c r="G1" s="17"/>
      <c r="H1" s="17"/>
      <c r="I1" s="17"/>
    </row>
    <row r="2" spans="1:9" ht="15.75" x14ac:dyDescent="0.25">
      <c r="A2" s="21" t="s">
        <v>121</v>
      </c>
      <c r="B2" s="6"/>
      <c r="C2" s="6"/>
      <c r="E2" s="6"/>
      <c r="F2" s="18"/>
      <c r="G2" s="18"/>
      <c r="H2" s="18"/>
      <c r="I2" s="18"/>
    </row>
    <row r="3" spans="1:9" ht="15.75" x14ac:dyDescent="0.25">
      <c r="A3" s="21" t="s">
        <v>126</v>
      </c>
      <c r="B3" s="3"/>
      <c r="C3" s="3"/>
      <c r="D3" s="3"/>
      <c r="E3" s="3"/>
      <c r="F3" s="18"/>
      <c r="G3" s="18"/>
      <c r="H3" s="18"/>
      <c r="I3" s="18"/>
    </row>
    <row r="4" spans="1:9" ht="14.45" x14ac:dyDescent="0.3">
      <c r="A4" s="3" t="s">
        <v>30</v>
      </c>
      <c r="B4" s="3"/>
      <c r="C4" s="3"/>
      <c r="D4" s="3"/>
      <c r="E4" s="3"/>
      <c r="F4" s="18"/>
      <c r="G4" s="18"/>
      <c r="H4" s="18"/>
      <c r="I4" s="18"/>
    </row>
    <row r="5" spans="1:9" ht="14.45" x14ac:dyDescent="0.3">
      <c r="A5" s="3" t="s">
        <v>170</v>
      </c>
      <c r="B5" s="3"/>
      <c r="C5" s="3"/>
      <c r="D5" s="3"/>
      <c r="E5" s="3"/>
      <c r="F5" s="18"/>
      <c r="G5" s="18"/>
      <c r="H5" s="18"/>
      <c r="I5" s="18"/>
    </row>
    <row r="6" spans="1:9" ht="14.45" x14ac:dyDescent="0.3">
      <c r="A6" s="3" t="s">
        <v>187</v>
      </c>
      <c r="B6" s="3"/>
      <c r="C6" s="3"/>
      <c r="D6" s="3"/>
      <c r="E6" s="3"/>
      <c r="F6" s="18"/>
      <c r="G6" s="18"/>
      <c r="H6" s="18"/>
      <c r="I6" s="18"/>
    </row>
    <row r="7" spans="1:9" ht="14.45" x14ac:dyDescent="0.3">
      <c r="A7" s="7" t="s">
        <v>8</v>
      </c>
      <c r="B7" s="6"/>
      <c r="C7" s="3"/>
      <c r="D7" s="3"/>
      <c r="E7" s="3"/>
      <c r="F7" s="18"/>
      <c r="G7" s="18"/>
      <c r="H7" s="18"/>
      <c r="I7" s="18"/>
    </row>
    <row r="8" spans="1:9" x14ac:dyDescent="0.25">
      <c r="A8" s="71" t="s">
        <v>77</v>
      </c>
      <c r="B8" s="71"/>
      <c r="C8" s="71"/>
      <c r="D8" s="71"/>
      <c r="E8" s="71"/>
      <c r="F8" s="71"/>
      <c r="G8" s="71"/>
      <c r="H8" s="71"/>
      <c r="I8" s="71"/>
    </row>
    <row r="9" spans="1:9" x14ac:dyDescent="0.25">
      <c r="A9" s="71"/>
      <c r="B9" s="71"/>
      <c r="C9" s="71"/>
      <c r="D9" s="71"/>
      <c r="E9" s="71"/>
      <c r="F9" s="71"/>
      <c r="G9" s="71"/>
      <c r="H9" s="71"/>
      <c r="I9" s="71"/>
    </row>
    <row r="10" spans="1:9" x14ac:dyDescent="0.25">
      <c r="A10" s="71"/>
      <c r="B10" s="71"/>
      <c r="C10" s="71"/>
      <c r="D10" s="71"/>
      <c r="E10" s="71"/>
      <c r="F10" s="71"/>
      <c r="G10" s="71"/>
      <c r="H10" s="71"/>
      <c r="I10" s="71"/>
    </row>
    <row r="11" spans="1:9" x14ac:dyDescent="0.25">
      <c r="A11" s="71"/>
      <c r="B11" s="71"/>
      <c r="C11" s="71"/>
      <c r="D11" s="71"/>
      <c r="E11" s="71"/>
      <c r="F11" s="71"/>
      <c r="G11" s="71"/>
      <c r="H11" s="71"/>
      <c r="I11" s="71"/>
    </row>
    <row r="12" spans="1:9" x14ac:dyDescent="0.25">
      <c r="A12" s="71"/>
      <c r="B12" s="71"/>
      <c r="C12" s="71"/>
      <c r="D12" s="71"/>
      <c r="E12" s="71"/>
      <c r="F12" s="71"/>
      <c r="G12" s="71"/>
      <c r="H12" s="71"/>
      <c r="I12" s="71"/>
    </row>
    <row r="13" spans="1:9" ht="14.45" x14ac:dyDescent="0.3">
      <c r="A13" s="8"/>
      <c r="B13" s="8"/>
      <c r="C13" s="8"/>
      <c r="D13" s="8"/>
      <c r="E13" s="8"/>
      <c r="F13" s="18"/>
      <c r="G13" s="18"/>
      <c r="H13" s="18"/>
      <c r="I13" s="18"/>
    </row>
    <row r="14" spans="1:9" ht="41.45" x14ac:dyDescent="0.3">
      <c r="A14" s="23" t="s">
        <v>3</v>
      </c>
      <c r="B14" s="24" t="s">
        <v>1</v>
      </c>
      <c r="C14" s="24" t="s">
        <v>13</v>
      </c>
      <c r="D14" s="24" t="s">
        <v>14</v>
      </c>
      <c r="E14" s="24" t="s">
        <v>15</v>
      </c>
      <c r="F14" s="24" t="s">
        <v>16</v>
      </c>
      <c r="G14" s="24" t="s">
        <v>17</v>
      </c>
      <c r="H14" s="25" t="s">
        <v>18</v>
      </c>
      <c r="I14" s="25" t="s">
        <v>2</v>
      </c>
    </row>
    <row r="15" spans="1:9" x14ac:dyDescent="0.25">
      <c r="A15" s="27" t="s">
        <v>22</v>
      </c>
      <c r="B15" s="27">
        <v>0</v>
      </c>
      <c r="C15" s="27">
        <v>0</v>
      </c>
      <c r="D15" s="27">
        <v>0</v>
      </c>
      <c r="E15" s="27">
        <v>0</v>
      </c>
      <c r="F15" s="27">
        <v>0</v>
      </c>
      <c r="G15" s="27">
        <v>0</v>
      </c>
      <c r="H15" s="27">
        <v>0</v>
      </c>
      <c r="I15" s="27">
        <f t="shared" ref="I15:I25" si="0">SUM(B15:H15)</f>
        <v>0</v>
      </c>
    </row>
    <row r="16" spans="1:9" x14ac:dyDescent="0.25">
      <c r="A16" s="27" t="s">
        <v>23</v>
      </c>
      <c r="B16" s="27">
        <v>0</v>
      </c>
      <c r="C16" s="27">
        <v>0</v>
      </c>
      <c r="D16" s="27">
        <v>0</v>
      </c>
      <c r="E16" s="27">
        <v>0</v>
      </c>
      <c r="F16" s="27">
        <v>0</v>
      </c>
      <c r="G16" s="27">
        <v>0</v>
      </c>
      <c r="H16" s="27">
        <v>0</v>
      </c>
      <c r="I16" s="27">
        <f t="shared" si="0"/>
        <v>0</v>
      </c>
    </row>
    <row r="17" spans="1:9" x14ac:dyDescent="0.25">
      <c r="A17" s="27" t="s">
        <v>24</v>
      </c>
      <c r="B17" s="27">
        <v>1300000</v>
      </c>
      <c r="C17" s="27">
        <v>0</v>
      </c>
      <c r="D17" s="27">
        <v>0</v>
      </c>
      <c r="E17" s="27">
        <v>0</v>
      </c>
      <c r="F17" s="27">
        <v>0</v>
      </c>
      <c r="G17" s="27">
        <v>0</v>
      </c>
      <c r="H17" s="27">
        <v>0</v>
      </c>
      <c r="I17" s="27">
        <f t="shared" si="0"/>
        <v>1300000</v>
      </c>
    </row>
    <row r="18" spans="1:9" x14ac:dyDescent="0.25">
      <c r="A18" s="27" t="s">
        <v>29</v>
      </c>
      <c r="B18" s="27">
        <v>2334715</v>
      </c>
      <c r="C18" s="27">
        <v>0</v>
      </c>
      <c r="D18" s="27">
        <v>0</v>
      </c>
      <c r="E18" s="27">
        <v>0</v>
      </c>
      <c r="F18" s="27">
        <v>0</v>
      </c>
      <c r="G18" s="27">
        <v>0</v>
      </c>
      <c r="H18" s="27">
        <v>0</v>
      </c>
      <c r="I18" s="27">
        <f t="shared" si="0"/>
        <v>2334715</v>
      </c>
    </row>
    <row r="19" spans="1:9" x14ac:dyDescent="0.25">
      <c r="A19" s="27" t="s">
        <v>26</v>
      </c>
      <c r="B19" s="27">
        <v>500000</v>
      </c>
      <c r="C19" s="27">
        <v>0</v>
      </c>
      <c r="D19" s="27">
        <v>0</v>
      </c>
      <c r="E19" s="27">
        <v>0</v>
      </c>
      <c r="F19" s="27">
        <v>0</v>
      </c>
      <c r="G19" s="27">
        <v>0</v>
      </c>
      <c r="H19" s="27">
        <v>0</v>
      </c>
      <c r="I19" s="27">
        <f t="shared" si="0"/>
        <v>500000</v>
      </c>
    </row>
    <row r="20" spans="1:9" s="53" customFormat="1" ht="15" customHeight="1" x14ac:dyDescent="0.25">
      <c r="A20" s="54" t="s">
        <v>2</v>
      </c>
      <c r="B20" s="55">
        <f t="shared" ref="B20:H20" si="1">SUM(B15:B19)</f>
        <v>4134715</v>
      </c>
      <c r="C20" s="55">
        <v>0</v>
      </c>
      <c r="D20" s="55">
        <f t="shared" si="1"/>
        <v>0</v>
      </c>
      <c r="E20" s="55">
        <f t="shared" si="1"/>
        <v>0</v>
      </c>
      <c r="F20" s="55">
        <f t="shared" si="1"/>
        <v>0</v>
      </c>
      <c r="G20" s="55">
        <f t="shared" si="1"/>
        <v>0</v>
      </c>
      <c r="H20" s="55">
        <f t="shared" si="1"/>
        <v>0</v>
      </c>
      <c r="I20" s="55">
        <f t="shared" si="0"/>
        <v>4134715</v>
      </c>
    </row>
    <row r="21" spans="1:9" x14ac:dyDescent="0.25">
      <c r="A21" s="27" t="s">
        <v>12</v>
      </c>
      <c r="B21" s="27">
        <v>1300</v>
      </c>
      <c r="C21" s="27">
        <v>0</v>
      </c>
      <c r="D21" s="27">
        <v>0</v>
      </c>
      <c r="E21" s="27">
        <v>0</v>
      </c>
      <c r="F21" s="27">
        <v>0</v>
      </c>
      <c r="G21" s="27">
        <v>0</v>
      </c>
      <c r="H21" s="27">
        <v>0</v>
      </c>
      <c r="I21" s="27">
        <f t="shared" si="0"/>
        <v>1300</v>
      </c>
    </row>
    <row r="22" spans="1:9" x14ac:dyDescent="0.25">
      <c r="A22" s="27" t="s">
        <v>9</v>
      </c>
      <c r="B22" s="27">
        <v>164926.5</v>
      </c>
      <c r="C22" s="39">
        <v>40000</v>
      </c>
      <c r="D22" s="27">
        <v>0</v>
      </c>
      <c r="E22" s="27">
        <v>0</v>
      </c>
      <c r="F22" s="27">
        <v>0</v>
      </c>
      <c r="G22" s="27">
        <v>0</v>
      </c>
      <c r="H22" s="27">
        <v>0</v>
      </c>
      <c r="I22" s="27">
        <f t="shared" si="0"/>
        <v>204926.5</v>
      </c>
    </row>
    <row r="23" spans="1:9" x14ac:dyDescent="0.25">
      <c r="A23" s="27" t="s">
        <v>10</v>
      </c>
      <c r="B23" s="27">
        <v>300000</v>
      </c>
      <c r="C23" s="39">
        <v>2778488</v>
      </c>
      <c r="D23" s="27">
        <v>850000</v>
      </c>
      <c r="E23" s="27">
        <v>0</v>
      </c>
      <c r="F23" s="27">
        <v>0</v>
      </c>
      <c r="G23" s="27">
        <v>0</v>
      </c>
      <c r="H23" s="27">
        <v>0</v>
      </c>
      <c r="I23" s="27">
        <f t="shared" si="0"/>
        <v>3928488</v>
      </c>
    </row>
    <row r="24" spans="1:9" x14ac:dyDescent="0.25">
      <c r="A24" s="27" t="s">
        <v>11</v>
      </c>
      <c r="B24" s="27">
        <v>0</v>
      </c>
      <c r="C24" s="27">
        <v>0</v>
      </c>
      <c r="D24" s="27">
        <v>0</v>
      </c>
      <c r="E24" s="27">
        <v>0</v>
      </c>
      <c r="F24" s="27">
        <v>0</v>
      </c>
      <c r="G24" s="27">
        <v>0</v>
      </c>
      <c r="H24" s="27">
        <v>0</v>
      </c>
      <c r="I24" s="27">
        <f t="shared" si="0"/>
        <v>0</v>
      </c>
    </row>
    <row r="25" spans="1:9" s="53" customFormat="1" x14ac:dyDescent="0.25">
      <c r="A25" s="54" t="s">
        <v>0</v>
      </c>
      <c r="B25" s="55">
        <f t="shared" ref="B25:H25" si="2">SUM(B21:B24)</f>
        <v>466226.5</v>
      </c>
      <c r="C25" s="55">
        <f t="shared" si="2"/>
        <v>2818488</v>
      </c>
      <c r="D25" s="55">
        <f t="shared" si="2"/>
        <v>850000</v>
      </c>
      <c r="E25" s="55">
        <f t="shared" si="2"/>
        <v>0</v>
      </c>
      <c r="F25" s="55">
        <f t="shared" si="2"/>
        <v>0</v>
      </c>
      <c r="G25" s="55">
        <f t="shared" si="2"/>
        <v>0</v>
      </c>
      <c r="H25" s="55">
        <f t="shared" si="2"/>
        <v>0</v>
      </c>
      <c r="I25" s="55">
        <f t="shared" si="0"/>
        <v>4134714.5</v>
      </c>
    </row>
  </sheetData>
  <mergeCells count="1">
    <mergeCell ref="A8:I12"/>
  </mergeCells>
  <pageMargins left="0.75" right="0.75" top="0.75" bottom="0.75" header="0.3" footer="0.3"/>
  <pageSetup orientation="landscape" r:id="rId1"/>
  <headerFooter scaleWithDoc="0"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http://beach/department/BudgetOffice/BudgetPrep/_cts/Base Budget Form/ce50234aa5526db0customXsn.xsn</xsnLocation>
  <cached>True</cached>
  <openByDefault>True</openByDefault>
  <xsnScope>http://beach/department/BudgetOffice/BudgetPrep</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partment1 xmlns="a402db00-9d57-4dbb-a877-618573d294b6">51</Department1>
    <FY xmlns="36f070f7-04c4-4be5-8d1f-8b30ee066cc3">2019-2020</FY>
    <Budget_x0020_Status xmlns="36f070f7-04c4-4be5-8d1f-8b30ee066cc3">Tentative</Budget_x0020_Status>
  </documentManagement>
</p:properties>
</file>

<file path=customXml/item4.xml><?xml version="1.0" encoding="utf-8"?>
<ct:contentTypeSchema xmlns:ct="http://schemas.microsoft.com/office/2006/metadata/contentType" xmlns:ma="http://schemas.microsoft.com/office/2006/metadata/properties/metaAttributes" ct:_="" ma:_="" ma:contentTypeName="Capital Budget Form" ma:contentTypeID="0x010100BB184EC23CC38248ADEA03FFC788AA06010080EF31B71AFBAF4FB49B5764E0037B10" ma:contentTypeVersion="40" ma:contentTypeDescription="" ma:contentTypeScope="" ma:versionID="1e098515e0d45c6020cc832c95acfe10">
  <xsd:schema xmlns:xsd="http://www.w3.org/2001/XMLSchema" xmlns:xs="http://www.w3.org/2001/XMLSchema" xmlns:p="http://schemas.microsoft.com/office/2006/metadata/properties" xmlns:ns2="a402db00-9d57-4dbb-a877-618573d294b6" xmlns:ns3="36f070f7-04c4-4be5-8d1f-8b30ee066cc3" targetNamespace="http://schemas.microsoft.com/office/2006/metadata/properties" ma:root="true" ma:fieldsID="d9832c3d6435940cbd6eb4f0cdb39fd2" ns2:_="" ns3:_="">
    <xsd:import namespace="a402db00-9d57-4dbb-a877-618573d294b6"/>
    <xsd:import namespace="36f070f7-04c4-4be5-8d1f-8b30ee066cc3"/>
    <xsd:element name="properties">
      <xsd:complexType>
        <xsd:sequence>
          <xsd:element name="documentManagement">
            <xsd:complexType>
              <xsd:all>
                <xsd:element ref="ns2:Department1" minOccurs="0"/>
                <xsd:element ref="ns3:FY" minOccurs="0"/>
                <xsd:element ref="ns3:Budget_x0020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2db00-9d57-4dbb-a877-618573d294b6" elementFormDefault="qualified">
    <xsd:import namespace="http://schemas.microsoft.com/office/2006/documentManagement/types"/>
    <xsd:import namespace="http://schemas.microsoft.com/office/infopath/2007/PartnerControls"/>
    <xsd:element name="Department1" ma:index="1" nillable="true" ma:displayName="Department" ma:list="{73bbc508-d761-4ce2-9552-7d58bdce39a6}" ma:internalName="Department1" ma:readOnly="false" ma:showField="Title" ma:web="a402db00-9d57-4dbb-a877-618573d294b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6f070f7-04c4-4be5-8d1f-8b30ee066cc3" elementFormDefault="qualified">
    <xsd:import namespace="http://schemas.microsoft.com/office/2006/documentManagement/types"/>
    <xsd:import namespace="http://schemas.microsoft.com/office/infopath/2007/PartnerControls"/>
    <xsd:element name="FY" ma:index="2" nillable="true" ma:displayName="FY" ma:default="2019-2020" ma:format="Dropdown" ma:internalName="FY">
      <xsd:simpleType>
        <xsd:restriction base="dms:Choice">
          <xsd:enumeration value="2018-2019"/>
          <xsd:enumeration value="2019-2020"/>
          <xsd:enumeration value="2020-2021"/>
        </xsd:restriction>
      </xsd:simpleType>
    </xsd:element>
    <xsd:element name="Budget_x0020_Status" ma:index="3" ma:displayName="Budget Status" ma:default="Tentative" ma:format="Dropdown" ma:internalName="Budget_x0020_Status" ma:readOnly="false">
      <xsd:simpleType>
        <xsd:restriction base="dms:Choice">
          <xsd:enumeration value="Tentative"/>
          <xsd:enumeration value="Adop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AE4C0E-EF8F-444A-B617-DD2BC8B5086A}">
  <ds:schemaRefs>
    <ds:schemaRef ds:uri="http://schemas.microsoft.com/office/2006/metadata/customXsn"/>
  </ds:schemaRefs>
</ds:datastoreItem>
</file>

<file path=customXml/itemProps2.xml><?xml version="1.0" encoding="utf-8"?>
<ds:datastoreItem xmlns:ds="http://schemas.openxmlformats.org/officeDocument/2006/customXml" ds:itemID="{F54E850A-51D1-49DA-837D-16C40C03E5F1}">
  <ds:schemaRefs>
    <ds:schemaRef ds:uri="http://schemas.microsoft.com/sharepoint/v3/contenttype/forms"/>
  </ds:schemaRefs>
</ds:datastoreItem>
</file>

<file path=customXml/itemProps3.xml><?xml version="1.0" encoding="utf-8"?>
<ds:datastoreItem xmlns:ds="http://schemas.openxmlformats.org/officeDocument/2006/customXml" ds:itemID="{0A04BEB8-F308-4F53-8D34-5466CFF3B4C5}">
  <ds:schemaRefs>
    <ds:schemaRef ds:uri="36f070f7-04c4-4be5-8d1f-8b30ee066cc3"/>
    <ds:schemaRef ds:uri="http://purl.org/dc/elements/1.1/"/>
    <ds:schemaRef ds:uri="http://purl.org/dc/terms/"/>
    <ds:schemaRef ds:uri="http://schemas.microsoft.com/office/2006/documentManagement/types"/>
    <ds:schemaRef ds:uri="http://schemas.microsoft.com/office/infopath/2007/PartnerControls"/>
    <ds:schemaRef ds:uri="http://purl.org/dc/dcmitype/"/>
    <ds:schemaRef ds:uri="http://www.w3.org/XML/1998/namespace"/>
    <ds:schemaRef ds:uri="http://schemas.openxmlformats.org/package/2006/metadata/core-properties"/>
    <ds:schemaRef ds:uri="a402db00-9d57-4dbb-a877-618573d294b6"/>
    <ds:schemaRef ds:uri="http://schemas.microsoft.com/office/2006/metadata/properties"/>
  </ds:schemaRefs>
</ds:datastoreItem>
</file>

<file path=customXml/itemProps4.xml><?xml version="1.0" encoding="utf-8"?>
<ds:datastoreItem xmlns:ds="http://schemas.openxmlformats.org/officeDocument/2006/customXml" ds:itemID="{B453B256-D43E-405B-8441-900B317F23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2db00-9d57-4dbb-a877-618573d294b6"/>
    <ds:schemaRef ds:uri="36f070f7-04c4-4be5-8d1f-8b30ee066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15</vt:i4>
      </vt:variant>
    </vt:vector>
  </HeadingPairs>
  <TitlesOfParts>
    <vt:vector size="55" baseType="lpstr">
      <vt:lpstr>FIVE-YEAR ROAD RESURFACING  </vt:lpstr>
      <vt:lpstr>Five-Year Reconstruction</vt:lpstr>
      <vt:lpstr>Sea Ray Bridge</vt:lpstr>
      <vt:lpstr>WICKHAM ROAD SHOP MODULAR</vt:lpstr>
      <vt:lpstr>ANGEL AVENUE</vt:lpstr>
      <vt:lpstr>AURORA SW</vt:lpstr>
      <vt:lpstr>BABCOCK ST. IMP</vt:lpstr>
      <vt:lpstr>CARPENTER ROAD SW</vt:lpstr>
      <vt:lpstr>CONE ROAD</vt:lpstr>
      <vt:lpstr>GRISSOM FAY</vt:lpstr>
      <vt:lpstr>HOLLYWOOD WIDENING</vt:lpstr>
      <vt:lpstr>JOHN RODES SW</vt:lpstr>
      <vt:lpstr>N BANANA BW</vt:lpstr>
      <vt:lpstr>PINEDA OVERPASS</vt:lpstr>
      <vt:lpstr>RIVERSIDE DR SW</vt:lpstr>
      <vt:lpstr>SHERIDAN RD SW PHASE II</vt:lpstr>
      <vt:lpstr>SILVER PINES</vt:lpstr>
      <vt:lpstr>SOIRL-MUCK REMOVAL</vt:lpstr>
      <vt:lpstr>SR520 SYKES CREEK</vt:lpstr>
      <vt:lpstr>ST. JOHNS PWY</vt:lpstr>
      <vt:lpstr>ELLIS ROAD</vt:lpstr>
      <vt:lpstr>TRAFFIC MC</vt:lpstr>
      <vt:lpstr>VALKARIA AND WYOMING</vt:lpstr>
      <vt:lpstr>W. Hall Road</vt:lpstr>
      <vt:lpstr>Teal Drainage and Dirt Road Pav</vt:lpstr>
      <vt:lpstr>Raven Drainage and Dirt Road</vt:lpstr>
      <vt:lpstr>Raven Drainage and Dirt Roa (2</vt:lpstr>
      <vt:lpstr>DETENTION CENTER DOOR</vt:lpstr>
      <vt:lpstr>HCT Underground Chiller</vt:lpstr>
      <vt:lpstr>HMJC HAVC Replacement</vt:lpstr>
      <vt:lpstr>MJC Roof Replacement</vt:lpstr>
      <vt:lpstr>Animal Shelter Humidity</vt:lpstr>
      <vt:lpstr>BCGC - Viera Building A Chiller</vt:lpstr>
      <vt:lpstr>BCGC - Viera Building E Humidit</vt:lpstr>
      <vt:lpstr>HCH Exterior</vt:lpstr>
      <vt:lpstr>CSC- MELBOURNE</vt:lpstr>
      <vt:lpstr>CSC- TITUSVILLE</vt:lpstr>
      <vt:lpstr>BREVARD COUNTY DETENTION CENTER</vt:lpstr>
      <vt:lpstr>CSC-MELBOURNE</vt:lpstr>
      <vt:lpstr>DETENTION CENTER SHOWERS</vt:lpstr>
      <vt:lpstr>'ANGEL AVENUE'!Print_Area</vt:lpstr>
      <vt:lpstr>'Animal Shelter Humidity'!Print_Area</vt:lpstr>
      <vt:lpstr>'BCGC - Viera Building A Chiller'!Print_Area</vt:lpstr>
      <vt:lpstr>'BCGC - Viera Building E Humidit'!Print_Area</vt:lpstr>
      <vt:lpstr>'BREVARD COUNTY DETENTION CENTER'!Print_Area</vt:lpstr>
      <vt:lpstr>'CSC- MELBOURNE'!Print_Area</vt:lpstr>
      <vt:lpstr>'CSC- TITUSVILLE'!Print_Area</vt:lpstr>
      <vt:lpstr>'CSC-MELBOURNE'!Print_Area</vt:lpstr>
      <vt:lpstr>'DETENTION CENTER DOOR'!Print_Area</vt:lpstr>
      <vt:lpstr>'DETENTION CENTER SHOWERS'!Print_Area</vt:lpstr>
      <vt:lpstr>'HCH Exterior'!Print_Area</vt:lpstr>
      <vt:lpstr>'HCT Underground Chiller'!Print_Area</vt:lpstr>
      <vt:lpstr>'HMJC HAVC Replacement'!Print_Area</vt:lpstr>
      <vt:lpstr>'MJC Roof Replacement'!Print_Area</vt:lpstr>
      <vt:lpstr>'SOIRL-MUCK REMOVAL'!Print_Area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Individual Capital Improvement Project Form</dc:title>
  <dc:creator>Office, Budget</dc:creator>
  <cp:lastModifiedBy>Rose, Vicki</cp:lastModifiedBy>
  <cp:lastPrinted>2019-11-04T18:57:40Z</cp:lastPrinted>
  <dcterms:created xsi:type="dcterms:W3CDTF">2019-01-31T16:06:35Z</dcterms:created>
  <dcterms:modified xsi:type="dcterms:W3CDTF">2020-04-21T12:32:01Z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14.6</vt:lpwstr>
  </property>
  <property fmtid="{D5CDD505-2E9C-101B-9397-08002B2CF9AE}" pid="3" name="ContentTypeId">
    <vt:lpwstr>0x010100BB184EC23CC38248ADEA03FFC788AA06010080EF31B71AFBAF4FB49B5764E0037B10</vt:lpwstr>
  </property>
</Properties>
</file>