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E369A0A9-DAA2-41EA-8615-54D5D4ABFDA4}" xr6:coauthVersionLast="36" xr6:coauthVersionMax="36" xr10:uidLastSave="{00000000-0000-0000-0000-000000000000}"/>
  <bookViews>
    <workbookView xWindow="0" yWindow="0" windowWidth="21570" windowHeight="7980" xr2:uid="{00000000-000D-0000-FFFF-FFFF00000000}"/>
  </bookViews>
  <sheets>
    <sheet name="Hangar and Lab" sheetId="2" r:id="rId1"/>
    <sheet name="Land Purchase" sheetId="1" r:id="rId2"/>
  </sheets>
  <externalReferences>
    <externalReference r:id="rId3"/>
    <externalReference r:id="rId4"/>
    <externalReference r:id="rId5"/>
  </externalReferences>
  <definedNames>
    <definedName name="_dis5" localSheetId="0">#REF!</definedName>
    <definedName name="_dis5" localSheetId="1">#REF!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1">#REF!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 localSheetId="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1">#REF!</definedName>
    <definedName name="mstu">#REF!</definedName>
    <definedName name="_xlnm.Print_Area" localSheetId="0">'Hangar and Lab'!$A$1:$I$25</definedName>
    <definedName name="_xlnm.Print_Area" localSheetId="1">'Land Purchase'!$A$1:$I$25</definedName>
    <definedName name="Projected_Revenue" localSheetId="0">#REF!</definedName>
    <definedName name="Projected_Revenue" localSheetId="1">#REF!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I15" i="2" l="1"/>
  <c r="I16" i="2"/>
  <c r="K16" i="2"/>
  <c r="I17" i="2"/>
  <c r="K17" i="2"/>
  <c r="I18" i="2"/>
  <c r="K18" i="2"/>
  <c r="I19" i="2"/>
  <c r="B20" i="2"/>
  <c r="C20" i="2"/>
  <c r="D20" i="2"/>
  <c r="E20" i="2"/>
  <c r="F20" i="2"/>
  <c r="G20" i="2"/>
  <c r="H20" i="2"/>
  <c r="I22" i="2"/>
  <c r="I23" i="2"/>
  <c r="I24" i="2"/>
  <c r="B25" i="2"/>
  <c r="I25" i="2" s="1"/>
  <c r="I20" i="2" l="1"/>
  <c r="B25" i="1"/>
  <c r="I24" i="1"/>
  <c r="I23" i="1"/>
  <c r="I22" i="1"/>
  <c r="H20" i="1"/>
  <c r="G20" i="1"/>
  <c r="F20" i="1"/>
  <c r="E20" i="1"/>
  <c r="D20" i="1"/>
  <c r="C20" i="1"/>
  <c r="B20" i="1"/>
  <c r="I19" i="1"/>
  <c r="I18" i="1"/>
  <c r="I17" i="1"/>
  <c r="I16" i="1"/>
  <c r="K18" i="1"/>
  <c r="I20" i="1" l="1"/>
  <c r="K17" i="1"/>
  <c r="K16" i="1"/>
</calcChain>
</file>

<file path=xl/sharedStrings.xml><?xml version="1.0" encoding="utf-8"?>
<sst xmlns="http://schemas.openxmlformats.org/spreadsheetml/2006/main" count="64" uniqueCount="37">
  <si>
    <t>Total Expense</t>
  </si>
  <si>
    <t>All Prior Fiscal Years</t>
  </si>
  <si>
    <t>Total Revenue</t>
  </si>
  <si>
    <t>Unfunded</t>
  </si>
  <si>
    <t>Revenue or Expense Category</t>
  </si>
  <si>
    <t>TOTAL VS EXP</t>
  </si>
  <si>
    <t>TOTAL VS REV</t>
  </si>
  <si>
    <t>REV VS EXP</t>
  </si>
  <si>
    <t>-0- CHECK</t>
  </si>
  <si>
    <t>Project Description, Milestones and Service Impact</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</si>
  <si>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</si>
  <si>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</si>
  <si>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</si>
  <si>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</si>
  <si>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</si>
  <si>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</si>
  <si>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</si>
  <si>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</si>
  <si>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</si>
  <si>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</si>
  <si>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</si>
  <si>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</si>
  <si>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</si>
  <si>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Project Total: $100,000</t>
  </si>
  <si>
    <t>Ad Valorem Taxes</t>
  </si>
  <si>
    <t>Ongoing land purchases for mosquito impoundment operations. A mosquito impoundment is a saltwater marsh with an earthen dike around the perimeter that allows the area to be artificially flooded during mosquito breeding season. Flooding the impoundment with water from the surrounding lagoon system prevents the salt marsh mosquito larvae from emerging as adults. Approximately fifty percent of the mosquito populations in the County are suppressed by the use of impoundments. Impoundments ensure that the mosquito populations are suppressed largely without the use of pesticides, and are a combination of source reduction and biological control. Mosquito Control maintains 28,000 acres or 44 square miles of impoundments.</t>
  </si>
  <si>
    <t>Project Timeline: October 1, 2019 through September 30, 2020</t>
  </si>
  <si>
    <t>Funded Program #: Not Applicable</t>
  </si>
  <si>
    <t>PROJECT TITLE: MOSQUITO IMPOUNDMENT LAND PURCHASE</t>
  </si>
  <si>
    <t>Replacement of the 60-year old Aircraft Hangar and the 11-year old, single wide Biology Lab trailer located in Titusville. The  aircraft hangar houses two helicopters, spray equipment, repair equipment, tools, and four staff members. During severe storm events, the helicopters must be moved to a nearby storage facility for safekeeping. There is no guarantee that the storage facility will be available in the future. The single wide Biology Lab trailer is not rated to withstand hurricane force winds and is too small to house needed scientific equipment and environmental staff. The design phase of the project will commence in FY 2019-2020 with construction anticipated to begin in FY 2020-2021. The Aircraft Hangar and Biology Lab will be constructed as a single building to reduce construction costs.</t>
  </si>
  <si>
    <t>Funded Program: Not Applicable</t>
  </si>
  <si>
    <t>Project Total: $3,200,000</t>
  </si>
  <si>
    <t>October 1, 2019 through September 30, 2023</t>
  </si>
  <si>
    <t>MOSQUITO CONTROL DEPARTMENT</t>
  </si>
  <si>
    <t>PROGRAM NAME: MOSQUITO CONTROL</t>
  </si>
  <si>
    <t>PROJECT TITLE: REPLACEMENT AIRCRAFT HANGAR AND BIOLOGY LAB</t>
  </si>
  <si>
    <t>PROGRAM NAME:  MOSQUITO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</si>
</sst>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9"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
      <b/>
      <i/>
      <sz val="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4">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28" fillId="0" borderId="0" xfId="0" applyNumberFormat="1" applyFont="1" applyBorder="1" applyAlignment="1">
      <alignment horizontal="left" indent="1"/>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6">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3C8BAD-CBC1-4DA6-BFE2-05C1A4B74838}" name="Table142" displayName="Table142"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 2019" dataDxfId="19"/>
    <tableColumn id="5" xr3:uid="{00000000-0010-0000-0000-000005000000}" name="Fiscal Year 2020" dataDxfId="18"/>
    <tableColumn id="6" xr3:uid="{00000000-0010-0000-0000-000006000000}" name="Fiscal Year 2021" dataDxfId="17"/>
    <tableColumn id="7" xr3:uid="{00000000-0010-0000-0000-000007000000}" name="Fiscal Year 2022" dataDxfId="16"/>
    <tableColumn id="8" xr3:uid="{00000000-0010-0000-0000-000008000000}" name="Fiscal Year 2023" dataDxfId="15"/>
    <tableColumn id="9" xr3:uid="{00000000-0010-0000-0000-000009000000}" name="Fiscal Year  _x000a_2024 &amp; Future" dataDxfId="14"/>
    <tableColumn id="10" xr3:uid="{00000000-0010-0000-00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12" dataDxfId="10" headerRowBorderDxfId="11" tableBorderDxfId="9">
  <tableColumns count="9">
    <tableColumn id="1" xr3:uid="{00000000-0010-0000-0000-000001000000}" name="Revenue or Expense Category" dataDxfId="8"/>
    <tableColumn id="3" xr3:uid="{00000000-0010-0000-0000-000003000000}" name="All Prior Fiscal Years" dataDxfId="7"/>
    <tableColumn id="4" xr3:uid="{00000000-0010-0000-0000-000004000000}" name="Fiscal Year 2019" dataDxfId="6"/>
    <tableColumn id="5" xr3:uid="{00000000-0010-0000-0000-000005000000}" name="Fiscal Year 2020" dataDxfId="5"/>
    <tableColumn id="6" xr3:uid="{00000000-0010-0000-0000-000006000000}" name="Fiscal Year 2021" dataDxfId="4"/>
    <tableColumn id="7" xr3:uid="{00000000-0010-0000-0000-000007000000}" name="Fiscal Year 2022" dataDxfId="3"/>
    <tableColumn id="8" xr3:uid="{00000000-0010-0000-0000-000008000000}" name="Fiscal Year 2023" dataDxfId="2"/>
    <tableColumn id="9" xr3:uid="{00000000-0010-0000-0000-000009000000}" name="Fiscal Year  _x000a_2024 &amp; Future" dataDxfId="1"/>
    <tableColumn id="10" xr3:uid="{00000000-0010-0000-00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9F7D-2A41-47FC-B8D4-693426D94AEE}">
  <dimension ref="A1:L50"/>
  <sheetViews>
    <sheetView tabSelected="1" view="pageBreakPreview" zoomScaleNormal="100" zoomScaleSheetLayoutView="100" workbookViewId="0">
      <selection activeCell="C34" sqref="C3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33</v>
      </c>
      <c r="B1" s="17"/>
      <c r="C1" s="17"/>
      <c r="E1" s="17"/>
      <c r="F1" s="17"/>
      <c r="G1" s="17"/>
      <c r="H1" s="17"/>
      <c r="I1" s="17"/>
    </row>
    <row r="2" spans="1:12" ht="15.75" x14ac:dyDescent="0.25">
      <c r="A2" s="21" t="s">
        <v>36</v>
      </c>
      <c r="B2" s="6"/>
      <c r="C2" s="6"/>
      <c r="E2" s="6"/>
      <c r="F2" s="18"/>
      <c r="G2" s="18"/>
      <c r="H2" s="18"/>
      <c r="I2" s="18"/>
    </row>
    <row r="3" spans="1:12" ht="15.75" x14ac:dyDescent="0.25">
      <c r="A3" s="21" t="s">
        <v>35</v>
      </c>
      <c r="B3" s="3"/>
      <c r="C3" s="3"/>
      <c r="D3" s="3"/>
      <c r="E3" s="3"/>
      <c r="F3" s="18"/>
      <c r="G3" s="18"/>
      <c r="H3" s="18"/>
      <c r="I3" s="18"/>
    </row>
    <row r="4" spans="1:12" x14ac:dyDescent="0.25">
      <c r="A4" s="3" t="s">
        <v>31</v>
      </c>
      <c r="B4" s="3"/>
      <c r="C4" s="3"/>
      <c r="D4" s="3"/>
      <c r="E4" s="3"/>
      <c r="F4" s="18"/>
      <c r="G4" s="18"/>
      <c r="H4" s="18"/>
      <c r="I4" s="18"/>
    </row>
    <row r="5" spans="1:12" x14ac:dyDescent="0.25">
      <c r="A5" s="3" t="s">
        <v>32</v>
      </c>
      <c r="B5" s="3"/>
      <c r="C5" s="3"/>
      <c r="D5" s="3"/>
      <c r="E5" s="3"/>
      <c r="F5" s="18"/>
      <c r="G5" s="18"/>
      <c r="H5" s="18"/>
      <c r="I5" s="18"/>
    </row>
    <row r="6" spans="1:12" x14ac:dyDescent="0.25">
      <c r="A6" s="3" t="s">
        <v>30</v>
      </c>
      <c r="B6" s="3"/>
      <c r="C6" s="3"/>
      <c r="D6" s="3"/>
      <c r="E6" s="3"/>
      <c r="F6" s="18"/>
      <c r="G6" s="18"/>
      <c r="H6" s="18"/>
      <c r="I6" s="18"/>
    </row>
    <row r="7" spans="1:12" x14ac:dyDescent="0.25">
      <c r="A7" s="7" t="s">
        <v>9</v>
      </c>
      <c r="B7" s="6"/>
      <c r="C7" s="3"/>
      <c r="D7" s="3"/>
      <c r="E7" s="3"/>
      <c r="F7" s="18"/>
      <c r="G7" s="18"/>
      <c r="H7" s="18"/>
      <c r="I7" s="18"/>
    </row>
    <row r="8" spans="1:12" ht="15" customHeight="1" x14ac:dyDescent="0.25">
      <c r="A8" s="33" t="s">
        <v>29</v>
      </c>
      <c r="B8" s="33"/>
      <c r="C8" s="33"/>
      <c r="D8" s="33"/>
      <c r="E8" s="33"/>
      <c r="F8" s="33"/>
      <c r="G8" s="33"/>
      <c r="H8" s="33"/>
      <c r="I8" s="33"/>
    </row>
    <row r="9" spans="1:12" x14ac:dyDescent="0.25">
      <c r="A9" s="33"/>
      <c r="B9" s="33"/>
      <c r="C9" s="33"/>
      <c r="D9" s="33"/>
      <c r="E9" s="33"/>
      <c r="F9" s="33"/>
      <c r="G9" s="33"/>
      <c r="H9" s="33"/>
      <c r="I9" s="33"/>
    </row>
    <row r="10" spans="1:12" x14ac:dyDescent="0.25">
      <c r="A10" s="33"/>
      <c r="B10" s="33"/>
      <c r="C10" s="33"/>
      <c r="D10" s="33"/>
      <c r="E10" s="33"/>
      <c r="F10" s="33"/>
      <c r="G10" s="33"/>
      <c r="H10" s="33"/>
      <c r="I10" s="33"/>
    </row>
    <row r="11" spans="1:12" x14ac:dyDescent="0.25">
      <c r="A11" s="33"/>
      <c r="B11" s="33"/>
      <c r="C11" s="33"/>
      <c r="D11" s="33"/>
      <c r="E11" s="33"/>
      <c r="F11" s="33"/>
      <c r="G11" s="33"/>
      <c r="H11" s="33"/>
      <c r="I11" s="33"/>
    </row>
    <row r="12" spans="1:12" x14ac:dyDescent="0.25">
      <c r="A12" s="33"/>
      <c r="B12" s="33"/>
      <c r="C12" s="33"/>
      <c r="D12" s="33"/>
      <c r="E12" s="33"/>
      <c r="F12" s="33"/>
      <c r="G12" s="33"/>
      <c r="H12" s="33"/>
      <c r="I12" s="33"/>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9" t="s">
        <v>24</v>
      </c>
      <c r="B15" s="29">
        <v>0</v>
      </c>
      <c r="C15" s="29">
        <v>0</v>
      </c>
      <c r="D15" s="29">
        <v>400000</v>
      </c>
      <c r="E15" s="29">
        <v>1400000</v>
      </c>
      <c r="F15" s="29">
        <v>600000</v>
      </c>
      <c r="G15" s="29">
        <v>0</v>
      </c>
      <c r="H15" s="29">
        <v>0</v>
      </c>
      <c r="I15" s="29">
        <f t="shared" ref="I15:I20" si="0">SUM(B15:H15)</f>
        <v>2400000</v>
      </c>
      <c r="K15" s="4"/>
    </row>
    <row r="16" spans="1:12" x14ac:dyDescent="0.25">
      <c r="A16" s="29" t="s">
        <v>10</v>
      </c>
      <c r="B16" s="29">
        <v>0</v>
      </c>
      <c r="C16" s="29">
        <v>0</v>
      </c>
      <c r="D16" s="29">
        <v>0</v>
      </c>
      <c r="E16" s="29">
        <v>0</v>
      </c>
      <c r="F16" s="29">
        <v>0</v>
      </c>
      <c r="G16" s="29">
        <v>0</v>
      </c>
      <c r="H16" s="29">
        <v>0</v>
      </c>
      <c r="I16" s="29">
        <f t="shared" si="0"/>
        <v>0</v>
      </c>
      <c r="K16" s="4" t="e">
        <f>#REF!-#REF!</f>
        <v>#REF!</v>
      </c>
      <c r="L16" t="s">
        <v>7</v>
      </c>
    </row>
    <row r="17" spans="1:12" x14ac:dyDescent="0.25">
      <c r="A17" s="29" t="s">
        <v>3</v>
      </c>
      <c r="B17" s="29">
        <v>0</v>
      </c>
      <c r="C17" s="29">
        <v>0</v>
      </c>
      <c r="D17" s="29">
        <v>0</v>
      </c>
      <c r="E17" s="29">
        <v>0</v>
      </c>
      <c r="F17" s="29">
        <v>0</v>
      </c>
      <c r="G17" s="29">
        <v>0</v>
      </c>
      <c r="H17" s="29">
        <v>0</v>
      </c>
      <c r="I17" s="29">
        <f t="shared" si="0"/>
        <v>0</v>
      </c>
      <c r="K17" s="4" t="e">
        <f>#REF!-#REF!</f>
        <v>#REF!</v>
      </c>
      <c r="L17" t="s">
        <v>6</v>
      </c>
    </row>
    <row r="18" spans="1:12" x14ac:dyDescent="0.25">
      <c r="A18" s="29" t="s">
        <v>11</v>
      </c>
      <c r="B18" s="29">
        <v>0</v>
      </c>
      <c r="C18" s="29">
        <v>0</v>
      </c>
      <c r="D18" s="29">
        <v>0</v>
      </c>
      <c r="E18" s="29">
        <v>0</v>
      </c>
      <c r="F18" s="29">
        <v>0</v>
      </c>
      <c r="G18" s="29">
        <v>0</v>
      </c>
      <c r="H18" s="29">
        <v>0</v>
      </c>
      <c r="I18" s="29">
        <f t="shared" si="0"/>
        <v>0</v>
      </c>
      <c r="K18" s="4" t="e">
        <f>#REF!-#REF!</f>
        <v>#REF!</v>
      </c>
      <c r="L18" t="s">
        <v>5</v>
      </c>
    </row>
    <row r="19" spans="1:12" x14ac:dyDescent="0.25">
      <c r="A19" s="29" t="s">
        <v>12</v>
      </c>
      <c r="B19" s="29">
        <v>0</v>
      </c>
      <c r="C19" s="29">
        <v>0</v>
      </c>
      <c r="D19" s="29">
        <v>0</v>
      </c>
      <c r="E19" s="29">
        <v>0</v>
      </c>
      <c r="F19" s="29">
        <v>800000</v>
      </c>
      <c r="G19" s="29">
        <v>0</v>
      </c>
      <c r="H19" s="29">
        <v>0</v>
      </c>
      <c r="I19" s="29">
        <f t="shared" si="0"/>
        <v>800000</v>
      </c>
    </row>
    <row r="20" spans="1:12" ht="15" customHeight="1" x14ac:dyDescent="0.25">
      <c r="A20" s="30" t="s">
        <v>2</v>
      </c>
      <c r="B20" s="29">
        <f t="shared" ref="B20:H20" si="1">SUM(B15:B19)</f>
        <v>0</v>
      </c>
      <c r="C20" s="29">
        <f t="shared" si="1"/>
        <v>0</v>
      </c>
      <c r="D20" s="29">
        <f t="shared" si="1"/>
        <v>400000</v>
      </c>
      <c r="E20" s="29">
        <f t="shared" si="1"/>
        <v>1400000</v>
      </c>
      <c r="F20" s="29">
        <f t="shared" si="1"/>
        <v>1400000</v>
      </c>
      <c r="G20" s="29">
        <f t="shared" si="1"/>
        <v>0</v>
      </c>
      <c r="H20" s="29">
        <f t="shared" si="1"/>
        <v>0</v>
      </c>
      <c r="I20" s="29">
        <f t="shared" si="0"/>
        <v>3200000</v>
      </c>
    </row>
    <row r="21" spans="1:12" ht="15" customHeight="1" x14ac:dyDescent="0.25">
      <c r="A21" s="29" t="s">
        <v>16</v>
      </c>
      <c r="B21" s="29">
        <v>0</v>
      </c>
      <c r="C21" s="29">
        <v>0</v>
      </c>
      <c r="D21" s="29">
        <v>0</v>
      </c>
      <c r="E21" s="29">
        <v>0</v>
      </c>
      <c r="F21" s="29">
        <v>0</v>
      </c>
      <c r="G21" s="29">
        <v>0</v>
      </c>
      <c r="H21" s="29">
        <v>0</v>
      </c>
      <c r="I21" s="29">
        <v>0</v>
      </c>
    </row>
    <row r="22" spans="1:12" x14ac:dyDescent="0.25">
      <c r="A22" s="29" t="s">
        <v>13</v>
      </c>
      <c r="B22" s="29">
        <v>0</v>
      </c>
      <c r="C22" s="29">
        <v>0</v>
      </c>
      <c r="D22" s="29">
        <v>400000</v>
      </c>
      <c r="E22" s="29">
        <v>0</v>
      </c>
      <c r="F22" s="29">
        <v>0</v>
      </c>
      <c r="G22" s="29">
        <v>0</v>
      </c>
      <c r="H22" s="29">
        <v>0</v>
      </c>
      <c r="I22" s="29">
        <f>SUM(B22:H22)</f>
        <v>400000</v>
      </c>
    </row>
    <row r="23" spans="1:12" x14ac:dyDescent="0.25">
      <c r="A23" s="29" t="s">
        <v>14</v>
      </c>
      <c r="B23" s="29">
        <v>0</v>
      </c>
      <c r="C23" s="29">
        <v>0</v>
      </c>
      <c r="D23" s="29">
        <v>0</v>
      </c>
      <c r="E23" s="29">
        <v>1400000</v>
      </c>
      <c r="F23" s="29">
        <v>1400000</v>
      </c>
      <c r="G23" s="29">
        <v>0</v>
      </c>
      <c r="H23" s="29">
        <v>0</v>
      </c>
      <c r="I23" s="29">
        <f>SUM(B23:H23)</f>
        <v>2800000</v>
      </c>
    </row>
    <row r="24" spans="1:12" x14ac:dyDescent="0.25">
      <c r="A24" s="29" t="s">
        <v>15</v>
      </c>
      <c r="B24" s="29">
        <v>0</v>
      </c>
      <c r="C24" s="29">
        <v>0</v>
      </c>
      <c r="D24" s="29">
        <v>0</v>
      </c>
      <c r="E24" s="29">
        <v>0</v>
      </c>
      <c r="F24" s="29">
        <v>0</v>
      </c>
      <c r="G24" s="29">
        <v>0</v>
      </c>
      <c r="H24" s="29">
        <v>0</v>
      </c>
      <c r="I24" s="29">
        <f>SUM(B24:H24)</f>
        <v>0</v>
      </c>
    </row>
    <row r="25" spans="1:12" x14ac:dyDescent="0.25">
      <c r="A25" s="30" t="s">
        <v>0</v>
      </c>
      <c r="B25" s="29">
        <f>SUM(B21:B24)</f>
        <v>0</v>
      </c>
      <c r="C25" s="29">
        <v>0</v>
      </c>
      <c r="D25" s="29">
        <v>400000</v>
      </c>
      <c r="E25" s="29">
        <v>1400000</v>
      </c>
      <c r="F25" s="29">
        <v>1400000</v>
      </c>
      <c r="G25" s="29">
        <v>0</v>
      </c>
      <c r="H25" s="29">
        <v>0</v>
      </c>
      <c r="I25" s="29">
        <f>SUM(B25:H25)</f>
        <v>3200000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1"/>
      <c r="B48" s="31"/>
      <c r="C48" s="31"/>
      <c r="D48" s="29"/>
      <c r="E48" s="29"/>
      <c r="F48" s="29"/>
      <c r="G48" s="29"/>
      <c r="H48" s="29"/>
      <c r="I48" s="29"/>
    </row>
    <row r="49" spans="1:9" ht="13.5" customHeight="1" x14ac:dyDescent="0.25">
      <c r="A49" s="31"/>
      <c r="B49" s="31"/>
      <c r="C49" s="31"/>
      <c r="D49" s="29"/>
      <c r="E49" s="29"/>
      <c r="F49" s="29"/>
      <c r="G49" s="29"/>
      <c r="H49" s="29"/>
      <c r="I49" s="29"/>
    </row>
    <row r="50" spans="1:9" x14ac:dyDescent="0.25">
      <c r="A50" s="32"/>
      <c r="B50" s="32"/>
      <c r="C50" s="32"/>
      <c r="D50" s="32"/>
      <c r="E50" s="32"/>
      <c r="F50" s="32"/>
      <c r="G50" s="32"/>
      <c r="H50" s="32"/>
      <c r="I50" s="32"/>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0"/>
  <sheetViews>
    <sheetView view="pageBreakPreview" zoomScaleNormal="100" zoomScaleSheetLayoutView="100" workbookViewId="0">
      <selection activeCell="A3" sqref="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33</v>
      </c>
      <c r="B1" s="17"/>
      <c r="C1" s="17"/>
      <c r="E1" s="17"/>
      <c r="F1" s="17"/>
      <c r="G1" s="17"/>
      <c r="H1" s="17"/>
      <c r="I1" s="17"/>
    </row>
    <row r="2" spans="1:12" ht="15.75" x14ac:dyDescent="0.25">
      <c r="A2" s="21" t="s">
        <v>34</v>
      </c>
      <c r="B2" s="6"/>
      <c r="C2" s="6"/>
      <c r="E2" s="6"/>
      <c r="F2" s="18"/>
      <c r="G2" s="18"/>
      <c r="H2" s="18"/>
      <c r="I2" s="18"/>
    </row>
    <row r="3" spans="1:12" ht="15.75" x14ac:dyDescent="0.25">
      <c r="A3" s="21" t="s">
        <v>28</v>
      </c>
      <c r="B3" s="3"/>
      <c r="C3" s="3"/>
      <c r="D3" s="3"/>
      <c r="E3" s="3"/>
      <c r="F3" s="18"/>
      <c r="G3" s="18"/>
      <c r="H3" s="18"/>
      <c r="I3" s="18"/>
    </row>
    <row r="4" spans="1:12" x14ac:dyDescent="0.25">
      <c r="A4" s="3" t="s">
        <v>23</v>
      </c>
      <c r="B4" s="3"/>
      <c r="C4" s="3"/>
      <c r="D4" s="3"/>
      <c r="E4" s="3"/>
      <c r="F4" s="18"/>
      <c r="G4" s="18"/>
      <c r="H4" s="18"/>
      <c r="I4" s="18"/>
    </row>
    <row r="5" spans="1:12" x14ac:dyDescent="0.25">
      <c r="A5" s="3" t="s">
        <v>26</v>
      </c>
      <c r="B5" s="3"/>
      <c r="C5" s="3"/>
      <c r="D5" s="3"/>
      <c r="E5" s="3"/>
      <c r="F5" s="18"/>
      <c r="G5" s="18"/>
      <c r="H5" s="18"/>
      <c r="I5" s="18"/>
    </row>
    <row r="6" spans="1:12" x14ac:dyDescent="0.25">
      <c r="A6" s="3" t="s">
        <v>27</v>
      </c>
      <c r="B6" s="3"/>
      <c r="C6" s="3"/>
      <c r="D6" s="3"/>
      <c r="E6" s="3"/>
      <c r="F6" s="18"/>
      <c r="G6" s="18"/>
      <c r="H6" s="18"/>
      <c r="I6" s="18"/>
    </row>
    <row r="7" spans="1:12" x14ac:dyDescent="0.25">
      <c r="A7" s="7" t="s">
        <v>9</v>
      </c>
      <c r="B7" s="6"/>
      <c r="C7" s="3"/>
      <c r="D7" s="3"/>
      <c r="E7" s="3"/>
      <c r="F7" s="18"/>
      <c r="G7" s="18"/>
      <c r="H7" s="18"/>
      <c r="I7" s="18"/>
    </row>
    <row r="8" spans="1:12" x14ac:dyDescent="0.25">
      <c r="A8" s="33" t="s">
        <v>25</v>
      </c>
      <c r="B8" s="33"/>
      <c r="C8" s="33"/>
      <c r="D8" s="33"/>
      <c r="E8" s="33"/>
      <c r="F8" s="33"/>
      <c r="G8" s="33"/>
      <c r="H8" s="33"/>
      <c r="I8" s="33"/>
    </row>
    <row r="9" spans="1:12" x14ac:dyDescent="0.25">
      <c r="A9" s="33"/>
      <c r="B9" s="33"/>
      <c r="C9" s="33"/>
      <c r="D9" s="33"/>
      <c r="E9" s="33"/>
      <c r="F9" s="33"/>
      <c r="G9" s="33"/>
      <c r="H9" s="33"/>
      <c r="I9" s="33"/>
    </row>
    <row r="10" spans="1:12" x14ac:dyDescent="0.25">
      <c r="A10" s="33"/>
      <c r="B10" s="33"/>
      <c r="C10" s="33"/>
      <c r="D10" s="33"/>
      <c r="E10" s="33"/>
      <c r="F10" s="33"/>
      <c r="G10" s="33"/>
      <c r="H10" s="33"/>
      <c r="I10" s="33"/>
    </row>
    <row r="11" spans="1:12" x14ac:dyDescent="0.25">
      <c r="A11" s="33"/>
      <c r="B11" s="33"/>
      <c r="C11" s="33"/>
      <c r="D11" s="33"/>
      <c r="E11" s="33"/>
      <c r="F11" s="33"/>
      <c r="G11" s="33"/>
      <c r="H11" s="33"/>
      <c r="I11" s="33"/>
    </row>
    <row r="12" spans="1:12" x14ac:dyDescent="0.25">
      <c r="A12" s="33"/>
      <c r="B12" s="33"/>
      <c r="C12" s="33"/>
      <c r="D12" s="33"/>
      <c r="E12" s="33"/>
      <c r="F12" s="33"/>
      <c r="G12" s="33"/>
      <c r="H12" s="33"/>
      <c r="I12" s="33"/>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2" t="s">
        <v>24</v>
      </c>
      <c r="B15" s="22">
        <v>0</v>
      </c>
      <c r="C15" s="22">
        <v>100000</v>
      </c>
      <c r="D15" s="22">
        <v>100000</v>
      </c>
      <c r="E15" s="22">
        <v>100000</v>
      </c>
      <c r="F15" s="22">
        <v>100000</v>
      </c>
      <c r="G15" s="22">
        <v>100000</v>
      </c>
      <c r="H15" s="22">
        <v>500000</v>
      </c>
      <c r="I15" s="22">
        <v>1000000</v>
      </c>
      <c r="K15" s="4"/>
    </row>
    <row r="16" spans="1:12" x14ac:dyDescent="0.25">
      <c r="A16" s="22" t="s">
        <v>10</v>
      </c>
      <c r="B16" s="22">
        <v>0</v>
      </c>
      <c r="C16" s="22">
        <v>0</v>
      </c>
      <c r="D16" s="22">
        <v>0</v>
      </c>
      <c r="E16" s="22">
        <v>0</v>
      </c>
      <c r="F16" s="22">
        <v>0</v>
      </c>
      <c r="G16" s="22">
        <v>0</v>
      </c>
      <c r="H16" s="22">
        <v>0</v>
      </c>
      <c r="I16" s="22">
        <f t="shared" ref="I16:I24" si="0">SUM(B16:H16)</f>
        <v>0</v>
      </c>
      <c r="K16" s="4" t="e">
        <f>#REF!-#REF!</f>
        <v>#REF!</v>
      </c>
      <c r="L16" t="s">
        <v>7</v>
      </c>
    </row>
    <row r="17" spans="1:12" x14ac:dyDescent="0.25">
      <c r="A17" s="22" t="s">
        <v>3</v>
      </c>
      <c r="B17" s="22">
        <v>0</v>
      </c>
      <c r="C17" s="22">
        <v>0</v>
      </c>
      <c r="D17" s="22">
        <v>0</v>
      </c>
      <c r="E17" s="22">
        <v>0</v>
      </c>
      <c r="F17" s="22">
        <v>0</v>
      </c>
      <c r="G17" s="22">
        <v>0</v>
      </c>
      <c r="H17" s="22">
        <v>0</v>
      </c>
      <c r="I17" s="22">
        <f t="shared" si="0"/>
        <v>0</v>
      </c>
      <c r="K17" s="4" t="e">
        <f>#REF!-#REF!</f>
        <v>#REF!</v>
      </c>
      <c r="L17" t="s">
        <v>6</v>
      </c>
    </row>
    <row r="18" spans="1:12" x14ac:dyDescent="0.25">
      <c r="A18" s="22" t="s">
        <v>11</v>
      </c>
      <c r="B18" s="22">
        <v>0</v>
      </c>
      <c r="C18" s="22">
        <v>0</v>
      </c>
      <c r="D18" s="22">
        <v>0</v>
      </c>
      <c r="E18" s="22">
        <v>0</v>
      </c>
      <c r="F18" s="22">
        <v>0</v>
      </c>
      <c r="G18" s="22">
        <v>0</v>
      </c>
      <c r="H18" s="22">
        <v>0</v>
      </c>
      <c r="I18" s="22">
        <f t="shared" si="0"/>
        <v>0</v>
      </c>
      <c r="K18" s="4" t="e">
        <f>#REF!-#REF!</f>
        <v>#REF!</v>
      </c>
      <c r="L18" t="s">
        <v>5</v>
      </c>
    </row>
    <row r="19" spans="1:12" x14ac:dyDescent="0.25">
      <c r="A19" s="22" t="s">
        <v>12</v>
      </c>
      <c r="B19" s="22">
        <v>0</v>
      </c>
      <c r="C19" s="22">
        <v>0</v>
      </c>
      <c r="D19" s="22">
        <v>0</v>
      </c>
      <c r="E19" s="22">
        <v>0</v>
      </c>
      <c r="F19" s="22">
        <v>0</v>
      </c>
      <c r="G19" s="22">
        <v>0</v>
      </c>
      <c r="H19" s="22">
        <v>0</v>
      </c>
      <c r="I19" s="22">
        <f t="shared" si="0"/>
        <v>0</v>
      </c>
    </row>
    <row r="20" spans="1:12" s="26" customFormat="1" ht="15" customHeight="1" x14ac:dyDescent="0.25">
      <c r="A20" s="27" t="s">
        <v>2</v>
      </c>
      <c r="B20" s="28">
        <f t="shared" ref="B20:H20" si="1">SUM(B15:B19)</f>
        <v>0</v>
      </c>
      <c r="C20" s="28">
        <f t="shared" si="1"/>
        <v>100000</v>
      </c>
      <c r="D20" s="28">
        <f t="shared" si="1"/>
        <v>100000</v>
      </c>
      <c r="E20" s="28">
        <f t="shared" si="1"/>
        <v>100000</v>
      </c>
      <c r="F20" s="28">
        <f t="shared" si="1"/>
        <v>100000</v>
      </c>
      <c r="G20" s="28">
        <f t="shared" si="1"/>
        <v>100000</v>
      </c>
      <c r="H20" s="28">
        <f t="shared" si="1"/>
        <v>500000</v>
      </c>
      <c r="I20" s="28">
        <f t="shared" si="0"/>
        <v>1000000</v>
      </c>
    </row>
    <row r="21" spans="1:12" ht="15" customHeight="1" x14ac:dyDescent="0.25">
      <c r="A21" s="22" t="s">
        <v>16</v>
      </c>
      <c r="B21" s="22">
        <v>0</v>
      </c>
      <c r="C21" s="22">
        <v>100000</v>
      </c>
      <c r="D21" s="22">
        <v>100000</v>
      </c>
      <c r="E21" s="22">
        <v>100000</v>
      </c>
      <c r="F21" s="22">
        <v>100000</v>
      </c>
      <c r="G21" s="22">
        <v>100000</v>
      </c>
      <c r="H21" s="22">
        <v>500000</v>
      </c>
      <c r="I21" s="22">
        <v>1000000</v>
      </c>
    </row>
    <row r="22" spans="1:12" x14ac:dyDescent="0.25">
      <c r="A22" s="22" t="s">
        <v>13</v>
      </c>
      <c r="B22" s="22">
        <v>0</v>
      </c>
      <c r="C22" s="22">
        <v>0</v>
      </c>
      <c r="D22" s="22">
        <v>0</v>
      </c>
      <c r="E22" s="22">
        <v>0</v>
      </c>
      <c r="F22" s="22">
        <v>0</v>
      </c>
      <c r="G22" s="22">
        <v>0</v>
      </c>
      <c r="H22" s="22">
        <v>0</v>
      </c>
      <c r="I22" s="22">
        <f t="shared" si="0"/>
        <v>0</v>
      </c>
    </row>
    <row r="23" spans="1:12" x14ac:dyDescent="0.25">
      <c r="A23" s="22" t="s">
        <v>14</v>
      </c>
      <c r="B23" s="22">
        <v>0</v>
      </c>
      <c r="C23" s="22">
        <v>0</v>
      </c>
      <c r="D23" s="22">
        <v>0</v>
      </c>
      <c r="E23" s="22">
        <v>0</v>
      </c>
      <c r="F23" s="22">
        <v>0</v>
      </c>
      <c r="G23" s="22">
        <v>0</v>
      </c>
      <c r="H23" s="22">
        <v>0</v>
      </c>
      <c r="I23" s="22">
        <f t="shared" si="0"/>
        <v>0</v>
      </c>
    </row>
    <row r="24" spans="1:12" x14ac:dyDescent="0.25">
      <c r="A24" s="22" t="s">
        <v>15</v>
      </c>
      <c r="B24" s="22">
        <v>0</v>
      </c>
      <c r="C24" s="22">
        <v>0</v>
      </c>
      <c r="D24" s="22">
        <v>0</v>
      </c>
      <c r="E24" s="22">
        <v>0</v>
      </c>
      <c r="F24" s="22">
        <v>0</v>
      </c>
      <c r="G24" s="22">
        <v>0</v>
      </c>
      <c r="H24" s="22">
        <v>0</v>
      </c>
      <c r="I24" s="22">
        <f t="shared" si="0"/>
        <v>0</v>
      </c>
    </row>
    <row r="25" spans="1:12" s="26" customFormat="1" x14ac:dyDescent="0.25">
      <c r="A25" s="27" t="s">
        <v>0</v>
      </c>
      <c r="B25" s="28">
        <f t="shared" ref="B25" si="2">SUM(B21:B24)</f>
        <v>0</v>
      </c>
      <c r="C25" s="28">
        <v>100000</v>
      </c>
      <c r="D25" s="28">
        <v>100000</v>
      </c>
      <c r="E25" s="28">
        <v>100000</v>
      </c>
      <c r="F25" s="28">
        <v>100000</v>
      </c>
      <c r="G25" s="28">
        <v>100000</v>
      </c>
      <c r="H25" s="28">
        <v>500000</v>
      </c>
      <c r="I25" s="28">
        <v>1000000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1"/>
      <c r="B48" s="31"/>
      <c r="C48" s="31"/>
      <c r="D48" s="11"/>
      <c r="E48" s="11"/>
      <c r="F48" s="11"/>
      <c r="G48" s="11"/>
      <c r="H48" s="11"/>
      <c r="I48" s="11"/>
    </row>
    <row r="49" spans="1:9" ht="13.5" customHeight="1" x14ac:dyDescent="0.25">
      <c r="A49" s="31"/>
      <c r="B49" s="31"/>
      <c r="C49" s="31"/>
      <c r="D49" s="11"/>
      <c r="E49" s="11"/>
      <c r="F49" s="11"/>
      <c r="G49" s="11"/>
      <c r="H49" s="11"/>
      <c r="I49" s="11"/>
    </row>
    <row r="50" spans="1:9" x14ac:dyDescent="0.25">
      <c r="A50" s="32"/>
      <c r="B50" s="32"/>
      <c r="C50" s="32"/>
      <c r="D50" s="32"/>
      <c r="E50" s="32"/>
      <c r="F50" s="32"/>
      <c r="G50" s="32"/>
      <c r="H50" s="32"/>
      <c r="I50" s="32"/>
    </row>
  </sheetData>
  <mergeCells count="4">
    <mergeCell ref="A48:C48"/>
    <mergeCell ref="A49:C49"/>
    <mergeCell ref="A50:I50"/>
    <mergeCell ref="A8:I12"/>
  </mergeCells>
  <pageMargins left="0.75" right="0.75" top="0.75" bottom="0.75" header="0.3" footer="0.3"/>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48</Department1>
    <FY xmlns="36f070f7-04c4-4be5-8d1f-8b30ee066cc3">2019-2020</FY>
    <Budget_x0020_Status xmlns="36f070f7-04c4-4be5-8d1f-8b30ee066cc3">Tentative</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963DB-EF8D-449B-9701-B15425DBB87E}">
  <ds:schemaRefs>
    <ds:schemaRef ds:uri="http://schemas.microsoft.com/office/2006/metadata/customXsn"/>
  </ds:schemaRefs>
</ds:datastoreItem>
</file>

<file path=customXml/itemProps2.xml><?xml version="1.0" encoding="utf-8"?>
<ds:datastoreItem xmlns:ds="http://schemas.openxmlformats.org/officeDocument/2006/customXml" ds:itemID="{B587951F-348D-4CF1-8527-F36361DE1E8C}">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a402db00-9d57-4dbb-a877-618573d294b6"/>
    <ds:schemaRef ds:uri="http://purl.org/dc/dcmitype/"/>
    <ds:schemaRef ds:uri="36f070f7-04c4-4be5-8d1f-8b30ee066cc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350749-A38C-4A85-A070-8BAB9C00A8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Hangar and Lab</vt:lpstr>
      <vt:lpstr>Land Purchase</vt:lpstr>
      <vt:lpstr>'Hangar and Lab'!Print_Area</vt:lpstr>
      <vt:lpstr>'Land Purchase'!Print_Area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Strittmatter, Bill</dc:creator>
  <cp:lastModifiedBy>Rose, Vicki</cp:lastModifiedBy>
  <cp:lastPrinted>2019-05-03T13:48:14Z</cp:lastPrinted>
  <dcterms:created xsi:type="dcterms:W3CDTF">2019-01-31T16:06:35Z</dcterms:created>
  <dcterms:modified xsi:type="dcterms:W3CDTF">2020-04-21T12:26:11Z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