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updateLinks="never" codeName="ThisWorkbook" defaultThemeVersion="124226"/>
  <mc:AlternateContent xmlns:mc="http://schemas.openxmlformats.org/markup-compatibility/2006">
    <mc:Choice Requires="x15">
      <x15ac:absPath xmlns:x15ac="http://schemas.microsoft.com/office/spreadsheetml/2010/11/ac" url="S:\Website\Compliant Documents\Budget\Parts\"/>
    </mc:Choice>
  </mc:AlternateContent>
  <xr:revisionPtr revIDLastSave="0" documentId="8_{7CE92970-D4E5-4AA0-B8DD-C9D29394E7D5}" xr6:coauthVersionLast="36" xr6:coauthVersionMax="36" xr10:uidLastSave="{00000000-0000-0000-0000-000000000000}"/>
  <bookViews>
    <workbookView xWindow="0" yWindow="0" windowWidth="21570" windowHeight="7980" activeTab="2" xr2:uid="{00000000-000D-0000-FFFF-FFFF00000000}"/>
  </bookViews>
  <sheets>
    <sheet name="Asset Fence" sheetId="1" r:id="rId1"/>
    <sheet name="Flake Rd Fuel" sheetId="3" r:id="rId2"/>
    <sheet name="Camera System" sheetId="5" r:id="rId3"/>
  </sheets>
  <externalReferences>
    <externalReference r:id="rId4"/>
    <externalReference r:id="rId5"/>
    <externalReference r:id="rId6"/>
  </externalReferences>
  <definedNames>
    <definedName name="_dis5" localSheetId="0">#REF!</definedName>
    <definedName name="_dis5" localSheetId="1">#REF!</definedName>
    <definedName name="_dis5">#REF!</definedName>
    <definedName name="_dis6">'[1]#REF'!$A$288</definedName>
    <definedName name="_oe6" localSheetId="1">'[2]Parks Imp 00'!#REF!</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0">#REF!</definedName>
    <definedName name="Capacity_Score" localSheetId="1">#REF!</definedName>
    <definedName name="Capacity_Score">#REF!</definedName>
    <definedName name="con" localSheetId="1">#REF!</definedName>
    <definedName name="con">#REF!</definedName>
    <definedName name="Criticality" localSheetId="1">#REF!</definedName>
    <definedName name="Criticality">#REF!</definedName>
    <definedName name="d1storm" localSheetId="1">#REF!</definedName>
    <definedName name="d1storm">#REF!</definedName>
    <definedName name="entf">'[1]#REF'!$A$824</definedName>
    <definedName name="fdd">'[1]parks imp'!$A$829</definedName>
    <definedName name="Flake">#REF!</definedName>
    <definedName name="GF" localSheetId="0">#REF!</definedName>
    <definedName name="GF" localSheetId="1">#REF!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0">#REF!</definedName>
    <definedName name="mstu" localSheetId="1">#REF!</definedName>
    <definedName name="mstu">#REF!</definedName>
    <definedName name="_xlnm.Print_Area" localSheetId="0">'Asset Fence'!$A$1:$I$25</definedName>
    <definedName name="_xlnm.Print_Area" localSheetId="1">'Flake Rd Fuel'!$A$1:$I$25</definedName>
    <definedName name="Projected_Revenue" localSheetId="0">#REF!</definedName>
    <definedName name="Projected_Revenue" localSheetId="1">#REF!</definedName>
    <definedName name="Projected_Revenue">#REF!</definedName>
    <definedName name="Reliability_Score" localSheetId="1">#REF!</definedName>
    <definedName name="Reliability_Score">#REF!</definedName>
    <definedName name="Repair_Type" localSheetId="1">#REF!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workbook>
</file>

<file path=xl/calcChain.xml><?xml version="1.0" encoding="utf-8"?>
<calcChain xmlns="http://schemas.openxmlformats.org/spreadsheetml/2006/main">
  <c r="B15" i="3" l="1"/>
  <c r="H24" i="5" l="1"/>
  <c r="G24" i="5"/>
  <c r="F24" i="5"/>
  <c r="E24" i="5"/>
  <c r="D24" i="5"/>
  <c r="C24" i="5"/>
  <c r="B24" i="5"/>
  <c r="I23" i="5"/>
  <c r="I22" i="5"/>
  <c r="I21" i="5"/>
  <c r="I20" i="5"/>
  <c r="H19" i="5"/>
  <c r="G19" i="5"/>
  <c r="F19" i="5"/>
  <c r="E19" i="5"/>
  <c r="D19" i="5"/>
  <c r="C19" i="5"/>
  <c r="B19" i="5"/>
  <c r="I18" i="5"/>
  <c r="I17" i="5"/>
  <c r="I16" i="5"/>
  <c r="I15" i="5"/>
  <c r="I14" i="5"/>
  <c r="I24" i="5" l="1"/>
  <c r="I19" i="5"/>
  <c r="H25" i="3" l="1"/>
  <c r="G25" i="3"/>
  <c r="F25" i="3"/>
  <c r="E25" i="3"/>
  <c r="D25" i="3"/>
  <c r="C25" i="3"/>
  <c r="B25" i="3"/>
  <c r="I24" i="3"/>
  <c r="I23" i="3"/>
  <c r="I22" i="3"/>
  <c r="I21" i="3"/>
  <c r="H20" i="3"/>
  <c r="G20" i="3"/>
  <c r="F20" i="3"/>
  <c r="E20" i="3"/>
  <c r="D20" i="3"/>
  <c r="C20" i="3"/>
  <c r="B20" i="3"/>
  <c r="I19" i="3"/>
  <c r="K18" i="3"/>
  <c r="I18" i="3"/>
  <c r="K17" i="3"/>
  <c r="I17" i="3"/>
  <c r="K16" i="3"/>
  <c r="I16" i="3"/>
  <c r="I15" i="3"/>
  <c r="I20" i="3" l="1"/>
  <c r="I25" i="3"/>
  <c r="H25" i="1"/>
  <c r="G25" i="1"/>
  <c r="F25" i="1"/>
  <c r="E25" i="1"/>
  <c r="D25" i="1"/>
  <c r="C25" i="1"/>
  <c r="B25" i="1"/>
  <c r="I24" i="1"/>
  <c r="I23" i="1"/>
  <c r="I22" i="1"/>
  <c r="I21" i="1"/>
  <c r="H20" i="1"/>
  <c r="G20" i="1"/>
  <c r="F20" i="1"/>
  <c r="E20" i="1"/>
  <c r="D20" i="1"/>
  <c r="C20" i="1"/>
  <c r="B20" i="1"/>
  <c r="I19" i="1"/>
  <c r="I18" i="1"/>
  <c r="I17" i="1"/>
  <c r="I16" i="1"/>
  <c r="I15" i="1"/>
  <c r="K18" i="1"/>
  <c r="I25" i="1" l="1"/>
  <c r="I20" i="1"/>
  <c r="K17" i="1"/>
  <c r="K16" i="1"/>
</calcChain>
</file>

<file path=xl/sharedStrings.xml><?xml version="1.0" encoding="utf-8"?>
<sst xmlns="http://schemas.openxmlformats.org/spreadsheetml/2006/main" count="92" uniqueCount="42">
  <si>
    <t>Total Expense</t>
  </si>
  <si>
    <t>All Prior Fiscal Years</t>
  </si>
  <si>
    <t>Total Revenue</t>
  </si>
  <si>
    <t>Unfunded</t>
  </si>
  <si>
    <t>Revenue or Expense Category</t>
  </si>
  <si>
    <t>TOTAL VS EXP</t>
  </si>
  <si>
    <t>TOTAL VS REV</t>
  </si>
  <si>
    <t>REV VS EXP</t>
  </si>
  <si>
    <t>-0- CHECK</t>
  </si>
  <si>
    <t>Project Description, Milestones and Service Impact</t>
  </si>
  <si>
    <t>Charges for Services Revenue</t>
  </si>
  <si>
    <t>Permit/Fees Revenue</t>
  </si>
  <si>
    <t>Grant Revenue</t>
  </si>
  <si>
    <t>Loans Revenue</t>
  </si>
  <si>
    <t>Planning/Design Expense</t>
  </si>
  <si>
    <t>Construction Expense</t>
  </si>
  <si>
    <t>Other Expense</t>
  </si>
  <si>
    <t>Land Expense</t>
  </si>
  <si>
    <t>Fiscal Year 2019</t>
  </si>
  <si>
    <t>Fiscal Year 2020</t>
  </si>
  <si>
    <t>Fiscal Year 2021</t>
  </si>
  <si>
    <t>Fiscal Year 2022</t>
  </si>
  <si>
    <t>Fiscal Year 2023</t>
  </si>
  <si>
    <t>Fiscal Year  
2024 &amp; Future</t>
  </si>
  <si>
    <t>CENTRAL SERVICES DEPARTMENT</t>
  </si>
  <si>
    <t>Project Total: $15,000</t>
  </si>
  <si>
    <t>General Revenue</t>
  </si>
  <si>
    <t>Funded Program #: 6538125</t>
  </si>
  <si>
    <t>Funded Program #: 6566410</t>
  </si>
  <si>
    <t>Project Timeline: October 1st, 2019 through September 30th, 2020</t>
  </si>
  <si>
    <t>Project Timeline: October 1st, 2016 through September 30th, 2020</t>
  </si>
  <si>
    <t>PROGRAM NAME: ASSET MANAGEMENT</t>
  </si>
  <si>
    <t>PROJECT TITLE: OUTSIDE FENCE AREA</t>
  </si>
  <si>
    <t>PROGRAM NAME: FLEET SERVICES</t>
  </si>
  <si>
    <t>PROJECT TITLE: FUEL SYSTEM AND TANK REPLACEMENT FLAKE ROAD</t>
  </si>
  <si>
    <t>Pour a concrete slab and install 30'x60' chain link fencing with windscreen material and locking gate.  With the increase in surplus items, more square footage is required and storing surplus items in a secured fenced area will accommodate current needs.</t>
  </si>
  <si>
    <t>Clean, closeout, and dispose of existing underground diesel and unleaded fuel tanks, piping, dispensers, associated concrete and electrical service at existing fuel site at the Titusville Flake Road facility. Provide and install new above ground diesel and unleaded tanks with fuel dispensers and all associated concrete foundations, tank protection, and electrical work to provide a complete fueling system. The service impact is a safer, more accurate dispensing and tracking of fuel. The initial design began in 2017, however planning and design work was completed early 2019. Initial site work has begun and being readied for the new tanks.</t>
  </si>
  <si>
    <t>PROJECT TITLE: SECURITY CAMERA PROJECT FOR FUEL SITES</t>
  </si>
  <si>
    <t>Project Total: $104,486</t>
  </si>
  <si>
    <t>Project Total: $485,975</t>
  </si>
  <si>
    <t>Funded Program #: 6538435</t>
  </si>
  <si>
    <t>Design and install security camera systems at all 9 fuel site locations to increase security of fuel being used. This project includes one centrally located digital recording device.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</si>
</sst>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9" x14ac:knownFonts="1">
    <font>
      <sz val="11"/>
      <color theme="1"/>
      <name val="Calibri"/>
      <family val="2"/>
      <scheme val="minor"/>
    </font>
    <font>
      <sz val="11"/>
      <color theme="1"/>
      <name val="Calibri"/>
      <family val="2"/>
      <scheme val="minor"/>
    </font>
    <font>
      <sz val="9"/>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9"/>
      <color theme="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sz val="10"/>
      <name val="Calibri"/>
      <family val="2"/>
      <scheme val="minor"/>
    </font>
    <font>
      <b/>
      <sz val="11"/>
      <color theme="1"/>
      <name val="Calibri"/>
      <family val="2"/>
      <scheme val="minor"/>
    </font>
    <font>
      <b/>
      <i/>
      <sz val="11"/>
      <name val="Calibri"/>
      <family val="2"/>
      <scheme val="minor"/>
    </font>
    <font>
      <b/>
      <sz val="12"/>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9" fillId="0" borderId="1">
      <alignment horizontal="centerContinuous"/>
    </xf>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3" fontId="13"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alignment vertical="top"/>
    </xf>
    <xf numFmtId="0" fontId="12" fillId="0" borderId="0"/>
    <xf numFmtId="0" fontId="14"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22" fillId="0" borderId="0" applyFont="0" applyFill="0" applyBorder="0" applyAlignment="0" applyProtection="0"/>
    <xf numFmtId="9" fontId="2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23" fillId="0" borderId="0">
      <alignment horizontal="center"/>
    </xf>
    <xf numFmtId="0" fontId="12" fillId="0" borderId="0"/>
    <xf numFmtId="0" fontId="12" fillId="0" borderId="0"/>
    <xf numFmtId="2" fontId="23" fillId="0" borderId="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36">
    <xf numFmtId="0" fontId="0" fillId="0" borderId="0" xfId="0"/>
    <xf numFmtId="0" fontId="4" fillId="0" borderId="0" xfId="0" applyFont="1" applyBorder="1"/>
    <xf numFmtId="0" fontId="4" fillId="0" borderId="0" xfId="0" applyFont="1" applyBorder="1" applyAlignment="1">
      <alignment horizontal="left"/>
    </xf>
    <xf numFmtId="0" fontId="5" fillId="0" borderId="0" xfId="0" applyFont="1" applyBorder="1"/>
    <xf numFmtId="164" fontId="0" fillId="0" borderId="0" xfId="0" applyNumberFormat="1"/>
    <xf numFmtId="0" fontId="7" fillId="0" borderId="0" xfId="0" quotePrefix="1" applyFont="1"/>
    <xf numFmtId="0" fontId="5" fillId="0" borderId="0" xfId="0" applyFont="1" applyBorder="1" applyAlignment="1"/>
    <xf numFmtId="0" fontId="6" fillId="0" borderId="0" xfId="0" applyFont="1" applyBorder="1" applyAlignment="1"/>
    <xf numFmtId="0" fontId="4" fillId="0" borderId="0" xfId="0" applyFont="1" applyBorder="1" applyAlignment="1">
      <alignment vertical="top" wrapText="1"/>
    </xf>
    <xf numFmtId="0" fontId="6" fillId="0" borderId="0" xfId="0" applyFont="1" applyBorder="1" applyAlignment="1">
      <alignment horizontal="left"/>
    </xf>
    <xf numFmtId="0" fontId="4" fillId="0" borderId="0" xfId="0" applyFont="1" applyBorder="1" applyAlignment="1">
      <alignment horizontal="center" vertical="center" wrapText="1"/>
    </xf>
    <xf numFmtId="164" fontId="3" fillId="0" borderId="0" xfId="0" applyNumberFormat="1" applyFont="1" applyBorder="1" applyAlignment="1">
      <alignment horizontal="left"/>
    </xf>
    <xf numFmtId="164" fontId="5" fillId="0" borderId="0" xfId="0" applyNumberFormat="1" applyFont="1" applyBorder="1"/>
    <xf numFmtId="0" fontId="0" fillId="0" borderId="0" xfId="0" applyBorder="1"/>
    <xf numFmtId="0" fontId="4" fillId="0" borderId="0" xfId="0" applyFont="1" applyFill="1" applyBorder="1" applyAlignment="1">
      <alignment horizontal="center" vertical="center" wrapText="1"/>
    </xf>
    <xf numFmtId="164" fontId="4" fillId="0" borderId="0" xfId="0" applyNumberFormat="1" applyFont="1" applyBorder="1" applyAlignment="1">
      <alignment horizontal="left"/>
    </xf>
    <xf numFmtId="164" fontId="4" fillId="0" borderId="0" xfId="0" applyNumberFormat="1" applyFont="1" applyBorder="1" applyAlignment="1">
      <alignment horizontal="center" vertical="center" wrapText="1"/>
    </xf>
    <xf numFmtId="0" fontId="8" fillId="0" borderId="0" xfId="0" applyFont="1" applyBorder="1" applyAlignment="1">
      <alignment vertical="top"/>
    </xf>
    <xf numFmtId="0" fontId="5" fillId="0" borderId="0" xfId="0" applyFont="1" applyBorder="1" applyAlignment="1">
      <alignment vertical="top"/>
    </xf>
    <xf numFmtId="0" fontId="4" fillId="0" borderId="0" xfId="0" applyFont="1" applyBorder="1" applyAlignment="1">
      <alignment vertical="center" wrapText="1"/>
    </xf>
    <xf numFmtId="164" fontId="3" fillId="0" borderId="0" xfId="0" applyNumberFormat="1" applyFont="1" applyBorder="1" applyAlignment="1"/>
    <xf numFmtId="0" fontId="24" fillId="0" borderId="0" xfId="0" applyFont="1" applyBorder="1" applyAlignment="1"/>
    <xf numFmtId="164" fontId="3" fillId="0" borderId="0" xfId="0" applyNumberFormat="1" applyFont="1" applyBorder="1" applyAlignment="1">
      <alignment horizontal="left"/>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164" fontId="3" fillId="0" borderId="0" xfId="0" applyNumberFormat="1" applyFont="1" applyBorder="1" applyAlignment="1">
      <alignment horizontal="left"/>
    </xf>
    <xf numFmtId="164" fontId="27" fillId="0" borderId="0" xfId="0" applyNumberFormat="1" applyFont="1" applyBorder="1" applyAlignment="1">
      <alignment horizontal="left" indent="1"/>
    </xf>
    <xf numFmtId="164" fontId="6" fillId="0" borderId="0" xfId="0" applyNumberFormat="1" applyFont="1" applyBorder="1" applyAlignment="1">
      <alignment horizontal="left"/>
    </xf>
    <xf numFmtId="0" fontId="28" fillId="0" borderId="0" xfId="0" applyFont="1" applyBorder="1"/>
    <xf numFmtId="0" fontId="26" fillId="0" borderId="0" xfId="0" applyFont="1"/>
    <xf numFmtId="0" fontId="28" fillId="0" borderId="0" xfId="0" applyFont="1" applyAlignment="1">
      <alignment vertical="center"/>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2" fillId="0" borderId="0" xfId="0" applyNumberFormat="1" applyFont="1" applyFill="1" applyBorder="1" applyAlignment="1">
      <alignment horizontal="center" vertical="center"/>
    </xf>
    <xf numFmtId="0" fontId="4"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39">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4:I25" totalsRowShown="0" headerRowDxfId="38" dataDxfId="36" headerRowBorderDxfId="37" tableBorderDxfId="35">
  <tableColumns count="9">
    <tableColumn id="1" xr3:uid="{00000000-0010-0000-0000-000001000000}" name="Revenue or Expense Category" dataDxfId="34"/>
    <tableColumn id="3" xr3:uid="{00000000-0010-0000-0000-000003000000}" name="All Prior Fiscal Years" dataDxfId="33"/>
    <tableColumn id="4" xr3:uid="{00000000-0010-0000-0000-000004000000}" name="Fiscal Year 2019" dataDxfId="32"/>
    <tableColumn id="5" xr3:uid="{00000000-0010-0000-0000-000005000000}" name="Fiscal Year 2020" dataDxfId="31"/>
    <tableColumn id="6" xr3:uid="{00000000-0010-0000-0000-000006000000}" name="Fiscal Year 2021" dataDxfId="30"/>
    <tableColumn id="7" xr3:uid="{00000000-0010-0000-0000-000007000000}" name="Fiscal Year 2022" dataDxfId="29"/>
    <tableColumn id="8" xr3:uid="{00000000-0010-0000-0000-000008000000}" name="Fiscal Year 2023" dataDxfId="28"/>
    <tableColumn id="9" xr3:uid="{00000000-0010-0000-0000-000009000000}" name="Fiscal Year  _x000a_2024 &amp; Future" dataDxfId="27"/>
    <tableColumn id="10" xr3:uid="{00000000-0010-0000-0000-00000A000000}" name="Total Revenue" dataDxfId="2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42" displayName="Table142" ref="A14:I25" totalsRowShown="0" headerRowDxfId="25" dataDxfId="23" headerRowBorderDxfId="24" tableBorderDxfId="22">
  <tableColumns count="9">
    <tableColumn id="1" xr3:uid="{00000000-0010-0000-0100-000001000000}" name="Revenue or Expense Category" dataDxfId="21"/>
    <tableColumn id="3" xr3:uid="{00000000-0010-0000-0100-000003000000}" name="All Prior Fiscal Years" dataDxfId="20"/>
    <tableColumn id="4" xr3:uid="{00000000-0010-0000-0100-000004000000}" name="Fiscal Year 2019" dataDxfId="19"/>
    <tableColumn id="5" xr3:uid="{00000000-0010-0000-0100-000005000000}" name="Fiscal Year 2020" dataDxfId="18"/>
    <tableColumn id="6" xr3:uid="{00000000-0010-0000-0100-000006000000}" name="Fiscal Year 2021" dataDxfId="17"/>
    <tableColumn id="7" xr3:uid="{00000000-0010-0000-0100-000007000000}" name="Fiscal Year 2022" dataDxfId="16"/>
    <tableColumn id="8" xr3:uid="{00000000-0010-0000-0100-000008000000}" name="Fiscal Year 2023" dataDxfId="15"/>
    <tableColumn id="9" xr3:uid="{00000000-0010-0000-0100-000009000000}" name="Fiscal Year  _x000a_2024 &amp; Future" dataDxfId="14"/>
    <tableColumn id="10" xr3:uid="{00000000-0010-0000-0100-00000A000000}" name="Total Revenue" dataDxfId="1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45F3F08-D7BE-4444-9A0C-673B679F8DCE}" name="Table1426" displayName="Table1426" ref="A13:I24" totalsRowShown="0" headerRowDxfId="12" dataDxfId="10" headerRowBorderDxfId="11" tableBorderDxfId="9">
  <tableColumns count="9">
    <tableColumn id="1" xr3:uid="{1CFAD1EB-0C48-45A7-9870-93E6F1E4327A}" name="Revenue or Expense Category" dataDxfId="8"/>
    <tableColumn id="3" xr3:uid="{72A161EC-73E5-4184-BE57-397D41E98120}" name="All Prior Fiscal Years" dataDxfId="7"/>
    <tableColumn id="4" xr3:uid="{087AC2BC-3195-4A83-AD33-B52E821D142A}" name="Fiscal Year 2019" dataDxfId="6"/>
    <tableColumn id="5" xr3:uid="{72E14BEB-88DF-45D4-9C57-2CEF469356E8}" name="Fiscal Year 2020" dataDxfId="5"/>
    <tableColumn id="6" xr3:uid="{63600530-7056-45BD-BB5A-AED02A4A3BF0}" name="Fiscal Year 2021" dataDxfId="4"/>
    <tableColumn id="7" xr3:uid="{FD7B739E-3752-4043-996A-FFEA1AE302DD}" name="Fiscal Year 2022" dataDxfId="3"/>
    <tableColumn id="8" xr3:uid="{E3BCD754-8F2E-46B7-BBC8-199631E367DF}" name="Fiscal Year 2023" dataDxfId="2"/>
    <tableColumn id="9" xr3:uid="{0DC94290-31D6-4402-BBE6-76413995C667}" name="Fiscal Year  _x000a_2024 &amp; Future" dataDxfId="1"/>
    <tableColumn id="10" xr3:uid="{D8232F18-BCBA-41FA-B519-10E432CBB7DE}" name="Total Revenue" dataDxfId="0">
      <calculatedColumnFormula>SUM(B14:H14)</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50"/>
  <sheetViews>
    <sheetView view="pageBreakPreview" zoomScaleNormal="100" zoomScaleSheetLayoutView="100" workbookViewId="0">
      <selection activeCell="A34" sqref="A34"/>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5.75" x14ac:dyDescent="0.25">
      <c r="A1" s="21" t="s">
        <v>24</v>
      </c>
    </row>
    <row r="2" spans="1:12" ht="15.75" x14ac:dyDescent="0.25">
      <c r="A2" s="31" t="s">
        <v>31</v>
      </c>
    </row>
    <row r="3" spans="1:12" ht="18.75" x14ac:dyDescent="0.25">
      <c r="A3" s="31" t="s">
        <v>32</v>
      </c>
      <c r="B3" s="17"/>
      <c r="C3" s="17"/>
      <c r="D3" s="17"/>
      <c r="E3" s="17"/>
      <c r="F3" s="17"/>
      <c r="G3" s="17"/>
      <c r="H3" s="17"/>
      <c r="I3" s="17"/>
    </row>
    <row r="4" spans="1:12" x14ac:dyDescent="0.25">
      <c r="A4" s="3" t="s">
        <v>25</v>
      </c>
      <c r="B4" s="3"/>
      <c r="C4" s="3"/>
      <c r="D4" s="3"/>
      <c r="E4" s="3"/>
      <c r="F4" s="18"/>
      <c r="G4" s="18"/>
      <c r="H4" s="18"/>
      <c r="I4" s="18"/>
    </row>
    <row r="5" spans="1:12" x14ac:dyDescent="0.25">
      <c r="A5" s="3" t="s">
        <v>29</v>
      </c>
      <c r="B5" s="3"/>
      <c r="C5" s="3"/>
      <c r="D5" s="3"/>
      <c r="E5" s="3"/>
      <c r="F5" s="18"/>
      <c r="G5" s="18"/>
      <c r="H5" s="18"/>
      <c r="I5" s="18"/>
    </row>
    <row r="6" spans="1:12" x14ac:dyDescent="0.25">
      <c r="A6" s="3" t="s">
        <v>28</v>
      </c>
      <c r="B6" s="3"/>
      <c r="C6" s="3"/>
      <c r="D6" s="3"/>
      <c r="E6" s="3"/>
      <c r="F6" s="18"/>
      <c r="G6" s="18"/>
      <c r="H6" s="18"/>
      <c r="I6" s="18"/>
    </row>
    <row r="7" spans="1:12" x14ac:dyDescent="0.25">
      <c r="A7" s="7" t="s">
        <v>9</v>
      </c>
      <c r="B7" s="6"/>
      <c r="C7" s="3"/>
      <c r="D7" s="3"/>
      <c r="E7" s="3"/>
      <c r="F7" s="18"/>
      <c r="G7" s="18"/>
      <c r="H7" s="18"/>
      <c r="I7" s="18"/>
    </row>
    <row r="8" spans="1:12" x14ac:dyDescent="0.25">
      <c r="A8" s="35" t="s">
        <v>35</v>
      </c>
      <c r="B8" s="35"/>
      <c r="C8" s="35"/>
      <c r="D8" s="35"/>
      <c r="E8" s="35"/>
      <c r="F8" s="35"/>
      <c r="G8" s="35"/>
      <c r="H8" s="35"/>
      <c r="I8" s="35"/>
    </row>
    <row r="9" spans="1:12" x14ac:dyDescent="0.25">
      <c r="A9" s="35"/>
      <c r="B9" s="35"/>
      <c r="C9" s="35"/>
      <c r="D9" s="35"/>
      <c r="E9" s="35"/>
      <c r="F9" s="35"/>
      <c r="G9" s="35"/>
      <c r="H9" s="35"/>
      <c r="I9" s="35"/>
    </row>
    <row r="10" spans="1:12" x14ac:dyDescent="0.25">
      <c r="A10" s="35"/>
      <c r="B10" s="35"/>
      <c r="C10" s="35"/>
      <c r="D10" s="35"/>
      <c r="E10" s="35"/>
      <c r="F10" s="35"/>
      <c r="G10" s="35"/>
      <c r="H10" s="35"/>
      <c r="I10" s="35"/>
    </row>
    <row r="11" spans="1:12" x14ac:dyDescent="0.25">
      <c r="A11" s="35"/>
      <c r="B11" s="35"/>
      <c r="C11" s="35"/>
      <c r="D11" s="35"/>
      <c r="E11" s="35"/>
      <c r="F11" s="35"/>
      <c r="G11" s="35"/>
      <c r="H11" s="35"/>
      <c r="I11" s="35"/>
    </row>
    <row r="12" spans="1:12" x14ac:dyDescent="0.25">
      <c r="A12" s="35"/>
      <c r="B12" s="35"/>
      <c r="C12" s="35"/>
      <c r="D12" s="35"/>
      <c r="E12" s="35"/>
      <c r="F12" s="35"/>
      <c r="G12" s="35"/>
      <c r="H12" s="35"/>
      <c r="I12" s="35"/>
    </row>
    <row r="13" spans="1:12" x14ac:dyDescent="0.25">
      <c r="A13" s="8"/>
      <c r="B13" s="8"/>
      <c r="C13" s="8"/>
      <c r="D13" s="8"/>
      <c r="E13" s="8"/>
      <c r="F13" s="18"/>
      <c r="G13" s="18"/>
      <c r="H13" s="18"/>
      <c r="I13" s="18"/>
    </row>
    <row r="14" spans="1:12" ht="25.5" x14ac:dyDescent="0.25">
      <c r="A14" s="23" t="s">
        <v>4</v>
      </c>
      <c r="B14" s="24" t="s">
        <v>1</v>
      </c>
      <c r="C14" s="24" t="s">
        <v>18</v>
      </c>
      <c r="D14" s="24" t="s">
        <v>19</v>
      </c>
      <c r="E14" s="24" t="s">
        <v>20</v>
      </c>
      <c r="F14" s="24" t="s">
        <v>21</v>
      </c>
      <c r="G14" s="24" t="s">
        <v>22</v>
      </c>
      <c r="H14" s="25" t="s">
        <v>23</v>
      </c>
      <c r="I14" s="25" t="s">
        <v>2</v>
      </c>
      <c r="K14" s="5" t="s">
        <v>8</v>
      </c>
    </row>
    <row r="15" spans="1:12" ht="15" customHeight="1" x14ac:dyDescent="0.25">
      <c r="A15" s="22" t="s">
        <v>10</v>
      </c>
      <c r="B15" s="22">
        <v>0</v>
      </c>
      <c r="C15" s="22">
        <v>0</v>
      </c>
      <c r="D15" s="22">
        <v>0</v>
      </c>
      <c r="E15" s="22">
        <v>0</v>
      </c>
      <c r="F15" s="22">
        <v>0</v>
      </c>
      <c r="G15" s="22">
        <v>0</v>
      </c>
      <c r="H15" s="22">
        <v>0</v>
      </c>
      <c r="I15" s="22">
        <f t="shared" ref="I15:I25" si="0">SUM(B15:H15)</f>
        <v>0</v>
      </c>
      <c r="K15" s="4"/>
    </row>
    <row r="16" spans="1:12" x14ac:dyDescent="0.25">
      <c r="A16" s="22" t="s">
        <v>11</v>
      </c>
      <c r="B16" s="22">
        <v>0</v>
      </c>
      <c r="C16" s="22">
        <v>0</v>
      </c>
      <c r="D16" s="22">
        <v>15000</v>
      </c>
      <c r="E16" s="22">
        <v>0</v>
      </c>
      <c r="F16" s="22">
        <v>0</v>
      </c>
      <c r="G16" s="22">
        <v>0</v>
      </c>
      <c r="H16" s="22">
        <v>0</v>
      </c>
      <c r="I16" s="22">
        <f t="shared" si="0"/>
        <v>15000</v>
      </c>
      <c r="K16" s="4" t="e">
        <f>#REF!-#REF!</f>
        <v>#REF!</v>
      </c>
      <c r="L16" t="s">
        <v>7</v>
      </c>
    </row>
    <row r="17" spans="1:12" x14ac:dyDescent="0.25">
      <c r="A17" s="22" t="s">
        <v>3</v>
      </c>
      <c r="B17" s="22">
        <v>0</v>
      </c>
      <c r="C17" s="22">
        <v>0</v>
      </c>
      <c r="D17" s="22">
        <v>0</v>
      </c>
      <c r="E17" s="22">
        <v>0</v>
      </c>
      <c r="F17" s="22">
        <v>0</v>
      </c>
      <c r="G17" s="22">
        <v>0</v>
      </c>
      <c r="H17" s="22">
        <v>0</v>
      </c>
      <c r="I17" s="22">
        <f t="shared" si="0"/>
        <v>0</v>
      </c>
      <c r="K17" s="4" t="e">
        <f>#REF!-#REF!</f>
        <v>#REF!</v>
      </c>
      <c r="L17" t="s">
        <v>6</v>
      </c>
    </row>
    <row r="18" spans="1:12" x14ac:dyDescent="0.25">
      <c r="A18" s="22" t="s">
        <v>12</v>
      </c>
      <c r="B18" s="22">
        <v>0</v>
      </c>
      <c r="C18" s="22">
        <v>0</v>
      </c>
      <c r="D18" s="22">
        <v>0</v>
      </c>
      <c r="E18" s="22">
        <v>0</v>
      </c>
      <c r="F18" s="22">
        <v>0</v>
      </c>
      <c r="G18" s="22">
        <v>0</v>
      </c>
      <c r="H18" s="22">
        <v>0</v>
      </c>
      <c r="I18" s="22">
        <f t="shared" si="0"/>
        <v>0</v>
      </c>
      <c r="K18" s="4" t="e">
        <f>#REF!-#REF!</f>
        <v>#REF!</v>
      </c>
      <c r="L18" t="s">
        <v>5</v>
      </c>
    </row>
    <row r="19" spans="1:12" x14ac:dyDescent="0.25">
      <c r="A19" s="22" t="s">
        <v>13</v>
      </c>
      <c r="B19" s="22">
        <v>0</v>
      </c>
      <c r="C19" s="22">
        <v>0</v>
      </c>
      <c r="D19" s="22">
        <v>0</v>
      </c>
      <c r="E19" s="22">
        <v>0</v>
      </c>
      <c r="F19" s="22">
        <v>0</v>
      </c>
      <c r="G19" s="22">
        <v>0</v>
      </c>
      <c r="H19" s="22">
        <v>0</v>
      </c>
      <c r="I19" s="22">
        <f t="shared" si="0"/>
        <v>0</v>
      </c>
    </row>
    <row r="20" spans="1:12" ht="15" customHeight="1" x14ac:dyDescent="0.25">
      <c r="A20" s="27" t="s">
        <v>2</v>
      </c>
      <c r="B20" s="28">
        <f t="shared" ref="B20:H20" si="1">SUM(B15:B19)</f>
        <v>0</v>
      </c>
      <c r="C20" s="28">
        <f t="shared" si="1"/>
        <v>0</v>
      </c>
      <c r="D20" s="28">
        <f t="shared" si="1"/>
        <v>15000</v>
      </c>
      <c r="E20" s="28">
        <f t="shared" si="1"/>
        <v>0</v>
      </c>
      <c r="F20" s="28">
        <f t="shared" si="1"/>
        <v>0</v>
      </c>
      <c r="G20" s="28">
        <f t="shared" si="1"/>
        <v>0</v>
      </c>
      <c r="H20" s="28">
        <f t="shared" si="1"/>
        <v>0</v>
      </c>
      <c r="I20" s="28">
        <f t="shared" si="0"/>
        <v>15000</v>
      </c>
    </row>
    <row r="21" spans="1:12" ht="15" customHeight="1" x14ac:dyDescent="0.25">
      <c r="A21" s="22" t="s">
        <v>17</v>
      </c>
      <c r="B21" s="22">
        <v>0</v>
      </c>
      <c r="C21" s="22">
        <v>0</v>
      </c>
      <c r="D21" s="22">
        <v>0</v>
      </c>
      <c r="E21" s="22">
        <v>0</v>
      </c>
      <c r="F21" s="22">
        <v>0</v>
      </c>
      <c r="G21" s="22">
        <v>0</v>
      </c>
      <c r="H21" s="22">
        <v>0</v>
      </c>
      <c r="I21" s="22">
        <f t="shared" si="0"/>
        <v>0</v>
      </c>
    </row>
    <row r="22" spans="1:12" x14ac:dyDescent="0.25">
      <c r="A22" s="22" t="s">
        <v>14</v>
      </c>
      <c r="B22" s="22">
        <v>0</v>
      </c>
      <c r="C22" s="22">
        <v>0</v>
      </c>
      <c r="D22" s="22">
        <v>0</v>
      </c>
      <c r="E22" s="22">
        <v>0</v>
      </c>
      <c r="F22" s="22">
        <v>0</v>
      </c>
      <c r="G22" s="22">
        <v>0</v>
      </c>
      <c r="H22" s="22">
        <v>0</v>
      </c>
      <c r="I22" s="22">
        <f t="shared" si="0"/>
        <v>0</v>
      </c>
    </row>
    <row r="23" spans="1:12" x14ac:dyDescent="0.25">
      <c r="A23" s="22" t="s">
        <v>15</v>
      </c>
      <c r="B23" s="22">
        <v>0</v>
      </c>
      <c r="C23" s="22">
        <v>0</v>
      </c>
      <c r="D23" s="22">
        <v>15000</v>
      </c>
      <c r="E23" s="22">
        <v>0</v>
      </c>
      <c r="F23" s="22">
        <v>0</v>
      </c>
      <c r="G23" s="22">
        <v>0</v>
      </c>
      <c r="H23" s="22">
        <v>0</v>
      </c>
      <c r="I23" s="22">
        <f t="shared" si="0"/>
        <v>15000</v>
      </c>
    </row>
    <row r="24" spans="1:12" x14ac:dyDescent="0.25">
      <c r="A24" s="22" t="s">
        <v>16</v>
      </c>
      <c r="B24" s="22">
        <v>0</v>
      </c>
      <c r="C24" s="22">
        <v>0</v>
      </c>
      <c r="D24" s="22">
        <v>0</v>
      </c>
      <c r="E24" s="22">
        <v>0</v>
      </c>
      <c r="F24" s="22">
        <v>0</v>
      </c>
      <c r="G24" s="22">
        <v>0</v>
      </c>
      <c r="H24" s="22">
        <v>0</v>
      </c>
      <c r="I24" s="22">
        <f t="shared" si="0"/>
        <v>0</v>
      </c>
    </row>
    <row r="25" spans="1:12" x14ac:dyDescent="0.25">
      <c r="A25" s="27" t="s">
        <v>0</v>
      </c>
      <c r="B25" s="28">
        <f t="shared" ref="B25:H25" si="2">SUM(B21:B24)</f>
        <v>0</v>
      </c>
      <c r="C25" s="28">
        <f t="shared" si="2"/>
        <v>0</v>
      </c>
      <c r="D25" s="28">
        <f t="shared" si="2"/>
        <v>15000</v>
      </c>
      <c r="E25" s="28">
        <f t="shared" si="2"/>
        <v>0</v>
      </c>
      <c r="F25" s="28">
        <f t="shared" si="2"/>
        <v>0</v>
      </c>
      <c r="G25" s="28">
        <f t="shared" si="2"/>
        <v>0</v>
      </c>
      <c r="H25" s="28">
        <f t="shared" si="2"/>
        <v>0</v>
      </c>
      <c r="I25" s="28">
        <f t="shared" si="0"/>
        <v>15000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11"/>
      <c r="D30" s="11"/>
      <c r="E30" s="11"/>
      <c r="F30" s="11"/>
      <c r="G30" s="11"/>
      <c r="H30" s="11"/>
      <c r="I30" s="11"/>
    </row>
    <row r="31" spans="1:12" ht="13.5" customHeight="1" x14ac:dyDescent="0.25">
      <c r="A31" s="20"/>
      <c r="B31" s="20"/>
      <c r="C31" s="11"/>
      <c r="D31" s="11"/>
      <c r="E31" s="11"/>
      <c r="F31" s="11"/>
      <c r="G31" s="11"/>
      <c r="H31" s="11"/>
      <c r="I31" s="11"/>
    </row>
    <row r="32" spans="1:12" ht="13.5" customHeight="1" x14ac:dyDescent="0.25">
      <c r="A32" s="20"/>
      <c r="B32" s="20"/>
      <c r="C32" s="11"/>
      <c r="D32" s="11"/>
      <c r="E32" s="11"/>
      <c r="F32" s="11"/>
      <c r="G32" s="11"/>
      <c r="H32" s="11"/>
      <c r="I32" s="11"/>
    </row>
    <row r="33" spans="1:9" ht="13.5" customHeight="1" x14ac:dyDescent="0.25">
      <c r="A33" s="20"/>
      <c r="B33" s="20"/>
      <c r="C33" s="11"/>
      <c r="D33" s="11"/>
      <c r="E33" s="11"/>
      <c r="F33" s="11"/>
      <c r="G33" s="11"/>
      <c r="H33" s="11"/>
      <c r="I33" s="11"/>
    </row>
    <row r="34" spans="1:9" ht="13.5" customHeight="1" x14ac:dyDescent="0.25">
      <c r="A34" s="20"/>
      <c r="B34" s="20"/>
      <c r="C34" s="11"/>
      <c r="D34" s="11"/>
      <c r="E34" s="11"/>
      <c r="F34" s="11"/>
      <c r="G34" s="11"/>
      <c r="H34" s="11"/>
      <c r="I34" s="11"/>
    </row>
    <row r="35" spans="1:9" ht="13.5" customHeight="1" x14ac:dyDescent="0.25">
      <c r="A35" s="15"/>
      <c r="B35" s="15"/>
      <c r="C35" s="11"/>
      <c r="D35" s="11"/>
      <c r="E35" s="11"/>
      <c r="F35" s="11"/>
      <c r="G35" s="11"/>
      <c r="H35" s="11"/>
      <c r="I35" s="1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11"/>
      <c r="D38" s="11"/>
      <c r="E38" s="11"/>
      <c r="F38" s="11"/>
      <c r="G38" s="11"/>
      <c r="H38" s="11"/>
      <c r="I38" s="11"/>
    </row>
    <row r="39" spans="1:9" ht="13.5" customHeight="1" x14ac:dyDescent="0.25">
      <c r="A39" s="20"/>
      <c r="B39" s="20"/>
      <c r="C39" s="11"/>
      <c r="D39" s="11"/>
      <c r="E39" s="11"/>
      <c r="F39" s="11"/>
      <c r="G39" s="11"/>
      <c r="H39" s="11"/>
      <c r="I39" s="11"/>
    </row>
    <row r="40" spans="1:9" ht="13.5" customHeight="1" x14ac:dyDescent="0.25">
      <c r="A40" s="11"/>
      <c r="B40" s="11"/>
      <c r="C40" s="11"/>
      <c r="D40" s="11"/>
      <c r="E40" s="11"/>
      <c r="F40" s="11"/>
      <c r="G40" s="11"/>
      <c r="H40" s="11"/>
      <c r="I40" s="11"/>
    </row>
    <row r="41" spans="1:9" ht="13.5" customHeight="1" x14ac:dyDescent="0.25">
      <c r="A41" s="11"/>
      <c r="B41" s="11"/>
      <c r="C41" s="11"/>
      <c r="D41" s="11"/>
      <c r="E41" s="11"/>
      <c r="F41" s="11"/>
      <c r="G41" s="11"/>
      <c r="H41" s="11"/>
      <c r="I41" s="11"/>
    </row>
    <row r="42" spans="1:9" ht="13.5" customHeight="1" x14ac:dyDescent="0.25">
      <c r="A42" s="11"/>
      <c r="B42" s="11"/>
      <c r="C42" s="11"/>
      <c r="D42" s="11"/>
      <c r="E42" s="11"/>
      <c r="F42" s="11"/>
      <c r="G42" s="11"/>
      <c r="H42" s="11"/>
      <c r="I42" s="1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11"/>
      <c r="E45" s="11"/>
      <c r="F45" s="11"/>
      <c r="G45" s="11"/>
      <c r="H45" s="11"/>
      <c r="I45" s="11"/>
    </row>
    <row r="46" spans="1:9" ht="13.5" customHeight="1" x14ac:dyDescent="0.25">
      <c r="A46" s="20"/>
      <c r="B46" s="20"/>
      <c r="C46" s="20"/>
      <c r="D46" s="11"/>
      <c r="E46" s="11"/>
      <c r="F46" s="11"/>
      <c r="G46" s="11"/>
      <c r="H46" s="11"/>
      <c r="I46" s="11"/>
    </row>
    <row r="47" spans="1:9" ht="13.5" customHeight="1" x14ac:dyDescent="0.25">
      <c r="A47" s="20"/>
      <c r="B47" s="20"/>
      <c r="C47" s="20"/>
      <c r="D47" s="11"/>
      <c r="E47" s="11"/>
      <c r="F47" s="11"/>
      <c r="G47" s="11"/>
      <c r="H47" s="11"/>
      <c r="I47" s="11"/>
    </row>
    <row r="48" spans="1:9" ht="13.5" customHeight="1" x14ac:dyDescent="0.25">
      <c r="A48" s="33"/>
      <c r="B48" s="33"/>
      <c r="C48" s="33"/>
      <c r="D48" s="11"/>
      <c r="E48" s="11"/>
      <c r="F48" s="11"/>
      <c r="G48" s="11"/>
      <c r="H48" s="11"/>
      <c r="I48" s="11"/>
    </row>
    <row r="49" spans="1:9" ht="13.5" customHeight="1" x14ac:dyDescent="0.25">
      <c r="A49" s="33"/>
      <c r="B49" s="33"/>
      <c r="C49" s="33"/>
      <c r="D49" s="11"/>
      <c r="E49" s="11"/>
      <c r="F49" s="11"/>
      <c r="G49" s="11"/>
      <c r="H49" s="11"/>
      <c r="I49" s="11"/>
    </row>
    <row r="50" spans="1:9" x14ac:dyDescent="0.25">
      <c r="A50" s="34"/>
      <c r="B50" s="34"/>
      <c r="C50" s="34"/>
      <c r="D50" s="34"/>
      <c r="E50" s="34"/>
      <c r="F50" s="34"/>
      <c r="G50" s="34"/>
      <c r="H50" s="34"/>
      <c r="I50" s="34"/>
    </row>
  </sheetData>
  <mergeCells count="4">
    <mergeCell ref="A48:C48"/>
    <mergeCell ref="A49:C49"/>
    <mergeCell ref="A50:I50"/>
    <mergeCell ref="A8:I12"/>
  </mergeCells>
  <pageMargins left="0.75" right="0.75" top="0.75" bottom="0.75" header="0.3" footer="0.3"/>
  <pageSetup orientation="landscape"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0"/>
  <sheetViews>
    <sheetView view="pageBreakPreview" zoomScaleNormal="100" zoomScaleSheetLayoutView="100" workbookViewId="0">
      <selection activeCell="A36" sqref="A36"/>
    </sheetView>
  </sheetViews>
  <sheetFormatPr defaultRowHeight="15" x14ac:dyDescent="0.25"/>
  <cols>
    <col min="1" max="1" width="29.42578125" style="13" customWidth="1"/>
    <col min="2" max="2" width="12.7109375" style="13" customWidth="1"/>
    <col min="3" max="3" width="12" style="13" customWidth="1"/>
    <col min="4" max="4" width="10" style="13" bestFit="1"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5.75" x14ac:dyDescent="0.25">
      <c r="A1" s="21" t="s">
        <v>24</v>
      </c>
    </row>
    <row r="2" spans="1:12" ht="15.75" x14ac:dyDescent="0.25">
      <c r="A2" s="29" t="s">
        <v>33</v>
      </c>
    </row>
    <row r="3" spans="1:12" ht="15.75" x14ac:dyDescent="0.25">
      <c r="A3" s="29" t="s">
        <v>34</v>
      </c>
    </row>
    <row r="4" spans="1:12" x14ac:dyDescent="0.25">
      <c r="A4" s="3" t="s">
        <v>39</v>
      </c>
      <c r="B4" s="3"/>
      <c r="C4" s="3"/>
      <c r="D4" s="3"/>
      <c r="E4" s="3"/>
      <c r="F4" s="18"/>
      <c r="G4" s="18"/>
      <c r="H4" s="18"/>
      <c r="I4" s="18"/>
    </row>
    <row r="5" spans="1:12" x14ac:dyDescent="0.25">
      <c r="A5" s="3" t="s">
        <v>30</v>
      </c>
      <c r="B5" s="3"/>
      <c r="C5" s="3"/>
      <c r="D5" s="3"/>
      <c r="E5" s="3"/>
      <c r="F5" s="18"/>
      <c r="G5" s="18"/>
      <c r="H5" s="18"/>
      <c r="I5" s="18"/>
    </row>
    <row r="6" spans="1:12" x14ac:dyDescent="0.25">
      <c r="A6" s="3" t="s">
        <v>27</v>
      </c>
      <c r="B6" s="3"/>
      <c r="C6" s="3"/>
      <c r="D6" s="3"/>
      <c r="E6" s="3"/>
      <c r="F6" s="18"/>
      <c r="G6" s="18"/>
      <c r="H6" s="18"/>
      <c r="I6" s="18"/>
    </row>
    <row r="7" spans="1:12" x14ac:dyDescent="0.25">
      <c r="A7" s="7" t="s">
        <v>9</v>
      </c>
      <c r="B7" s="6"/>
      <c r="C7" s="3"/>
      <c r="D7" s="3"/>
      <c r="E7" s="3"/>
      <c r="F7" s="18"/>
      <c r="G7" s="18"/>
      <c r="H7" s="18"/>
      <c r="I7" s="18"/>
    </row>
    <row r="8" spans="1:12" x14ac:dyDescent="0.25">
      <c r="A8" s="35" t="s">
        <v>36</v>
      </c>
      <c r="B8" s="35"/>
      <c r="C8" s="35"/>
      <c r="D8" s="35"/>
      <c r="E8" s="35"/>
      <c r="F8" s="35"/>
      <c r="G8" s="35"/>
      <c r="H8" s="35"/>
      <c r="I8" s="35"/>
    </row>
    <row r="9" spans="1:12" x14ac:dyDescent="0.25">
      <c r="A9" s="35"/>
      <c r="B9" s="35"/>
      <c r="C9" s="35"/>
      <c r="D9" s="35"/>
      <c r="E9" s="35"/>
      <c r="F9" s="35"/>
      <c r="G9" s="35"/>
      <c r="H9" s="35"/>
      <c r="I9" s="35"/>
    </row>
    <row r="10" spans="1:12" x14ac:dyDescent="0.25">
      <c r="A10" s="35"/>
      <c r="B10" s="35"/>
      <c r="C10" s="35"/>
      <c r="D10" s="35"/>
      <c r="E10" s="35"/>
      <c r="F10" s="35"/>
      <c r="G10" s="35"/>
      <c r="H10" s="35"/>
      <c r="I10" s="35"/>
    </row>
    <row r="11" spans="1:12" x14ac:dyDescent="0.25">
      <c r="A11" s="35"/>
      <c r="B11" s="35"/>
      <c r="C11" s="35"/>
      <c r="D11" s="35"/>
      <c r="E11" s="35"/>
      <c r="F11" s="35"/>
      <c r="G11" s="35"/>
      <c r="H11" s="35"/>
      <c r="I11" s="35"/>
    </row>
    <row r="12" spans="1:12" x14ac:dyDescent="0.25">
      <c r="A12" s="35"/>
      <c r="B12" s="35"/>
      <c r="C12" s="35"/>
      <c r="D12" s="35"/>
      <c r="E12" s="35"/>
      <c r="F12" s="35"/>
      <c r="G12" s="35"/>
      <c r="H12" s="35"/>
      <c r="I12" s="35"/>
    </row>
    <row r="13" spans="1:12" x14ac:dyDescent="0.25">
      <c r="A13" s="8"/>
      <c r="B13" s="8"/>
      <c r="C13" s="8"/>
      <c r="D13" s="8"/>
      <c r="E13" s="8"/>
      <c r="F13" s="18"/>
      <c r="G13" s="18"/>
      <c r="H13" s="18"/>
      <c r="I13" s="18"/>
    </row>
    <row r="14" spans="1:12" ht="25.5" x14ac:dyDescent="0.25">
      <c r="A14" s="23" t="s">
        <v>4</v>
      </c>
      <c r="B14" s="24" t="s">
        <v>1</v>
      </c>
      <c r="C14" s="24" t="s">
        <v>18</v>
      </c>
      <c r="D14" s="24" t="s">
        <v>19</v>
      </c>
      <c r="E14" s="24" t="s">
        <v>20</v>
      </c>
      <c r="F14" s="24" t="s">
        <v>21</v>
      </c>
      <c r="G14" s="24" t="s">
        <v>22</v>
      </c>
      <c r="H14" s="25" t="s">
        <v>23</v>
      </c>
      <c r="I14" s="25" t="s">
        <v>2</v>
      </c>
      <c r="K14" s="5" t="s">
        <v>8</v>
      </c>
    </row>
    <row r="15" spans="1:12" ht="15" customHeight="1" x14ac:dyDescent="0.25">
      <c r="A15" s="26" t="s">
        <v>10</v>
      </c>
      <c r="B15" s="26">
        <f>179389</f>
        <v>179389</v>
      </c>
      <c r="C15" s="26">
        <v>162946</v>
      </c>
      <c r="D15" s="26">
        <v>0</v>
      </c>
      <c r="E15" s="26">
        <v>0</v>
      </c>
      <c r="F15" s="26">
        <v>0</v>
      </c>
      <c r="G15" s="26">
        <v>0</v>
      </c>
      <c r="H15" s="26">
        <v>0</v>
      </c>
      <c r="I15" s="26">
        <f t="shared" ref="I15:I25" si="0">SUM(B15:H15)</f>
        <v>342335</v>
      </c>
      <c r="K15" s="4"/>
    </row>
    <row r="16" spans="1:12" x14ac:dyDescent="0.25">
      <c r="A16" s="26" t="s">
        <v>11</v>
      </c>
      <c r="B16" s="26">
        <v>0</v>
      </c>
      <c r="C16" s="26">
        <v>0</v>
      </c>
      <c r="D16" s="26">
        <v>0</v>
      </c>
      <c r="E16" s="26">
        <v>0</v>
      </c>
      <c r="F16" s="26">
        <v>0</v>
      </c>
      <c r="G16" s="26">
        <v>0</v>
      </c>
      <c r="H16" s="26">
        <v>0</v>
      </c>
      <c r="I16" s="26">
        <f t="shared" si="0"/>
        <v>0</v>
      </c>
      <c r="K16" s="4" t="e">
        <f>#REF!-#REF!</f>
        <v>#REF!</v>
      </c>
      <c r="L16" t="s">
        <v>7</v>
      </c>
    </row>
    <row r="17" spans="1:12" x14ac:dyDescent="0.25">
      <c r="A17" s="26" t="s">
        <v>26</v>
      </c>
      <c r="B17" s="26">
        <v>0</v>
      </c>
      <c r="C17" s="26">
        <v>143640</v>
      </c>
      <c r="D17" s="26">
        <v>0</v>
      </c>
      <c r="E17" s="26">
        <v>0</v>
      </c>
      <c r="F17" s="26">
        <v>0</v>
      </c>
      <c r="G17" s="26">
        <v>0</v>
      </c>
      <c r="H17" s="26">
        <v>0</v>
      </c>
      <c r="I17" s="26">
        <f t="shared" si="0"/>
        <v>143640</v>
      </c>
      <c r="K17" s="4" t="e">
        <f>#REF!-#REF!</f>
        <v>#REF!</v>
      </c>
      <c r="L17" t="s">
        <v>6</v>
      </c>
    </row>
    <row r="18" spans="1:12" x14ac:dyDescent="0.25">
      <c r="A18" s="26" t="s">
        <v>12</v>
      </c>
      <c r="B18" s="26">
        <v>0</v>
      </c>
      <c r="C18" s="26">
        <v>0</v>
      </c>
      <c r="D18" s="26">
        <v>0</v>
      </c>
      <c r="E18" s="26">
        <v>0</v>
      </c>
      <c r="F18" s="26">
        <v>0</v>
      </c>
      <c r="G18" s="26">
        <v>0</v>
      </c>
      <c r="H18" s="26">
        <v>0</v>
      </c>
      <c r="I18" s="26">
        <f t="shared" si="0"/>
        <v>0</v>
      </c>
      <c r="K18" s="4" t="e">
        <f>#REF!-#REF!</f>
        <v>#REF!</v>
      </c>
      <c r="L18" t="s">
        <v>5</v>
      </c>
    </row>
    <row r="19" spans="1:12" x14ac:dyDescent="0.25">
      <c r="A19" s="26" t="s">
        <v>13</v>
      </c>
      <c r="B19" s="26">
        <v>0</v>
      </c>
      <c r="C19" s="26">
        <v>0</v>
      </c>
      <c r="D19" s="26">
        <v>0</v>
      </c>
      <c r="E19" s="26">
        <v>0</v>
      </c>
      <c r="F19" s="26">
        <v>0</v>
      </c>
      <c r="G19" s="26">
        <v>0</v>
      </c>
      <c r="H19" s="26">
        <v>0</v>
      </c>
      <c r="I19" s="26">
        <f t="shared" si="0"/>
        <v>0</v>
      </c>
    </row>
    <row r="20" spans="1:12" s="30" customFormat="1" ht="15" customHeight="1" x14ac:dyDescent="0.25">
      <c r="A20" s="27" t="s">
        <v>2</v>
      </c>
      <c r="B20" s="28">
        <f t="shared" ref="B20:H20" si="1">SUM(B15:B19)</f>
        <v>179389</v>
      </c>
      <c r="C20" s="28">
        <f t="shared" si="1"/>
        <v>306586</v>
      </c>
      <c r="D20" s="28">
        <f t="shared" si="1"/>
        <v>0</v>
      </c>
      <c r="E20" s="28">
        <f t="shared" si="1"/>
        <v>0</v>
      </c>
      <c r="F20" s="28">
        <f t="shared" si="1"/>
        <v>0</v>
      </c>
      <c r="G20" s="28">
        <f t="shared" si="1"/>
        <v>0</v>
      </c>
      <c r="H20" s="28">
        <f t="shared" si="1"/>
        <v>0</v>
      </c>
      <c r="I20" s="28">
        <f>SUM(B20:H20)</f>
        <v>485975</v>
      </c>
    </row>
    <row r="21" spans="1:12" ht="15" customHeight="1" x14ac:dyDescent="0.25">
      <c r="A21" s="26" t="s">
        <v>17</v>
      </c>
      <c r="B21" s="26">
        <v>0</v>
      </c>
      <c r="C21" s="26">
        <v>0</v>
      </c>
      <c r="D21" s="26">
        <v>0</v>
      </c>
      <c r="E21" s="26">
        <v>0</v>
      </c>
      <c r="F21" s="26">
        <v>0</v>
      </c>
      <c r="G21" s="26">
        <v>0</v>
      </c>
      <c r="H21" s="26">
        <v>0</v>
      </c>
      <c r="I21" s="26">
        <f t="shared" si="0"/>
        <v>0</v>
      </c>
    </row>
    <row r="22" spans="1:12" x14ac:dyDescent="0.25">
      <c r="A22" s="26" t="s">
        <v>14</v>
      </c>
      <c r="B22" s="26">
        <v>20000</v>
      </c>
      <c r="C22" s="26">
        <v>0</v>
      </c>
      <c r="D22" s="26">
        <v>0</v>
      </c>
      <c r="E22" s="26">
        <v>0</v>
      </c>
      <c r="F22" s="26">
        <v>0</v>
      </c>
      <c r="G22" s="26">
        <v>0</v>
      </c>
      <c r="H22" s="26">
        <v>0</v>
      </c>
      <c r="I22" s="26">
        <f t="shared" si="0"/>
        <v>20000</v>
      </c>
    </row>
    <row r="23" spans="1:12" x14ac:dyDescent="0.25">
      <c r="A23" s="26" t="s">
        <v>15</v>
      </c>
      <c r="B23" s="26">
        <v>0</v>
      </c>
      <c r="C23" s="26">
        <v>75976</v>
      </c>
      <c r="D23" s="26">
        <v>389999</v>
      </c>
      <c r="E23" s="26">
        <v>0</v>
      </c>
      <c r="F23" s="26">
        <v>0</v>
      </c>
      <c r="G23" s="26">
        <v>0</v>
      </c>
      <c r="H23" s="26">
        <v>0</v>
      </c>
      <c r="I23" s="26">
        <f t="shared" si="0"/>
        <v>465975</v>
      </c>
    </row>
    <row r="24" spans="1:12" x14ac:dyDescent="0.25">
      <c r="A24" s="26" t="s">
        <v>16</v>
      </c>
      <c r="B24" s="26">
        <v>0</v>
      </c>
      <c r="C24" s="26">
        <v>0</v>
      </c>
      <c r="D24" s="26">
        <v>0</v>
      </c>
      <c r="E24" s="26">
        <v>0</v>
      </c>
      <c r="F24" s="26">
        <v>0</v>
      </c>
      <c r="G24" s="26">
        <v>0</v>
      </c>
      <c r="H24" s="26">
        <v>0</v>
      </c>
      <c r="I24" s="26">
        <f t="shared" si="0"/>
        <v>0</v>
      </c>
    </row>
    <row r="25" spans="1:12" s="30" customFormat="1" x14ac:dyDescent="0.25">
      <c r="A25" s="27" t="s">
        <v>0</v>
      </c>
      <c r="B25" s="28">
        <f t="shared" ref="B25:H25" si="2">SUM(B21:B24)</f>
        <v>20000</v>
      </c>
      <c r="C25" s="28">
        <f t="shared" si="2"/>
        <v>75976</v>
      </c>
      <c r="D25" s="28">
        <f t="shared" si="2"/>
        <v>389999</v>
      </c>
      <c r="E25" s="28">
        <f t="shared" si="2"/>
        <v>0</v>
      </c>
      <c r="F25" s="28">
        <f t="shared" si="2"/>
        <v>0</v>
      </c>
      <c r="G25" s="28">
        <f t="shared" si="2"/>
        <v>0</v>
      </c>
      <c r="H25" s="28">
        <f t="shared" si="2"/>
        <v>0</v>
      </c>
      <c r="I25" s="28">
        <f t="shared" si="0"/>
        <v>485975</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6"/>
      <c r="D30" s="26"/>
      <c r="E30" s="26"/>
      <c r="F30" s="26"/>
      <c r="G30" s="26"/>
      <c r="H30" s="26"/>
      <c r="I30" s="26"/>
    </row>
    <row r="31" spans="1:12" ht="13.5" customHeight="1" x14ac:dyDescent="0.25">
      <c r="A31" s="20"/>
      <c r="B31" s="20"/>
      <c r="C31" s="26"/>
      <c r="D31" s="26"/>
      <c r="E31" s="26"/>
      <c r="F31" s="26"/>
      <c r="G31" s="26"/>
      <c r="H31" s="26"/>
      <c r="I31" s="26"/>
    </row>
    <row r="32" spans="1:12" ht="13.5" customHeight="1" x14ac:dyDescent="0.25">
      <c r="A32" s="20"/>
      <c r="B32" s="20"/>
      <c r="C32" s="26"/>
      <c r="D32" s="26"/>
      <c r="E32" s="26"/>
      <c r="F32" s="26"/>
      <c r="G32" s="26"/>
      <c r="H32" s="26"/>
      <c r="I32" s="26"/>
    </row>
    <row r="33" spans="1:9" ht="13.5" customHeight="1" x14ac:dyDescent="0.25">
      <c r="A33" s="20"/>
      <c r="B33" s="20"/>
      <c r="C33" s="26"/>
      <c r="D33" s="26"/>
      <c r="E33" s="26"/>
      <c r="F33" s="26"/>
      <c r="G33" s="26"/>
      <c r="H33" s="26"/>
      <c r="I33" s="26"/>
    </row>
    <row r="34" spans="1:9" ht="13.5" customHeight="1" x14ac:dyDescent="0.25">
      <c r="A34" s="20"/>
      <c r="B34" s="20"/>
      <c r="C34" s="26"/>
      <c r="D34" s="26"/>
      <c r="E34" s="26"/>
      <c r="F34" s="26"/>
      <c r="G34" s="26"/>
      <c r="H34" s="26"/>
      <c r="I34" s="26"/>
    </row>
    <row r="35" spans="1:9" ht="13.5" customHeight="1" x14ac:dyDescent="0.25">
      <c r="A35" s="15"/>
      <c r="B35" s="15"/>
      <c r="C35" s="26"/>
      <c r="D35" s="26"/>
      <c r="E35" s="26"/>
      <c r="F35" s="26"/>
      <c r="G35" s="26"/>
      <c r="H35" s="26"/>
      <c r="I35" s="2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6"/>
      <c r="D38" s="26"/>
      <c r="E38" s="26"/>
      <c r="F38" s="26"/>
      <c r="G38" s="26"/>
      <c r="H38" s="26"/>
      <c r="I38" s="26"/>
    </row>
    <row r="39" spans="1:9" ht="13.5" customHeight="1" x14ac:dyDescent="0.25">
      <c r="A39" s="20"/>
      <c r="B39" s="20"/>
      <c r="C39" s="26"/>
      <c r="D39" s="26"/>
      <c r="E39" s="26"/>
      <c r="F39" s="26"/>
      <c r="G39" s="26"/>
      <c r="H39" s="26"/>
      <c r="I39" s="26"/>
    </row>
    <row r="40" spans="1:9" ht="13.5" customHeight="1" x14ac:dyDescent="0.25">
      <c r="A40" s="26"/>
      <c r="B40" s="26"/>
      <c r="C40" s="26"/>
      <c r="D40" s="26"/>
      <c r="E40" s="26"/>
      <c r="F40" s="26"/>
      <c r="G40" s="26"/>
      <c r="H40" s="26"/>
      <c r="I40" s="26"/>
    </row>
    <row r="41" spans="1:9" ht="13.5" customHeight="1" x14ac:dyDescent="0.25">
      <c r="A41" s="26"/>
      <c r="B41" s="26"/>
      <c r="C41" s="26"/>
      <c r="D41" s="26"/>
      <c r="E41" s="26"/>
      <c r="F41" s="26"/>
      <c r="G41" s="26"/>
      <c r="H41" s="26"/>
      <c r="I41" s="26"/>
    </row>
    <row r="42" spans="1:9" ht="13.5" customHeight="1" x14ac:dyDescent="0.25">
      <c r="A42" s="26"/>
      <c r="B42" s="26"/>
      <c r="C42" s="26"/>
      <c r="D42" s="26"/>
      <c r="E42" s="26"/>
      <c r="F42" s="26"/>
      <c r="G42" s="26"/>
      <c r="H42" s="26"/>
      <c r="I42" s="2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6"/>
      <c r="E45" s="26"/>
      <c r="F45" s="26"/>
      <c r="G45" s="26"/>
      <c r="H45" s="26"/>
      <c r="I45" s="26"/>
    </row>
    <row r="46" spans="1:9" ht="13.5" customHeight="1" x14ac:dyDescent="0.25">
      <c r="A46" s="20"/>
      <c r="B46" s="20"/>
      <c r="C46" s="20"/>
      <c r="D46" s="26"/>
      <c r="E46" s="26"/>
      <c r="F46" s="26"/>
      <c r="G46" s="26"/>
      <c r="H46" s="26"/>
      <c r="I46" s="26"/>
    </row>
    <row r="47" spans="1:9" ht="13.5" customHeight="1" x14ac:dyDescent="0.25">
      <c r="A47" s="20"/>
      <c r="B47" s="20"/>
      <c r="C47" s="20"/>
      <c r="D47" s="26"/>
      <c r="E47" s="26"/>
      <c r="F47" s="26"/>
      <c r="G47" s="26"/>
      <c r="H47" s="26"/>
      <c r="I47" s="26"/>
    </row>
    <row r="48" spans="1:9" ht="13.5" customHeight="1" x14ac:dyDescent="0.25">
      <c r="A48" s="33"/>
      <c r="B48" s="33"/>
      <c r="C48" s="33"/>
      <c r="D48" s="26"/>
      <c r="E48" s="26"/>
      <c r="F48" s="26"/>
      <c r="G48" s="26"/>
      <c r="H48" s="26"/>
      <c r="I48" s="26"/>
    </row>
    <row r="49" spans="1:9" ht="13.5" customHeight="1" x14ac:dyDescent="0.25">
      <c r="A49" s="33"/>
      <c r="B49" s="33"/>
      <c r="C49" s="33"/>
      <c r="D49" s="26"/>
      <c r="E49" s="26"/>
      <c r="F49" s="26"/>
      <c r="G49" s="26"/>
      <c r="H49" s="26"/>
      <c r="I49" s="26"/>
    </row>
    <row r="50" spans="1:9" x14ac:dyDescent="0.25">
      <c r="A50" s="34"/>
      <c r="B50" s="34"/>
      <c r="C50" s="34"/>
      <c r="D50" s="34"/>
      <c r="E50" s="34"/>
      <c r="F50" s="34"/>
      <c r="G50" s="34"/>
      <c r="H50" s="34"/>
      <c r="I50" s="34"/>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1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E459B-A1BE-4253-923E-2BACA5993EE3}">
  <dimension ref="A1:I25"/>
  <sheetViews>
    <sheetView tabSelected="1" view="pageBreakPreview" zoomScaleNormal="100" zoomScaleSheetLayoutView="100" workbookViewId="0">
      <selection activeCell="O18" sqref="O18"/>
    </sheetView>
  </sheetViews>
  <sheetFormatPr defaultRowHeight="15" x14ac:dyDescent="0.25"/>
  <cols>
    <col min="1" max="1" width="25.42578125" customWidth="1"/>
    <col min="2" max="9" width="12" customWidth="1"/>
  </cols>
  <sheetData>
    <row r="1" spans="1:9" ht="15.75" x14ac:dyDescent="0.25">
      <c r="A1" s="21" t="s">
        <v>24</v>
      </c>
      <c r="B1" s="13"/>
      <c r="C1" s="13"/>
      <c r="D1" s="13"/>
      <c r="E1" s="13"/>
      <c r="F1" s="13"/>
      <c r="G1" s="13"/>
      <c r="H1" s="13"/>
      <c r="I1" s="13"/>
    </row>
    <row r="2" spans="1:9" ht="15.75" x14ac:dyDescent="0.25">
      <c r="A2" s="31" t="s">
        <v>33</v>
      </c>
      <c r="B2" s="13"/>
      <c r="C2" s="13"/>
      <c r="D2" s="13"/>
      <c r="E2" s="13"/>
      <c r="F2" s="13"/>
      <c r="G2" s="13"/>
      <c r="H2" s="13"/>
      <c r="I2" s="13"/>
    </row>
    <row r="3" spans="1:9" ht="18.75" x14ac:dyDescent="0.25">
      <c r="A3" s="31" t="s">
        <v>37</v>
      </c>
      <c r="B3" s="17"/>
      <c r="C3" s="17"/>
      <c r="D3" s="17"/>
      <c r="E3" s="17"/>
      <c r="F3" s="17"/>
      <c r="G3" s="17"/>
      <c r="H3" s="17"/>
      <c r="I3" s="17"/>
    </row>
    <row r="4" spans="1:9" x14ac:dyDescent="0.25">
      <c r="A4" s="3" t="s">
        <v>38</v>
      </c>
      <c r="B4" s="3"/>
      <c r="C4" s="3"/>
      <c r="D4" s="3"/>
      <c r="E4" s="3"/>
      <c r="F4" s="18"/>
      <c r="G4" s="18"/>
      <c r="H4" s="18"/>
      <c r="I4" s="18"/>
    </row>
    <row r="5" spans="1:9" x14ac:dyDescent="0.25">
      <c r="A5" s="3" t="s">
        <v>29</v>
      </c>
      <c r="B5" s="3"/>
      <c r="C5" s="3"/>
      <c r="D5" s="3"/>
      <c r="E5" s="3"/>
      <c r="F5" s="18"/>
      <c r="G5" s="18"/>
      <c r="H5" s="18"/>
      <c r="I5" s="18"/>
    </row>
    <row r="6" spans="1:9" x14ac:dyDescent="0.25">
      <c r="A6" s="3" t="s">
        <v>40</v>
      </c>
      <c r="B6" s="3"/>
      <c r="C6" s="3"/>
      <c r="D6" s="3"/>
      <c r="E6" s="3"/>
      <c r="F6" s="18"/>
      <c r="G6" s="18"/>
      <c r="H6" s="18"/>
      <c r="I6" s="18"/>
    </row>
    <row r="7" spans="1:9" x14ac:dyDescent="0.25">
      <c r="A7" s="7" t="s">
        <v>9</v>
      </c>
      <c r="B7" s="6"/>
      <c r="C7" s="3"/>
      <c r="D7" s="3"/>
      <c r="E7" s="3"/>
      <c r="F7" s="18"/>
      <c r="G7" s="18"/>
      <c r="H7" s="18"/>
      <c r="I7" s="18"/>
    </row>
    <row r="8" spans="1:9" x14ac:dyDescent="0.25">
      <c r="A8" s="35" t="s">
        <v>41</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ht="38.25" x14ac:dyDescent="0.25">
      <c r="A13" s="23" t="s">
        <v>4</v>
      </c>
      <c r="B13" s="24" t="s">
        <v>1</v>
      </c>
      <c r="C13" s="24" t="s">
        <v>18</v>
      </c>
      <c r="D13" s="24" t="s">
        <v>19</v>
      </c>
      <c r="E13" s="24" t="s">
        <v>20</v>
      </c>
      <c r="F13" s="24" t="s">
        <v>21</v>
      </c>
      <c r="G13" s="24" t="s">
        <v>22</v>
      </c>
      <c r="H13" s="25" t="s">
        <v>23</v>
      </c>
      <c r="I13" s="25" t="s">
        <v>2</v>
      </c>
    </row>
    <row r="14" spans="1:9" x14ac:dyDescent="0.25">
      <c r="A14" s="32" t="s">
        <v>10</v>
      </c>
      <c r="B14" s="32">
        <v>0</v>
      </c>
      <c r="C14" s="32">
        <v>0</v>
      </c>
      <c r="D14" s="32">
        <v>0</v>
      </c>
      <c r="E14" s="32">
        <v>0</v>
      </c>
      <c r="F14" s="32">
        <v>0</v>
      </c>
      <c r="G14" s="32">
        <v>0</v>
      </c>
      <c r="H14" s="32">
        <v>0</v>
      </c>
      <c r="I14" s="32">
        <f t="shared" ref="I14:I24" si="0">SUM(B14:H14)</f>
        <v>0</v>
      </c>
    </row>
    <row r="15" spans="1:9" x14ac:dyDescent="0.25">
      <c r="A15" s="32" t="s">
        <v>11</v>
      </c>
      <c r="B15" s="32">
        <v>0</v>
      </c>
      <c r="C15" s="32">
        <v>0</v>
      </c>
      <c r="D15" s="32">
        <v>0</v>
      </c>
      <c r="E15" s="32">
        <v>0</v>
      </c>
      <c r="F15" s="32">
        <v>0</v>
      </c>
      <c r="G15" s="32">
        <v>0</v>
      </c>
      <c r="H15" s="32">
        <v>0</v>
      </c>
      <c r="I15" s="32">
        <f t="shared" si="0"/>
        <v>0</v>
      </c>
    </row>
    <row r="16" spans="1:9" x14ac:dyDescent="0.25">
      <c r="A16" s="32" t="s">
        <v>26</v>
      </c>
      <c r="B16" s="32">
        <v>0</v>
      </c>
      <c r="C16" s="32">
        <v>0</v>
      </c>
      <c r="D16" s="32">
        <v>104486</v>
      </c>
      <c r="E16" s="32">
        <v>0</v>
      </c>
      <c r="F16" s="32">
        <v>0</v>
      </c>
      <c r="G16" s="32">
        <v>0</v>
      </c>
      <c r="H16" s="32">
        <v>0</v>
      </c>
      <c r="I16" s="32">
        <f t="shared" si="0"/>
        <v>104486</v>
      </c>
    </row>
    <row r="17" spans="1:9" x14ac:dyDescent="0.25">
      <c r="A17" s="32" t="s">
        <v>12</v>
      </c>
      <c r="B17" s="32">
        <v>0</v>
      </c>
      <c r="C17" s="32">
        <v>0</v>
      </c>
      <c r="D17" s="32">
        <v>0</v>
      </c>
      <c r="E17" s="32">
        <v>0</v>
      </c>
      <c r="F17" s="32">
        <v>0</v>
      </c>
      <c r="G17" s="32">
        <v>0</v>
      </c>
      <c r="H17" s="32">
        <v>0</v>
      </c>
      <c r="I17" s="32">
        <f t="shared" si="0"/>
        <v>0</v>
      </c>
    </row>
    <row r="18" spans="1:9" x14ac:dyDescent="0.25">
      <c r="A18" s="32" t="s">
        <v>13</v>
      </c>
      <c r="B18" s="32">
        <v>0</v>
      </c>
      <c r="C18" s="32">
        <v>0</v>
      </c>
      <c r="D18" s="32">
        <v>0</v>
      </c>
      <c r="E18" s="32">
        <v>0</v>
      </c>
      <c r="F18" s="32">
        <v>0</v>
      </c>
      <c r="G18" s="32">
        <v>0</v>
      </c>
      <c r="H18" s="32">
        <v>0</v>
      </c>
      <c r="I18" s="32">
        <f t="shared" si="0"/>
        <v>0</v>
      </c>
    </row>
    <row r="19" spans="1:9" x14ac:dyDescent="0.25">
      <c r="A19" s="27" t="s">
        <v>2</v>
      </c>
      <c r="B19" s="28">
        <f t="shared" ref="B19:H19" si="1">SUM(B14:B18)</f>
        <v>0</v>
      </c>
      <c r="C19" s="28">
        <f t="shared" si="1"/>
        <v>0</v>
      </c>
      <c r="D19" s="28">
        <f t="shared" si="1"/>
        <v>104486</v>
      </c>
      <c r="E19" s="28">
        <f t="shared" si="1"/>
        <v>0</v>
      </c>
      <c r="F19" s="28">
        <f t="shared" si="1"/>
        <v>0</v>
      </c>
      <c r="G19" s="28">
        <f t="shared" si="1"/>
        <v>0</v>
      </c>
      <c r="H19" s="28">
        <f t="shared" si="1"/>
        <v>0</v>
      </c>
      <c r="I19" s="28">
        <f>SUM(B19:H19)</f>
        <v>104486</v>
      </c>
    </row>
    <row r="20" spans="1:9" x14ac:dyDescent="0.25">
      <c r="A20" s="32" t="s">
        <v>17</v>
      </c>
      <c r="B20" s="32">
        <v>0</v>
      </c>
      <c r="C20" s="32">
        <v>0</v>
      </c>
      <c r="D20" s="32">
        <v>0</v>
      </c>
      <c r="E20" s="32">
        <v>0</v>
      </c>
      <c r="F20" s="32">
        <v>0</v>
      </c>
      <c r="G20" s="32">
        <v>0</v>
      </c>
      <c r="H20" s="32">
        <v>0</v>
      </c>
      <c r="I20" s="32">
        <f t="shared" si="0"/>
        <v>0</v>
      </c>
    </row>
    <row r="21" spans="1:9" x14ac:dyDescent="0.25">
      <c r="A21" s="32" t="s">
        <v>14</v>
      </c>
      <c r="B21" s="32">
        <v>0</v>
      </c>
      <c r="C21" s="32">
        <v>0</v>
      </c>
      <c r="D21" s="32">
        <v>0</v>
      </c>
      <c r="E21" s="32">
        <v>0</v>
      </c>
      <c r="F21" s="32">
        <v>0</v>
      </c>
      <c r="G21" s="32">
        <v>0</v>
      </c>
      <c r="H21" s="32">
        <v>0</v>
      </c>
      <c r="I21" s="32">
        <f t="shared" si="0"/>
        <v>0</v>
      </c>
    </row>
    <row r="22" spans="1:9" x14ac:dyDescent="0.25">
      <c r="A22" s="32" t="s">
        <v>15</v>
      </c>
      <c r="B22" s="32">
        <v>0</v>
      </c>
      <c r="C22" s="32">
        <v>0</v>
      </c>
      <c r="D22" s="32">
        <v>104486</v>
      </c>
      <c r="E22" s="32">
        <v>0</v>
      </c>
      <c r="F22" s="32">
        <v>0</v>
      </c>
      <c r="G22" s="32">
        <v>0</v>
      </c>
      <c r="H22" s="32">
        <v>0</v>
      </c>
      <c r="I22" s="32">
        <f t="shared" si="0"/>
        <v>104486</v>
      </c>
    </row>
    <row r="23" spans="1:9" x14ac:dyDescent="0.25">
      <c r="A23" s="32" t="s">
        <v>16</v>
      </c>
      <c r="B23" s="32">
        <v>0</v>
      </c>
      <c r="C23" s="32">
        <v>0</v>
      </c>
      <c r="D23" s="32">
        <v>0</v>
      </c>
      <c r="E23" s="32">
        <v>0</v>
      </c>
      <c r="F23" s="32">
        <v>0</v>
      </c>
      <c r="G23" s="32">
        <v>0</v>
      </c>
      <c r="H23" s="32">
        <v>0</v>
      </c>
      <c r="I23" s="32">
        <f t="shared" si="0"/>
        <v>0</v>
      </c>
    </row>
    <row r="24" spans="1:9" x14ac:dyDescent="0.25">
      <c r="A24" s="27" t="s">
        <v>0</v>
      </c>
      <c r="B24" s="28">
        <f t="shared" ref="B24:H24" si="2">SUM(B20:B23)</f>
        <v>0</v>
      </c>
      <c r="C24" s="28">
        <f t="shared" si="2"/>
        <v>0</v>
      </c>
      <c r="D24" s="28">
        <f t="shared" si="2"/>
        <v>104486</v>
      </c>
      <c r="E24" s="28">
        <f t="shared" si="2"/>
        <v>0</v>
      </c>
      <c r="F24" s="28">
        <f t="shared" si="2"/>
        <v>0</v>
      </c>
      <c r="G24" s="28">
        <f t="shared" si="2"/>
        <v>0</v>
      </c>
      <c r="H24" s="28">
        <f t="shared" si="2"/>
        <v>0</v>
      </c>
      <c r="I24" s="28">
        <f t="shared" si="0"/>
        <v>104486</v>
      </c>
    </row>
    <row r="25" spans="1:9" x14ac:dyDescent="0.25">
      <c r="A25" s="8"/>
      <c r="B25" s="8"/>
      <c r="C25" s="8"/>
      <c r="D25" s="8"/>
      <c r="E25" s="8"/>
      <c r="F25" s="18"/>
      <c r="G25" s="18"/>
      <c r="H25" s="18"/>
      <c r="I25" s="18"/>
    </row>
  </sheetData>
  <mergeCells count="1">
    <mergeCell ref="A8:I12"/>
  </mergeCells>
  <pageMargins left="0.7" right="0.7" top="0.75" bottom="0.75" header="0.3" footer="0.3"/>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3.xml><?xml version="1.0" encoding="utf-8"?>
<p:properties xmlns:p="http://schemas.microsoft.com/office/2006/metadata/properties" xmlns:xsi="http://www.w3.org/2001/XMLSchema-instance" xmlns:pc="http://schemas.microsoft.com/office/infopath/2007/PartnerControls">
  <documentManagement>
    <Department1 xmlns="a402db00-9d57-4dbb-a877-618573d294b6">59</Department1>
    <FY xmlns="36f070f7-04c4-4be5-8d1f-8b30ee066cc3">2019-2020</FY>
    <Budget_x0020_Status xmlns="36f070f7-04c4-4be5-8d1f-8b30ee066cc3">Tentative</Budget_x0020_Status>
  </documentManagement>
</p:properties>
</file>

<file path=customXml/item4.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0" ma:contentTypeDescription="" ma:contentTypeScope="" ma:versionID="1e098515e0d45c6020cc832c95acfe10">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350749-A38C-4A85-A070-8BAB9C00A802}">
  <ds:schemaRefs>
    <ds:schemaRef ds:uri="http://schemas.microsoft.com/sharepoint/v3/contenttype/forms"/>
  </ds:schemaRefs>
</ds:datastoreItem>
</file>

<file path=customXml/itemProps2.xml><?xml version="1.0" encoding="utf-8"?>
<ds:datastoreItem xmlns:ds="http://schemas.openxmlformats.org/officeDocument/2006/customXml" ds:itemID="{DD0963DB-EF8D-449B-9701-B15425DBB87E}">
  <ds:schemaRefs>
    <ds:schemaRef ds:uri="http://schemas.microsoft.com/office/2006/metadata/customXsn"/>
  </ds:schemaRefs>
</ds:datastoreItem>
</file>

<file path=customXml/itemProps3.xml><?xml version="1.0" encoding="utf-8"?>
<ds:datastoreItem xmlns:ds="http://schemas.openxmlformats.org/officeDocument/2006/customXml" ds:itemID="{B587951F-348D-4CF1-8527-F36361DE1E8C}">
  <ds:schemaRefs>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a402db00-9d57-4dbb-a877-618573d294b6"/>
    <ds:schemaRef ds:uri="http://purl.org/dc/terms/"/>
    <ds:schemaRef ds:uri="http://schemas.microsoft.com/office/infopath/2007/PartnerControls"/>
    <ds:schemaRef ds:uri="36f070f7-04c4-4be5-8d1f-8b30ee066cc3"/>
    <ds:schemaRef ds:uri="http://www.w3.org/XML/1998/namespace"/>
  </ds:schemaRefs>
</ds:datastoreItem>
</file>

<file path=customXml/itemProps4.xml><?xml version="1.0" encoding="utf-8"?>
<ds:datastoreItem xmlns:ds="http://schemas.openxmlformats.org/officeDocument/2006/customXml" ds:itemID="{9401B84D-0CC4-45C2-BFB6-10EEEFB411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Asset Fence</vt:lpstr>
      <vt:lpstr>Flake Rd Fuel</vt:lpstr>
      <vt:lpstr>Camera System</vt:lpstr>
      <vt:lpstr>'Asset Fence'!Print_Area</vt:lpstr>
      <vt:lpstr>'Flake Rd Fuel'!Print_Area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Sale, Dawn</dc:creator>
  <cp:lastModifiedBy>Rose, Vicki</cp:lastModifiedBy>
  <cp:lastPrinted>2019-10-24T20:44:28Z</cp:lastPrinted>
  <dcterms:created xsi:type="dcterms:W3CDTF">2019-01-31T16:06:35Z</dcterms:created>
  <dcterms:modified xsi:type="dcterms:W3CDTF">2020-04-21T12:28:09Z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14.11</vt:lpwstr>
  </property>
  <property fmtid="{D5CDD505-2E9C-101B-9397-08002B2CF9AE}" pid="3" name="ContentTypeId">
    <vt:lpwstr>0x010100BB184EC23CC38248ADEA03FFC788AA06010080EF31B71AFBAF4FB49B5764E0037B10</vt:lpwstr>
  </property>
</Properties>
</file>