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updateLinks="never" codeName="ThisWorkbook" defaultThemeVersion="124226"/>
  <mc:AlternateContent xmlns:mc="http://schemas.openxmlformats.org/markup-compatibility/2006">
    <mc:Choice Requires="x15">
      <x15ac:absPath xmlns:x15ac="http://schemas.microsoft.com/office/spreadsheetml/2010/11/ac" url="S:\Budget\Individual CIP Workbooks to be added to website\"/>
    </mc:Choice>
  </mc:AlternateContent>
  <xr:revisionPtr revIDLastSave="0" documentId="13_ncr:1_{AA7DE6F2-4E3B-4E74-AECF-B187D694626B}" xr6:coauthVersionLast="36" xr6:coauthVersionMax="36" xr10:uidLastSave="{00000000-0000-0000-0000-000000000000}"/>
  <bookViews>
    <workbookView xWindow="240" yWindow="90" windowWidth="20115" windowHeight="6735" tabRatio="949" xr2:uid="{00000000-000D-0000-FFFF-FFFF00000000}"/>
  </bookViews>
  <sheets>
    <sheet name="Mims Water Main Replacement" sheetId="64" r:id="rId1"/>
    <sheet name="Mims Well Facility Replacements" sheetId="62" r:id="rId2"/>
    <sheet name="NB Filter Gallery Valve Replace" sheetId="60" r:id="rId3"/>
    <sheet name="NB Lift Stations" sheetId="58" r:id="rId4"/>
    <sheet name="NB Aerator Work Platforms" sheetId="61" r:id="rId5"/>
    <sheet name="NB Dumping Bed" sheetId="56" r:id="rId6"/>
    <sheet name="NB Inflow and Infiltration" sheetId="59" r:id="rId7"/>
    <sheet name="PSJ Chlorine Storage&amp;Feeder Sys" sheetId="55" r:id="rId8"/>
    <sheet name="PSJ Inflow and Infiltration" sheetId="53" r:id="rId9"/>
    <sheet name="PSJ Lift Stations" sheetId="52" r:id="rId10"/>
    <sheet name="PSJ Pave Plant Access Road" sheetId="51" r:id="rId11"/>
    <sheet name="SB Equalization Basin Improve" sheetId="50" r:id="rId12"/>
    <sheet name="SB Grit Washer System Improve" sheetId="49" r:id="rId13"/>
    <sheet name="SB Inflow and Infiltration" sheetId="48" r:id="rId14"/>
    <sheet name="SB Lift Stations" sheetId="47" r:id="rId15"/>
    <sheet name="SB North Riverside FM Improve" sheetId="46" r:id="rId16"/>
    <sheet name="SB Replace RAS Pumps And Motors" sheetId="45" r:id="rId17"/>
    <sheet name="SB Sodium Bisulfite Dichlorinat" sheetId="44" r:id="rId18"/>
    <sheet name="SB Blower Improvements" sheetId="43" r:id="rId19"/>
    <sheet name="SB Reclaimed Water Improvements" sheetId="42" r:id="rId20"/>
    <sheet name="SC Alum Tank Replacement" sheetId="40" r:id="rId21"/>
    <sheet name="SC Bay tree Pressure Valve Rpl" sheetId="39" r:id="rId22"/>
    <sheet name="SC Belt Press Controls and VFD" sheetId="38" r:id="rId23"/>
    <sheet name="SC Clarifier Rehabilitation" sheetId="37" r:id="rId24"/>
    <sheet name="SC Drainage Improvements" sheetId="36" r:id="rId25"/>
    <sheet name="SC IRCC Pressure Valve" sheetId="72" r:id="rId26"/>
    <sheet name="SC Inflow and Infiltration" sheetId="35" r:id="rId27"/>
    <sheet name="SC Lift Stations" sheetId="34" r:id="rId28"/>
    <sheet name="SC Reclaimed Water Flow Meter" sheetId="33" r:id="rId29"/>
    <sheet name="SC Records Storage Driveway" sheetId="73" r:id="rId30"/>
    <sheet name="SC Replace Chlorine System" sheetId="32" r:id="rId31"/>
    <sheet name="SC Reuse Sys Optimization Imprv" sheetId="31" r:id="rId32"/>
    <sheet name="SC Septage And Grease Facility" sheetId="30" r:id="rId33"/>
    <sheet name="SC Suntree Booster Stn Rehab" sheetId="29" r:id="rId34"/>
    <sheet name="SC Valve Replacements" sheetId="28" r:id="rId35"/>
    <sheet name="SC Viera Force Main Extension" sheetId="27" r:id="rId36"/>
    <sheet name="SC Wetlands Effluent Electrical" sheetId="26" r:id="rId37"/>
    <sheet name="SC Replace WAS-RAS Pump Control" sheetId="24" r:id="rId38"/>
    <sheet name="Sykes C03 Force Main Replace" sheetId="23" r:id="rId39"/>
    <sheet name="Sykes Clarifier Rehabilitation" sheetId="22" r:id="rId40"/>
    <sheet name="Sykes F02 Force Main Replace" sheetId="74" r:id="rId41"/>
    <sheet name="Sykes Inflow and Infiltration" sheetId="21" r:id="rId42"/>
    <sheet name="Sykes N Courtenay Pkwy FM" sheetId="19" r:id="rId43"/>
    <sheet name="Sykes Reclaimed Water Improve" sheetId="18" r:id="rId44"/>
    <sheet name="Sykes Generators&amp;Electrical Sys" sheetId="17" r:id="rId45"/>
    <sheet name="Sykes Sea Ray Bridge FM " sheetId="16" r:id="rId46"/>
    <sheet name="Sykes Creek Pkwy FM Replacement" sheetId="15" r:id="rId47"/>
    <sheet name="Sykes Headworks" sheetId="14" r:id="rId48"/>
    <sheet name="SykesLift Stations" sheetId="20" r:id="rId49"/>
    <sheet name="W Cocoa Sewer Improvements" sheetId="71" r:id="rId50"/>
    <sheet name="BFB Inflow and Infiltration" sheetId="1" r:id="rId51"/>
    <sheet name="BFB Lift Stations" sheetId="9" r:id="rId52"/>
    <sheet name="BFB EQ Basin Improvements" sheetId="10" r:id="rId53"/>
    <sheet name="BFB Water Booster Station Feeds" sheetId="70" r:id="rId54"/>
  </sheets>
  <externalReferences>
    <externalReference r:id="rId55"/>
  </externalReferences>
  <definedNames>
    <definedName name="_xlnm.Print_Area" localSheetId="52">'BFB EQ Basin Improvements'!$A$1:$I$26</definedName>
    <definedName name="_xlnm.Print_Area" localSheetId="50">'BFB Inflow and Infiltration'!$A$1:$I$26</definedName>
    <definedName name="_xlnm.Print_Area" localSheetId="51">'BFB Lift Stations'!$A$1:$I$26</definedName>
    <definedName name="_xlnm.Print_Area" localSheetId="53">'BFB Water Booster Station Feeds'!$A$1:$I$26</definedName>
    <definedName name="_xlnm.Print_Area" localSheetId="0">'Mims Water Main Replacement'!$A$1:$I$26</definedName>
    <definedName name="_xlnm.Print_Area" localSheetId="1">'Mims Well Facility Replacements'!$A$1:$I$26</definedName>
    <definedName name="_xlnm.Print_Area" localSheetId="4">'NB Aerator Work Platforms'!$A$1:$I$26</definedName>
    <definedName name="_xlnm.Print_Area" localSheetId="5">'NB Dumping Bed'!$A$1:$I$26</definedName>
    <definedName name="_xlnm.Print_Area" localSheetId="2">'NB Filter Gallery Valve Replace'!$A$1:$I$26</definedName>
    <definedName name="_xlnm.Print_Area" localSheetId="6">'NB Inflow and Infiltration'!$A$1:$I$26</definedName>
    <definedName name="_xlnm.Print_Area" localSheetId="3">'NB Lift Stations'!$A$1:$I$26</definedName>
    <definedName name="_xlnm.Print_Area" localSheetId="7">'PSJ Chlorine Storage&amp;Feeder Sys'!$A$1:$I$32</definedName>
    <definedName name="_xlnm.Print_Area" localSheetId="8">'PSJ Inflow and Infiltration'!$A$1:$I$26</definedName>
    <definedName name="_xlnm.Print_Area" localSheetId="9">'PSJ Lift Stations'!$A$1:$I$26</definedName>
    <definedName name="_xlnm.Print_Area" localSheetId="10">'PSJ Pave Plant Access Road'!$A$1:$I$26</definedName>
    <definedName name="_xlnm.Print_Area" localSheetId="18">'SB Blower Improvements'!$A$1:$I$26</definedName>
    <definedName name="_xlnm.Print_Area" localSheetId="11">'SB Equalization Basin Improve'!$A$1:$I$26</definedName>
    <definedName name="_xlnm.Print_Area" localSheetId="12">'SB Grit Washer System Improve'!$A$1:$I$26</definedName>
    <definedName name="_xlnm.Print_Area" localSheetId="13">'SB Inflow and Infiltration'!$A$1:$I$26</definedName>
    <definedName name="_xlnm.Print_Area" localSheetId="14">'SB Lift Stations'!$A$1:$I$26</definedName>
    <definedName name="_xlnm.Print_Area" localSheetId="15">'SB North Riverside FM Improve'!$A$1:$I$26</definedName>
    <definedName name="_xlnm.Print_Area" localSheetId="19">'SB Reclaimed Water Improvements'!$A$1:$I$26</definedName>
    <definedName name="_xlnm.Print_Area" localSheetId="16">'SB Replace RAS Pumps And Motors'!$A$1:$I$26</definedName>
    <definedName name="_xlnm.Print_Area" localSheetId="17">'SB Sodium Bisulfite Dichlorinat'!$A$1:$I$26</definedName>
    <definedName name="_xlnm.Print_Area" localSheetId="20">'SC Alum Tank Replacement'!$A$1:$I$26</definedName>
    <definedName name="_xlnm.Print_Area" localSheetId="21">'SC Bay tree Pressure Valve Rpl'!$A$1:$I$26</definedName>
    <definedName name="_xlnm.Print_Area" localSheetId="22">'SC Belt Press Controls and VFD'!$A$1:$I$26</definedName>
    <definedName name="_xlnm.Print_Area" localSheetId="23">'SC Clarifier Rehabilitation'!$A$1:$I$26</definedName>
    <definedName name="_xlnm.Print_Area" localSheetId="24">'SC Drainage Improvements'!$A$1:$I$26</definedName>
    <definedName name="_xlnm.Print_Area" localSheetId="26">'SC Inflow and Infiltration'!$A$1:$I$26</definedName>
    <definedName name="_xlnm.Print_Area" localSheetId="25">'SC IRCC Pressure Valve'!$A$1:$I$26</definedName>
    <definedName name="_xlnm.Print_Area" localSheetId="27">'SC Lift Stations'!$A$1:$I$26</definedName>
    <definedName name="_xlnm.Print_Area" localSheetId="28">'SC Reclaimed Water Flow Meter'!$A$1:$I$26</definedName>
    <definedName name="_xlnm.Print_Area" localSheetId="29">'SC Records Storage Driveway'!$A$1:$I$26</definedName>
    <definedName name="_xlnm.Print_Area" localSheetId="30">'SC Replace Chlorine System'!$A$1:$I$26</definedName>
    <definedName name="_xlnm.Print_Area" localSheetId="37">'SC Replace WAS-RAS Pump Control'!$A$1:$I$26</definedName>
    <definedName name="_xlnm.Print_Area" localSheetId="31">'SC Reuse Sys Optimization Imprv'!$A$1:$I$26</definedName>
    <definedName name="_xlnm.Print_Area" localSheetId="32">'SC Septage And Grease Facility'!$A$1:$I$26</definedName>
    <definedName name="_xlnm.Print_Area" localSheetId="33">'SC Suntree Booster Stn Rehab'!$A$1:$I$26</definedName>
    <definedName name="_xlnm.Print_Area" localSheetId="34">'SC Valve Replacements'!$A$1:$I$26</definedName>
    <definedName name="_xlnm.Print_Area" localSheetId="35">'SC Viera Force Main Extension'!$A$1:$I$26</definedName>
    <definedName name="_xlnm.Print_Area" localSheetId="36">'SC Wetlands Effluent Electrical'!$A$1:$I$26</definedName>
    <definedName name="_xlnm.Print_Area" localSheetId="38">'Sykes C03 Force Main Replace'!$A$1:$I$26</definedName>
    <definedName name="_xlnm.Print_Area" localSheetId="39">'Sykes Clarifier Rehabilitation'!$A$1:$I$26</definedName>
    <definedName name="_xlnm.Print_Area" localSheetId="46">'Sykes Creek Pkwy FM Replacement'!$A$1:$I$26</definedName>
    <definedName name="_xlnm.Print_Area" localSheetId="40">'Sykes F02 Force Main Replace'!$A$1:$I$26</definedName>
    <definedName name="_xlnm.Print_Area" localSheetId="44">'Sykes Generators&amp;Electrical Sys'!$A$1:$I$26</definedName>
    <definedName name="_xlnm.Print_Area" localSheetId="47">'Sykes Headworks'!$A$1:$I$26</definedName>
    <definedName name="_xlnm.Print_Area" localSheetId="41">'Sykes Inflow and Infiltration'!$A$1:$I$26</definedName>
    <definedName name="_xlnm.Print_Area" localSheetId="42">'Sykes N Courtenay Pkwy FM'!$A$1:$I$26</definedName>
    <definedName name="_xlnm.Print_Area" localSheetId="43">'Sykes Reclaimed Water Improve'!$A$1:$I$26</definedName>
    <definedName name="_xlnm.Print_Area" localSheetId="45">'Sykes Sea Ray Bridge FM '!$A$1:$I$26</definedName>
    <definedName name="_xlnm.Print_Area" localSheetId="48">'SykesLift Stations'!$A$1:$I$26</definedName>
    <definedName name="_xlnm.Print_Area" localSheetId="49">'W Cocoa Sewer Improvements'!$A$1:$I$26</definedName>
  </definedNames>
  <calcPr calcId="191029"/>
</workbook>
</file>

<file path=xl/calcChain.xml><?xml version="1.0" encoding="utf-8"?>
<calcChain xmlns="http://schemas.openxmlformats.org/spreadsheetml/2006/main">
  <c r="H25" i="74" l="1"/>
  <c r="G25" i="74"/>
  <c r="F25" i="74"/>
  <c r="E25" i="74"/>
  <c r="D25" i="74"/>
  <c r="C25" i="74"/>
  <c r="B25" i="74"/>
  <c r="I24" i="74"/>
  <c r="I23" i="74"/>
  <c r="I22" i="74"/>
  <c r="I21" i="74"/>
  <c r="H20" i="74"/>
  <c r="G20" i="74"/>
  <c r="F20" i="74"/>
  <c r="E20" i="74"/>
  <c r="D20" i="74"/>
  <c r="C20" i="74"/>
  <c r="B20" i="74"/>
  <c r="I19" i="74"/>
  <c r="I18" i="74"/>
  <c r="I17" i="74"/>
  <c r="I16" i="74"/>
  <c r="I15" i="74"/>
  <c r="H25" i="73"/>
  <c r="G25" i="73"/>
  <c r="F25" i="73"/>
  <c r="E25" i="73"/>
  <c r="D25" i="73"/>
  <c r="C25" i="73"/>
  <c r="B25" i="73"/>
  <c r="I24" i="73"/>
  <c r="I23" i="73"/>
  <c r="I22" i="73"/>
  <c r="I21" i="73"/>
  <c r="H20" i="73"/>
  <c r="G20" i="73"/>
  <c r="F20" i="73"/>
  <c r="E20" i="73"/>
  <c r="D20" i="73"/>
  <c r="C20" i="73"/>
  <c r="B20" i="73"/>
  <c r="I19" i="73"/>
  <c r="I18" i="73"/>
  <c r="I17" i="73"/>
  <c r="I16" i="73"/>
  <c r="I15" i="73"/>
  <c r="H25" i="72"/>
  <c r="G25" i="72"/>
  <c r="F25" i="72"/>
  <c r="E25" i="72"/>
  <c r="D25" i="72"/>
  <c r="C25" i="72"/>
  <c r="B25" i="72"/>
  <c r="I24" i="72"/>
  <c r="I23" i="72"/>
  <c r="I22" i="72"/>
  <c r="I21" i="72"/>
  <c r="H20" i="72"/>
  <c r="G20" i="72"/>
  <c r="F20" i="72"/>
  <c r="E20" i="72"/>
  <c r="D20" i="72"/>
  <c r="C20" i="72"/>
  <c r="B20" i="72"/>
  <c r="I19" i="72"/>
  <c r="I18" i="72"/>
  <c r="I17" i="72"/>
  <c r="I16" i="72"/>
  <c r="I15" i="72"/>
  <c r="I25" i="73" l="1"/>
  <c r="I25" i="72"/>
  <c r="I25" i="74"/>
  <c r="I20" i="74"/>
  <c r="I20" i="73"/>
  <c r="I20" i="72"/>
  <c r="H25" i="71"/>
  <c r="G25" i="71"/>
  <c r="F25" i="71"/>
  <c r="E25" i="71"/>
  <c r="D25" i="71"/>
  <c r="C25" i="71"/>
  <c r="B25" i="71"/>
  <c r="I24" i="71"/>
  <c r="I23" i="71"/>
  <c r="I22" i="71"/>
  <c r="I21" i="71"/>
  <c r="H20" i="71"/>
  <c r="G20" i="71"/>
  <c r="F20" i="71"/>
  <c r="E20" i="71"/>
  <c r="D20" i="71"/>
  <c r="C20" i="71"/>
  <c r="B20" i="71"/>
  <c r="I19" i="71"/>
  <c r="I18" i="71"/>
  <c r="I17" i="71"/>
  <c r="I16" i="71"/>
  <c r="I15" i="71"/>
  <c r="I20" i="71" l="1"/>
  <c r="I25" i="71"/>
  <c r="H20" i="70" l="1"/>
  <c r="G25" i="70"/>
  <c r="I22" i="70"/>
  <c r="D25" i="70"/>
  <c r="F25" i="70"/>
  <c r="B25" i="70"/>
  <c r="I24" i="70"/>
  <c r="G20" i="70"/>
  <c r="F20" i="70"/>
  <c r="E20" i="70"/>
  <c r="C20" i="70"/>
  <c r="B20" i="70"/>
  <c r="I19" i="70"/>
  <c r="I18" i="70"/>
  <c r="I17" i="70"/>
  <c r="I16" i="70" l="1"/>
  <c r="D20" i="70"/>
  <c r="I15" i="70"/>
  <c r="I20" i="70"/>
  <c r="H25" i="70"/>
  <c r="E25" i="70"/>
  <c r="I21" i="70" l="1"/>
  <c r="I23" i="70"/>
  <c r="C25" i="70" l="1"/>
  <c r="I25" i="70" s="1"/>
  <c r="D20" i="64" l="1"/>
  <c r="H25" i="64"/>
  <c r="F25" i="64"/>
  <c r="G25" i="64"/>
  <c r="D25" i="64"/>
  <c r="B25" i="64"/>
  <c r="I24" i="64"/>
  <c r="H20" i="64"/>
  <c r="G20" i="64"/>
  <c r="F20" i="64"/>
  <c r="E20" i="64"/>
  <c r="C20" i="64"/>
  <c r="B20" i="64"/>
  <c r="I19" i="64"/>
  <c r="I18" i="64"/>
  <c r="I17" i="64"/>
  <c r="I15" i="64"/>
  <c r="H20" i="62"/>
  <c r="D20" i="62"/>
  <c r="D25" i="62"/>
  <c r="B25" i="62"/>
  <c r="I24" i="62"/>
  <c r="G20" i="62"/>
  <c r="F20" i="62"/>
  <c r="E20" i="62"/>
  <c r="C20" i="62"/>
  <c r="B20" i="62"/>
  <c r="I19" i="62"/>
  <c r="I18" i="62"/>
  <c r="I17" i="62"/>
  <c r="H20" i="61"/>
  <c r="D20" i="61"/>
  <c r="I22" i="61"/>
  <c r="B25" i="61"/>
  <c r="H25" i="61"/>
  <c r="G25" i="61"/>
  <c r="F25" i="61"/>
  <c r="E25" i="61"/>
  <c r="D25" i="61"/>
  <c r="I24" i="61"/>
  <c r="G20" i="61"/>
  <c r="F20" i="61"/>
  <c r="E20" i="61"/>
  <c r="C20" i="61"/>
  <c r="B20" i="61"/>
  <c r="I19" i="61"/>
  <c r="I18" i="61"/>
  <c r="I17" i="61"/>
  <c r="G20" i="60"/>
  <c r="D20" i="60"/>
  <c r="D25" i="60"/>
  <c r="G25" i="60"/>
  <c r="E25" i="60"/>
  <c r="B25" i="60"/>
  <c r="I24" i="60"/>
  <c r="H20" i="60"/>
  <c r="F20" i="60"/>
  <c r="E20" i="60"/>
  <c r="B20" i="60"/>
  <c r="I19" i="60"/>
  <c r="I18" i="60"/>
  <c r="I17" i="60"/>
  <c r="G20" i="59"/>
  <c r="D20" i="59"/>
  <c r="H25" i="59"/>
  <c r="F25" i="59"/>
  <c r="D25" i="59"/>
  <c r="G25" i="59"/>
  <c r="E25" i="59"/>
  <c r="B25" i="59"/>
  <c r="I24" i="59"/>
  <c r="H20" i="59"/>
  <c r="F20" i="59"/>
  <c r="E20" i="59"/>
  <c r="C20" i="59"/>
  <c r="B20" i="59"/>
  <c r="I19" i="59"/>
  <c r="I18" i="59"/>
  <c r="I17" i="59"/>
  <c r="I15" i="59"/>
  <c r="F20" i="58"/>
  <c r="I16" i="58"/>
  <c r="I15" i="58"/>
  <c r="E25" i="58"/>
  <c r="B25" i="58"/>
  <c r="G25" i="58"/>
  <c r="I24" i="58"/>
  <c r="H20" i="58"/>
  <c r="G20" i="58"/>
  <c r="E20" i="58"/>
  <c r="D20" i="58"/>
  <c r="C20" i="58"/>
  <c r="B20" i="58"/>
  <c r="I19" i="58"/>
  <c r="I18" i="58"/>
  <c r="I17" i="58"/>
  <c r="H20" i="56"/>
  <c r="F25" i="56"/>
  <c r="B25" i="56"/>
  <c r="E25" i="56"/>
  <c r="I24" i="56"/>
  <c r="G20" i="56"/>
  <c r="F20" i="56"/>
  <c r="E20" i="56"/>
  <c r="D20" i="56"/>
  <c r="C20" i="56"/>
  <c r="B20" i="56"/>
  <c r="I19" i="56"/>
  <c r="I18" i="56"/>
  <c r="I17" i="56"/>
  <c r="I15" i="55"/>
  <c r="H20" i="55"/>
  <c r="H25" i="55"/>
  <c r="G25" i="55"/>
  <c r="B25" i="55"/>
  <c r="I24" i="55"/>
  <c r="G20" i="55"/>
  <c r="E20" i="55"/>
  <c r="D20" i="55"/>
  <c r="B20" i="55"/>
  <c r="I19" i="55"/>
  <c r="I18" i="55"/>
  <c r="I17" i="55"/>
  <c r="I15" i="53"/>
  <c r="H20" i="53"/>
  <c r="H25" i="53"/>
  <c r="F25" i="53"/>
  <c r="B25" i="53"/>
  <c r="E25" i="53"/>
  <c r="I24" i="53"/>
  <c r="G20" i="53"/>
  <c r="F20" i="53"/>
  <c r="E20" i="53"/>
  <c r="D20" i="53"/>
  <c r="C20" i="53"/>
  <c r="B20" i="53"/>
  <c r="I19" i="53"/>
  <c r="I18" i="53"/>
  <c r="I17" i="53"/>
  <c r="E20" i="52"/>
  <c r="H20" i="52"/>
  <c r="D20" i="52"/>
  <c r="C20" i="52"/>
  <c r="G25" i="52"/>
  <c r="I22" i="52"/>
  <c r="D25" i="52"/>
  <c r="B25" i="52"/>
  <c r="F25" i="52"/>
  <c r="E25" i="52"/>
  <c r="I24" i="52"/>
  <c r="G20" i="52"/>
  <c r="F20" i="52"/>
  <c r="B20" i="52"/>
  <c r="I19" i="52"/>
  <c r="I18" i="52"/>
  <c r="I17" i="52"/>
  <c r="F20" i="51"/>
  <c r="I16" i="51"/>
  <c r="I15" i="51"/>
  <c r="H25" i="51"/>
  <c r="E25" i="51"/>
  <c r="B25" i="51"/>
  <c r="F25" i="51"/>
  <c r="I24" i="51"/>
  <c r="H20" i="51"/>
  <c r="G20" i="51"/>
  <c r="E20" i="51"/>
  <c r="D20" i="51"/>
  <c r="C20" i="51"/>
  <c r="B20" i="51"/>
  <c r="I19" i="51"/>
  <c r="I18" i="51"/>
  <c r="I17" i="51"/>
  <c r="I15" i="50"/>
  <c r="H20" i="50"/>
  <c r="D20" i="50"/>
  <c r="C20" i="50"/>
  <c r="H25" i="50"/>
  <c r="F25" i="50"/>
  <c r="E25" i="50"/>
  <c r="D25" i="50"/>
  <c r="B25" i="50"/>
  <c r="I24" i="50"/>
  <c r="G20" i="50"/>
  <c r="F20" i="50"/>
  <c r="E20" i="50"/>
  <c r="B20" i="50"/>
  <c r="I19" i="50"/>
  <c r="I18" i="50"/>
  <c r="I17" i="50"/>
  <c r="F20" i="49"/>
  <c r="I15" i="49"/>
  <c r="H25" i="49"/>
  <c r="G25" i="49"/>
  <c r="I22" i="49"/>
  <c r="E25" i="49"/>
  <c r="B25" i="49"/>
  <c r="I24" i="49"/>
  <c r="H20" i="49"/>
  <c r="G20" i="49"/>
  <c r="E20" i="49"/>
  <c r="C20" i="49"/>
  <c r="B20" i="49"/>
  <c r="I19" i="49"/>
  <c r="I18" i="49"/>
  <c r="I17" i="49"/>
  <c r="D20" i="48"/>
  <c r="G25" i="48"/>
  <c r="F25" i="48"/>
  <c r="B25" i="48"/>
  <c r="E25" i="48"/>
  <c r="I24" i="48"/>
  <c r="H20" i="48"/>
  <c r="G20" i="48"/>
  <c r="F20" i="48"/>
  <c r="E20" i="48"/>
  <c r="C20" i="48"/>
  <c r="B20" i="48"/>
  <c r="I19" i="48"/>
  <c r="I18" i="48"/>
  <c r="I17" i="48"/>
  <c r="E20" i="47"/>
  <c r="I16" i="47"/>
  <c r="F25" i="47"/>
  <c r="B25" i="47"/>
  <c r="G25" i="47"/>
  <c r="E25" i="47"/>
  <c r="I24" i="47"/>
  <c r="H20" i="47"/>
  <c r="G20" i="47"/>
  <c r="F20" i="47"/>
  <c r="C20" i="47"/>
  <c r="B20" i="47"/>
  <c r="I19" i="47"/>
  <c r="I18" i="47"/>
  <c r="I17" i="47"/>
  <c r="F20" i="46"/>
  <c r="D20" i="46"/>
  <c r="E25" i="46"/>
  <c r="B25" i="46"/>
  <c r="G25" i="46"/>
  <c r="F25" i="46"/>
  <c r="I24" i="46"/>
  <c r="H20" i="46"/>
  <c r="G20" i="46"/>
  <c r="E20" i="46"/>
  <c r="B20" i="46"/>
  <c r="I19" i="46"/>
  <c r="I18" i="46"/>
  <c r="I17" i="46"/>
  <c r="H20" i="45"/>
  <c r="D20" i="45"/>
  <c r="C20" i="45"/>
  <c r="I15" i="45"/>
  <c r="H25" i="45"/>
  <c r="F25" i="45"/>
  <c r="G25" i="45"/>
  <c r="B25" i="45"/>
  <c r="I24" i="45"/>
  <c r="G20" i="45"/>
  <c r="F20" i="45"/>
  <c r="E20" i="45"/>
  <c r="B20" i="45"/>
  <c r="I19" i="45"/>
  <c r="I18" i="45"/>
  <c r="I17" i="45"/>
  <c r="H20" i="44"/>
  <c r="H25" i="44"/>
  <c r="E25" i="44"/>
  <c r="B25" i="44"/>
  <c r="I24" i="44"/>
  <c r="I22" i="44"/>
  <c r="G20" i="44"/>
  <c r="F20" i="44"/>
  <c r="E20" i="44"/>
  <c r="D20" i="44"/>
  <c r="C20" i="44"/>
  <c r="B20" i="44"/>
  <c r="I19" i="44"/>
  <c r="I18" i="44"/>
  <c r="I17" i="44"/>
  <c r="E20" i="43"/>
  <c r="I15" i="43"/>
  <c r="C20" i="43"/>
  <c r="H25" i="43"/>
  <c r="E25" i="43"/>
  <c r="B25" i="43"/>
  <c r="I24" i="43"/>
  <c r="H20" i="43"/>
  <c r="G20" i="43"/>
  <c r="D20" i="43"/>
  <c r="B20" i="43"/>
  <c r="I19" i="43"/>
  <c r="I18" i="43"/>
  <c r="I17" i="43"/>
  <c r="I15" i="42"/>
  <c r="C20" i="42"/>
  <c r="D25" i="42"/>
  <c r="B25" i="42"/>
  <c r="F25" i="42"/>
  <c r="I24" i="42"/>
  <c r="H20" i="42"/>
  <c r="G20" i="42"/>
  <c r="E20" i="42"/>
  <c r="D20" i="42"/>
  <c r="B20" i="42"/>
  <c r="I19" i="42"/>
  <c r="I18" i="42"/>
  <c r="I17" i="42"/>
  <c r="I16" i="42"/>
  <c r="F20" i="40"/>
  <c r="D20" i="40"/>
  <c r="C20" i="40"/>
  <c r="H25" i="40"/>
  <c r="F25" i="40"/>
  <c r="E25" i="40"/>
  <c r="B25" i="40"/>
  <c r="I24" i="40"/>
  <c r="H20" i="40"/>
  <c r="G20" i="40"/>
  <c r="E20" i="40"/>
  <c r="B20" i="40"/>
  <c r="I19" i="40"/>
  <c r="I18" i="40"/>
  <c r="I17" i="40"/>
  <c r="H20" i="39"/>
  <c r="D20" i="39"/>
  <c r="G25" i="39"/>
  <c r="D25" i="39"/>
  <c r="B25" i="39"/>
  <c r="I24" i="39"/>
  <c r="G20" i="39"/>
  <c r="F20" i="39"/>
  <c r="E20" i="39"/>
  <c r="C20" i="39"/>
  <c r="B20" i="39"/>
  <c r="I19" i="39"/>
  <c r="I18" i="39"/>
  <c r="I17" i="39"/>
  <c r="F20" i="38"/>
  <c r="C20" i="38"/>
  <c r="E25" i="38"/>
  <c r="B25" i="38"/>
  <c r="I24" i="38"/>
  <c r="H20" i="38"/>
  <c r="G20" i="38"/>
  <c r="E20" i="38"/>
  <c r="B20" i="38"/>
  <c r="I19" i="38"/>
  <c r="I18" i="38"/>
  <c r="I17" i="38"/>
  <c r="H20" i="37"/>
  <c r="H25" i="37"/>
  <c r="F25" i="37"/>
  <c r="B25" i="37"/>
  <c r="I24" i="37"/>
  <c r="G20" i="37"/>
  <c r="F20" i="37"/>
  <c r="E20" i="37"/>
  <c r="B20" i="37"/>
  <c r="I19" i="37"/>
  <c r="I18" i="37"/>
  <c r="I17" i="37"/>
  <c r="F20" i="36"/>
  <c r="D20" i="36"/>
  <c r="G25" i="36"/>
  <c r="F25" i="36"/>
  <c r="E25" i="36"/>
  <c r="D25" i="36"/>
  <c r="B25" i="36"/>
  <c r="I24" i="36"/>
  <c r="H20" i="36"/>
  <c r="G20" i="36"/>
  <c r="E20" i="36"/>
  <c r="B20" i="36"/>
  <c r="I19" i="36"/>
  <c r="I18" i="36"/>
  <c r="I17" i="36"/>
  <c r="H20" i="35"/>
  <c r="I16" i="35"/>
  <c r="D20" i="35"/>
  <c r="F25" i="35"/>
  <c r="D25" i="35"/>
  <c r="B25" i="35"/>
  <c r="H25" i="35"/>
  <c r="G25" i="35"/>
  <c r="I24" i="35"/>
  <c r="G20" i="35"/>
  <c r="F20" i="35"/>
  <c r="E20" i="35"/>
  <c r="B20" i="35"/>
  <c r="I19" i="35"/>
  <c r="I18" i="35"/>
  <c r="I17" i="35"/>
  <c r="E20" i="34"/>
  <c r="I16" i="34"/>
  <c r="H25" i="34"/>
  <c r="F25" i="34"/>
  <c r="B25" i="34"/>
  <c r="I24" i="34"/>
  <c r="H20" i="34"/>
  <c r="G20" i="34"/>
  <c r="F20" i="34"/>
  <c r="B20" i="34"/>
  <c r="I19" i="34"/>
  <c r="I18" i="34"/>
  <c r="I17" i="34"/>
  <c r="F20" i="33"/>
  <c r="H25" i="33"/>
  <c r="G25" i="33"/>
  <c r="F25" i="33"/>
  <c r="E25" i="33"/>
  <c r="B25" i="33"/>
  <c r="I24" i="33"/>
  <c r="H20" i="33"/>
  <c r="G20" i="33"/>
  <c r="E20" i="33"/>
  <c r="D20" i="33"/>
  <c r="B20" i="33"/>
  <c r="I19" i="33"/>
  <c r="I18" i="33"/>
  <c r="I17" i="33"/>
  <c r="F20" i="32"/>
  <c r="I16" i="32"/>
  <c r="H25" i="32"/>
  <c r="I22" i="32"/>
  <c r="G25" i="32"/>
  <c r="B25" i="32"/>
  <c r="I24" i="32"/>
  <c r="H20" i="32"/>
  <c r="G20" i="32"/>
  <c r="E20" i="32"/>
  <c r="D20" i="32"/>
  <c r="B20" i="32"/>
  <c r="I19" i="32"/>
  <c r="I18" i="32"/>
  <c r="I17" i="32"/>
  <c r="E20" i="31"/>
  <c r="H20" i="31"/>
  <c r="I16" i="31"/>
  <c r="D20" i="31"/>
  <c r="C20" i="31"/>
  <c r="F25" i="31"/>
  <c r="B25" i="31"/>
  <c r="I24" i="31"/>
  <c r="G20" i="31"/>
  <c r="F20" i="31"/>
  <c r="B20" i="31"/>
  <c r="I19" i="31"/>
  <c r="I18" i="31"/>
  <c r="I17" i="31"/>
  <c r="F20" i="30"/>
  <c r="I16" i="30"/>
  <c r="I22" i="30"/>
  <c r="G25" i="30"/>
  <c r="B25" i="30"/>
  <c r="I24" i="30"/>
  <c r="H20" i="30"/>
  <c r="G20" i="30"/>
  <c r="E20" i="30"/>
  <c r="C20" i="30"/>
  <c r="B20" i="30"/>
  <c r="I19" i="30"/>
  <c r="I18" i="30"/>
  <c r="I17" i="30"/>
  <c r="I15" i="29"/>
  <c r="D25" i="29"/>
  <c r="G25" i="29"/>
  <c r="F25" i="29"/>
  <c r="E25" i="29"/>
  <c r="B25" i="29"/>
  <c r="I24" i="29"/>
  <c r="H20" i="29"/>
  <c r="G20" i="29"/>
  <c r="F20" i="29"/>
  <c r="D20" i="29"/>
  <c r="B20" i="29"/>
  <c r="I19" i="29"/>
  <c r="I18" i="29"/>
  <c r="I17" i="29"/>
  <c r="I16" i="29"/>
  <c r="F20" i="28"/>
  <c r="H25" i="28"/>
  <c r="G25" i="28"/>
  <c r="F25" i="28"/>
  <c r="I22" i="28"/>
  <c r="E25" i="28"/>
  <c r="B25" i="28"/>
  <c r="I24" i="28"/>
  <c r="H20" i="28"/>
  <c r="G20" i="28"/>
  <c r="E20" i="28"/>
  <c r="B20" i="28"/>
  <c r="I19" i="28"/>
  <c r="I18" i="28"/>
  <c r="I17" i="28"/>
  <c r="I16" i="28"/>
  <c r="E20" i="27"/>
  <c r="F20" i="27"/>
  <c r="H25" i="27"/>
  <c r="B25" i="27"/>
  <c r="I24" i="27"/>
  <c r="H20" i="27"/>
  <c r="G20" i="27"/>
  <c r="B20" i="27"/>
  <c r="I19" i="27"/>
  <c r="I18" i="27"/>
  <c r="I17" i="27"/>
  <c r="G20" i="26"/>
  <c r="I22" i="26"/>
  <c r="F25" i="26"/>
  <c r="G25" i="26"/>
  <c r="D25" i="26"/>
  <c r="B25" i="26"/>
  <c r="I24" i="26"/>
  <c r="H20" i="26"/>
  <c r="F20" i="26"/>
  <c r="E20" i="26"/>
  <c r="C20" i="26"/>
  <c r="B20" i="26"/>
  <c r="I19" i="26"/>
  <c r="I18" i="26"/>
  <c r="I17" i="26"/>
  <c r="H20" i="24"/>
  <c r="I16" i="24"/>
  <c r="D20" i="24"/>
  <c r="D25" i="24"/>
  <c r="H25" i="24"/>
  <c r="B25" i="24"/>
  <c r="I24" i="24"/>
  <c r="G20" i="24"/>
  <c r="F20" i="24"/>
  <c r="E20" i="24"/>
  <c r="C20" i="24"/>
  <c r="B20" i="24"/>
  <c r="I19" i="24"/>
  <c r="I18" i="24"/>
  <c r="I17" i="24"/>
  <c r="H20" i="23"/>
  <c r="I16" i="23"/>
  <c r="H25" i="23"/>
  <c r="I22" i="23"/>
  <c r="G25" i="23"/>
  <c r="E25" i="23"/>
  <c r="D25" i="23"/>
  <c r="I24" i="23"/>
  <c r="G20" i="23"/>
  <c r="F20" i="23"/>
  <c r="E20" i="23"/>
  <c r="D20" i="23"/>
  <c r="C20" i="23"/>
  <c r="B20" i="23"/>
  <c r="I19" i="23"/>
  <c r="I18" i="23"/>
  <c r="I17" i="23"/>
  <c r="H20" i="22"/>
  <c r="D20" i="22"/>
  <c r="I15" i="22"/>
  <c r="G25" i="22"/>
  <c r="F25" i="22"/>
  <c r="E25" i="22"/>
  <c r="D25" i="22"/>
  <c r="B25" i="22"/>
  <c r="I24" i="22"/>
  <c r="I22" i="22"/>
  <c r="G20" i="22"/>
  <c r="F20" i="22"/>
  <c r="E20" i="22"/>
  <c r="B20" i="22"/>
  <c r="I19" i="22"/>
  <c r="I18" i="22"/>
  <c r="I17" i="22"/>
  <c r="G20" i="21"/>
  <c r="H25" i="21"/>
  <c r="E25" i="21"/>
  <c r="D25" i="21"/>
  <c r="B25" i="21"/>
  <c r="I24" i="21"/>
  <c r="H20" i="21"/>
  <c r="F20" i="21"/>
  <c r="E20" i="21"/>
  <c r="D20" i="21"/>
  <c r="B20" i="21"/>
  <c r="I19" i="21"/>
  <c r="I18" i="21"/>
  <c r="I17" i="21"/>
  <c r="I16" i="21"/>
  <c r="H20" i="20"/>
  <c r="D20" i="20"/>
  <c r="C20" i="20"/>
  <c r="D25" i="20"/>
  <c r="B25" i="20"/>
  <c r="H25" i="20"/>
  <c r="G25" i="20"/>
  <c r="F25" i="20"/>
  <c r="I24" i="20"/>
  <c r="I22" i="20"/>
  <c r="G20" i="20"/>
  <c r="F20" i="20"/>
  <c r="E20" i="20"/>
  <c r="B20" i="20"/>
  <c r="I19" i="20"/>
  <c r="I18" i="20"/>
  <c r="I17" i="20"/>
  <c r="I15" i="20"/>
  <c r="H20" i="19"/>
  <c r="D20" i="19"/>
  <c r="H25" i="19"/>
  <c r="B25" i="19"/>
  <c r="I24" i="19"/>
  <c r="G20" i="19"/>
  <c r="F20" i="19"/>
  <c r="E20" i="19"/>
  <c r="B20" i="19"/>
  <c r="I19" i="19"/>
  <c r="I18" i="19"/>
  <c r="I17" i="19"/>
  <c r="H20" i="18"/>
  <c r="C20" i="18"/>
  <c r="H25" i="18"/>
  <c r="E25" i="18"/>
  <c r="I22" i="18"/>
  <c r="B25" i="18"/>
  <c r="G25" i="18"/>
  <c r="F25" i="18"/>
  <c r="I24" i="18"/>
  <c r="G20" i="18"/>
  <c r="F20" i="18"/>
  <c r="E20" i="18"/>
  <c r="B20" i="18"/>
  <c r="I19" i="18"/>
  <c r="I18" i="18"/>
  <c r="I17" i="18"/>
  <c r="I16" i="17"/>
  <c r="H20" i="17"/>
  <c r="D20" i="17"/>
  <c r="C20" i="17"/>
  <c r="H25" i="17"/>
  <c r="G25" i="17"/>
  <c r="I22" i="17"/>
  <c r="B25" i="17"/>
  <c r="F25" i="17"/>
  <c r="I24" i="17"/>
  <c r="G20" i="17"/>
  <c r="F20" i="17"/>
  <c r="E20" i="17"/>
  <c r="B20" i="17"/>
  <c r="I19" i="17"/>
  <c r="I18" i="17"/>
  <c r="I17" i="17"/>
  <c r="I15" i="17"/>
  <c r="F20" i="16"/>
  <c r="H20" i="16"/>
  <c r="G25" i="16"/>
  <c r="B25" i="16"/>
  <c r="I24" i="16"/>
  <c r="G20" i="16"/>
  <c r="E20" i="16"/>
  <c r="C20" i="16"/>
  <c r="B20" i="16"/>
  <c r="I19" i="16"/>
  <c r="I18" i="16"/>
  <c r="I17" i="16"/>
  <c r="I15" i="15"/>
  <c r="E25" i="15"/>
  <c r="B25" i="15"/>
  <c r="I24" i="15"/>
  <c r="H20" i="15"/>
  <c r="G20" i="15"/>
  <c r="F20" i="15"/>
  <c r="E20" i="15"/>
  <c r="C20" i="15"/>
  <c r="B20" i="15"/>
  <c r="I19" i="15"/>
  <c r="I18" i="15"/>
  <c r="I17" i="15"/>
  <c r="E20" i="14"/>
  <c r="I15" i="14"/>
  <c r="H20" i="14"/>
  <c r="D20" i="14"/>
  <c r="C20" i="14"/>
  <c r="F25" i="14"/>
  <c r="B25" i="14"/>
  <c r="H25" i="14"/>
  <c r="G25" i="14"/>
  <c r="I24" i="14"/>
  <c r="G20" i="14"/>
  <c r="F20" i="14"/>
  <c r="B20" i="14"/>
  <c r="I19" i="14"/>
  <c r="I18" i="14"/>
  <c r="I17" i="14"/>
  <c r="F20" i="10"/>
  <c r="I16" i="10"/>
  <c r="D20" i="10"/>
  <c r="G25" i="10"/>
  <c r="F25" i="10"/>
  <c r="E25" i="10"/>
  <c r="H25" i="10"/>
  <c r="B25" i="10"/>
  <c r="I24" i="10"/>
  <c r="H20" i="10"/>
  <c r="G20" i="10"/>
  <c r="E20" i="10"/>
  <c r="C20" i="10"/>
  <c r="B20" i="10"/>
  <c r="I19" i="10"/>
  <c r="I18" i="10"/>
  <c r="I17" i="10"/>
  <c r="E20" i="9"/>
  <c r="F20" i="9"/>
  <c r="C20" i="9"/>
  <c r="E25" i="9"/>
  <c r="B25" i="9"/>
  <c r="I24" i="9"/>
  <c r="H20" i="9"/>
  <c r="G20" i="9"/>
  <c r="D20" i="9"/>
  <c r="B20" i="9"/>
  <c r="I19" i="9"/>
  <c r="I18" i="9"/>
  <c r="I17" i="9"/>
  <c r="I16" i="64" l="1"/>
  <c r="I20" i="64"/>
  <c r="I22" i="64"/>
  <c r="E25" i="64"/>
  <c r="I15" i="62"/>
  <c r="I16" i="62"/>
  <c r="I20" i="62"/>
  <c r="H25" i="62"/>
  <c r="I22" i="62"/>
  <c r="G25" i="62"/>
  <c r="F25" i="62"/>
  <c r="E25" i="62"/>
  <c r="I15" i="61"/>
  <c r="I16" i="61"/>
  <c r="I20" i="61"/>
  <c r="I16" i="60"/>
  <c r="I15" i="60"/>
  <c r="C20" i="60"/>
  <c r="I20" i="60" s="1"/>
  <c r="H25" i="60"/>
  <c r="I22" i="60"/>
  <c r="F25" i="60"/>
  <c r="I16" i="59"/>
  <c r="I20" i="59"/>
  <c r="I22" i="59"/>
  <c r="I20" i="58"/>
  <c r="H25" i="58"/>
  <c r="I22" i="58"/>
  <c r="F25" i="58"/>
  <c r="D25" i="58"/>
  <c r="I15" i="56"/>
  <c r="I16" i="56"/>
  <c r="I20" i="56"/>
  <c r="H25" i="56"/>
  <c r="G25" i="56"/>
  <c r="I22" i="56"/>
  <c r="D25" i="56"/>
  <c r="F20" i="55"/>
  <c r="I16" i="55"/>
  <c r="C20" i="55"/>
  <c r="I22" i="55"/>
  <c r="F25" i="55"/>
  <c r="E25" i="55"/>
  <c r="D25" i="55"/>
  <c r="I16" i="53"/>
  <c r="I20" i="53"/>
  <c r="G25" i="53"/>
  <c r="I22" i="53"/>
  <c r="D25" i="53"/>
  <c r="I15" i="52"/>
  <c r="I16" i="52"/>
  <c r="I20" i="52"/>
  <c r="H25" i="52"/>
  <c r="I20" i="51"/>
  <c r="G25" i="51"/>
  <c r="D25" i="51"/>
  <c r="I22" i="51"/>
  <c r="I20" i="50"/>
  <c r="I16" i="50"/>
  <c r="I22" i="50"/>
  <c r="G25" i="50"/>
  <c r="I16" i="49"/>
  <c r="D20" i="49"/>
  <c r="I20" i="49" s="1"/>
  <c r="F25" i="49"/>
  <c r="D25" i="49"/>
  <c r="I15" i="48"/>
  <c r="I16" i="48"/>
  <c r="I20" i="48"/>
  <c r="H25" i="48"/>
  <c r="I22" i="48"/>
  <c r="D25" i="48"/>
  <c r="D20" i="47"/>
  <c r="I20" i="47" s="1"/>
  <c r="I15" i="47"/>
  <c r="H25" i="47"/>
  <c r="I22" i="47"/>
  <c r="D25" i="47"/>
  <c r="I15" i="46"/>
  <c r="I16" i="46"/>
  <c r="C20" i="46"/>
  <c r="I20" i="46" s="1"/>
  <c r="H25" i="46"/>
  <c r="I22" i="46"/>
  <c r="D25" i="46"/>
  <c r="I16" i="45"/>
  <c r="I20" i="45"/>
  <c r="E25" i="45"/>
  <c r="D25" i="45"/>
  <c r="I22" i="45"/>
  <c r="I15" i="44"/>
  <c r="I16" i="44"/>
  <c r="I20" i="44"/>
  <c r="G25" i="44"/>
  <c r="F25" i="44"/>
  <c r="D25" i="44"/>
  <c r="F20" i="43"/>
  <c r="I20" i="43" s="1"/>
  <c r="I16" i="43"/>
  <c r="G25" i="43"/>
  <c r="F25" i="43"/>
  <c r="I22" i="43"/>
  <c r="D25" i="43"/>
  <c r="F20" i="42"/>
  <c r="I20" i="42" s="1"/>
  <c r="H25" i="42"/>
  <c r="G25" i="42"/>
  <c r="E25" i="42"/>
  <c r="I22" i="42"/>
  <c r="I15" i="40"/>
  <c r="I20" i="40"/>
  <c r="I16" i="40"/>
  <c r="G25" i="40"/>
  <c r="I22" i="40"/>
  <c r="D25" i="40"/>
  <c r="I15" i="39"/>
  <c r="I16" i="39"/>
  <c r="I20" i="39"/>
  <c r="H25" i="39"/>
  <c r="F25" i="39"/>
  <c r="E25" i="39"/>
  <c r="I22" i="39"/>
  <c r="D20" i="38"/>
  <c r="I20" i="38" s="1"/>
  <c r="I15" i="38"/>
  <c r="I16" i="38"/>
  <c r="H25" i="38"/>
  <c r="G25" i="38"/>
  <c r="F25" i="38"/>
  <c r="I22" i="38"/>
  <c r="D25" i="38"/>
  <c r="I16" i="37"/>
  <c r="I15" i="37"/>
  <c r="D20" i="37"/>
  <c r="C20" i="37"/>
  <c r="I22" i="37"/>
  <c r="G25" i="37"/>
  <c r="E25" i="37"/>
  <c r="D25" i="37"/>
  <c r="I16" i="36"/>
  <c r="C20" i="36"/>
  <c r="I20" i="36" s="1"/>
  <c r="I15" i="36"/>
  <c r="H25" i="36"/>
  <c r="I22" i="36"/>
  <c r="I15" i="35"/>
  <c r="C20" i="35"/>
  <c r="I20" i="35" s="1"/>
  <c r="E25" i="35"/>
  <c r="I22" i="35"/>
  <c r="D20" i="34"/>
  <c r="I15" i="34"/>
  <c r="C20" i="34"/>
  <c r="G25" i="34"/>
  <c r="I22" i="34"/>
  <c r="E25" i="34"/>
  <c r="D25" i="34"/>
  <c r="I16" i="33"/>
  <c r="C20" i="33"/>
  <c r="I15" i="33"/>
  <c r="I20" i="33"/>
  <c r="I22" i="33"/>
  <c r="D25" i="33"/>
  <c r="I15" i="32"/>
  <c r="C20" i="32"/>
  <c r="I20" i="32" s="1"/>
  <c r="F25" i="32"/>
  <c r="E25" i="32"/>
  <c r="D25" i="32"/>
  <c r="I15" i="31"/>
  <c r="I20" i="31"/>
  <c r="H25" i="31"/>
  <c r="G25" i="31"/>
  <c r="I22" i="31"/>
  <c r="E25" i="31"/>
  <c r="D25" i="31"/>
  <c r="D20" i="30"/>
  <c r="I20" i="30" s="1"/>
  <c r="I15" i="30"/>
  <c r="H25" i="30"/>
  <c r="F25" i="30"/>
  <c r="E25" i="30"/>
  <c r="D25" i="30"/>
  <c r="E20" i="29"/>
  <c r="C20" i="29"/>
  <c r="I22" i="29"/>
  <c r="H25" i="29"/>
  <c r="D20" i="28"/>
  <c r="I15" i="28"/>
  <c r="C20" i="28"/>
  <c r="D25" i="28"/>
  <c r="D20" i="27"/>
  <c r="I16" i="27"/>
  <c r="I15" i="27"/>
  <c r="C20" i="27"/>
  <c r="G25" i="27"/>
  <c r="F25" i="27"/>
  <c r="E25" i="27"/>
  <c r="I22" i="27"/>
  <c r="D25" i="27"/>
  <c r="I16" i="26"/>
  <c r="D20" i="26"/>
  <c r="I20" i="26" s="1"/>
  <c r="I15" i="26"/>
  <c r="H25" i="26"/>
  <c r="E25" i="26"/>
  <c r="I15" i="24"/>
  <c r="I20" i="24"/>
  <c r="I22" i="24"/>
  <c r="G25" i="24"/>
  <c r="F25" i="24"/>
  <c r="E25" i="24"/>
  <c r="I15" i="23"/>
  <c r="I20" i="23"/>
  <c r="F25" i="23"/>
  <c r="B25" i="23"/>
  <c r="I16" i="22"/>
  <c r="C20" i="22"/>
  <c r="I20" i="22" s="1"/>
  <c r="H25" i="22"/>
  <c r="C20" i="21"/>
  <c r="I20" i="21" s="1"/>
  <c r="I15" i="21"/>
  <c r="G25" i="21"/>
  <c r="I22" i="21"/>
  <c r="F25" i="21"/>
  <c r="I20" i="20"/>
  <c r="I16" i="20"/>
  <c r="E25" i="20"/>
  <c r="I16" i="19"/>
  <c r="C20" i="19"/>
  <c r="I20" i="19" s="1"/>
  <c r="I15" i="19"/>
  <c r="G25" i="19"/>
  <c r="F25" i="19"/>
  <c r="I22" i="19"/>
  <c r="E25" i="19"/>
  <c r="D25" i="19"/>
  <c r="D20" i="18"/>
  <c r="I20" i="18" s="1"/>
  <c r="I15" i="18"/>
  <c r="I16" i="18"/>
  <c r="D25" i="18"/>
  <c r="I20" i="17"/>
  <c r="E25" i="17"/>
  <c r="D25" i="17"/>
  <c r="I16" i="16"/>
  <c r="D20" i="16"/>
  <c r="I20" i="16" s="1"/>
  <c r="I15" i="16"/>
  <c r="I22" i="16"/>
  <c r="H25" i="16"/>
  <c r="F25" i="16"/>
  <c r="E25" i="16"/>
  <c r="D25" i="16"/>
  <c r="I16" i="15"/>
  <c r="D20" i="15"/>
  <c r="I20" i="15" s="1"/>
  <c r="H25" i="15"/>
  <c r="G25" i="15"/>
  <c r="I22" i="15"/>
  <c r="F25" i="15"/>
  <c r="D25" i="15"/>
  <c r="I16" i="14"/>
  <c r="I20" i="14"/>
  <c r="E25" i="14"/>
  <c r="I22" i="14"/>
  <c r="D25" i="14"/>
  <c r="I15" i="10"/>
  <c r="I20" i="10"/>
  <c r="D25" i="10"/>
  <c r="I22" i="10"/>
  <c r="I16" i="9"/>
  <c r="I15" i="9"/>
  <c r="I20" i="9"/>
  <c r="H25" i="9"/>
  <c r="G25" i="9"/>
  <c r="F25" i="9"/>
  <c r="D25" i="9"/>
  <c r="I22" i="9"/>
  <c r="I20" i="29" l="1"/>
  <c r="I20" i="37"/>
  <c r="I20" i="55"/>
  <c r="I20" i="34"/>
  <c r="I20" i="28"/>
  <c r="I20" i="27"/>
  <c r="I21" i="64" l="1"/>
  <c r="I21" i="62"/>
  <c r="I21" i="61"/>
  <c r="I21" i="60"/>
  <c r="I21" i="59"/>
  <c r="I21" i="58"/>
  <c r="I21" i="56"/>
  <c r="I21" i="55"/>
  <c r="I21" i="53"/>
  <c r="I21" i="52"/>
  <c r="I21" i="51"/>
  <c r="I21" i="50"/>
  <c r="I21" i="49"/>
  <c r="I21" i="48"/>
  <c r="I21" i="47"/>
  <c r="I21" i="46"/>
  <c r="I21" i="45"/>
  <c r="I21" i="44"/>
  <c r="I21" i="43"/>
  <c r="I21" i="42"/>
  <c r="I21" i="40"/>
  <c r="I21" i="39"/>
  <c r="I21" i="38"/>
  <c r="I21" i="37"/>
  <c r="I21" i="36"/>
  <c r="I21" i="35"/>
  <c r="I21" i="34"/>
  <c r="I21" i="33"/>
  <c r="I21" i="32"/>
  <c r="I21" i="31"/>
  <c r="I21" i="30"/>
  <c r="I21" i="29"/>
  <c r="I21" i="28"/>
  <c r="I21" i="27"/>
  <c r="I21" i="26"/>
  <c r="I21" i="24"/>
  <c r="I21" i="23"/>
  <c r="I21" i="22"/>
  <c r="I21" i="21"/>
  <c r="I21" i="20"/>
  <c r="I21" i="19"/>
  <c r="I21" i="18"/>
  <c r="I21" i="17"/>
  <c r="I21" i="16"/>
  <c r="I21" i="15"/>
  <c r="I21" i="14"/>
  <c r="I21" i="10"/>
  <c r="I21" i="9"/>
  <c r="I23" i="21"/>
  <c r="I23" i="24"/>
  <c r="I23" i="37"/>
  <c r="I23" i="42"/>
  <c r="I23" i="53"/>
  <c r="I23" i="56"/>
  <c r="I23" i="46"/>
  <c r="I23" i="48"/>
  <c r="I23" i="50"/>
  <c r="I23" i="51"/>
  <c r="I23" i="60"/>
  <c r="I23" i="14"/>
  <c r="I23" i="18"/>
  <c r="I23" i="16"/>
  <c r="I23" i="39"/>
  <c r="I23" i="40"/>
  <c r="I23" i="43"/>
  <c r="I23" i="45"/>
  <c r="I23" i="29"/>
  <c r="I23" i="31"/>
  <c r="I23" i="33"/>
  <c r="I23" i="35"/>
  <c r="I23" i="59"/>
  <c r="I23" i="61"/>
  <c r="I23" i="58"/>
  <c r="I23" i="22"/>
  <c r="I23" i="28"/>
  <c r="I23" i="20"/>
  <c r="I23" i="32"/>
  <c r="I23" i="38"/>
  <c r="I23" i="47"/>
  <c r="I23" i="62"/>
  <c r="I23" i="17"/>
  <c r="I23" i="19"/>
  <c r="I23" i="26"/>
  <c r="I23" i="34"/>
  <c r="I23" i="36"/>
  <c r="I23" i="44"/>
  <c r="I23" i="27"/>
  <c r="I23" i="52"/>
  <c r="I23" i="15"/>
  <c r="I23" i="23"/>
  <c r="I23" i="30"/>
  <c r="I23" i="49"/>
  <c r="I23" i="55"/>
  <c r="I23" i="64"/>
  <c r="I23" i="9"/>
  <c r="I23" i="10"/>
  <c r="C25" i="64" l="1"/>
  <c r="C25" i="62"/>
  <c r="I25" i="62" s="1"/>
  <c r="C25" i="61"/>
  <c r="I25" i="61" s="1"/>
  <c r="C25" i="60"/>
  <c r="I25" i="60" s="1"/>
  <c r="C25" i="59"/>
  <c r="I25" i="59" s="1"/>
  <c r="C25" i="58"/>
  <c r="I25" i="58" s="1"/>
  <c r="C25" i="56"/>
  <c r="I25" i="56" s="1"/>
  <c r="C25" i="55"/>
  <c r="I25" i="55" s="1"/>
  <c r="C25" i="53"/>
  <c r="I25" i="53" s="1"/>
  <c r="C25" i="52"/>
  <c r="I25" i="52" s="1"/>
  <c r="C25" i="51"/>
  <c r="I25" i="51" s="1"/>
  <c r="C25" i="50"/>
  <c r="I25" i="50" s="1"/>
  <c r="C25" i="49"/>
  <c r="I25" i="49" s="1"/>
  <c r="C25" i="48"/>
  <c r="I25" i="48" s="1"/>
  <c r="C25" i="47"/>
  <c r="I25" i="47" s="1"/>
  <c r="C25" i="46"/>
  <c r="I25" i="46" s="1"/>
  <c r="C25" i="45"/>
  <c r="I25" i="45" s="1"/>
  <c r="C25" i="44"/>
  <c r="I25" i="44" s="1"/>
  <c r="C25" i="43"/>
  <c r="I25" i="43" s="1"/>
  <c r="C25" i="42"/>
  <c r="I25" i="42" s="1"/>
  <c r="C25" i="40"/>
  <c r="I25" i="40" s="1"/>
  <c r="C25" i="39"/>
  <c r="I25" i="39" s="1"/>
  <c r="C25" i="38"/>
  <c r="I25" i="38" s="1"/>
  <c r="C25" i="37"/>
  <c r="I25" i="37" s="1"/>
  <c r="C25" i="36"/>
  <c r="I25" i="36" s="1"/>
  <c r="C25" i="35"/>
  <c r="I25" i="35" s="1"/>
  <c r="C25" i="34"/>
  <c r="I25" i="34" s="1"/>
  <c r="C25" i="33"/>
  <c r="I25" i="33" s="1"/>
  <c r="C25" i="32"/>
  <c r="I25" i="32" s="1"/>
  <c r="C25" i="31"/>
  <c r="I25" i="31" s="1"/>
  <c r="C25" i="30"/>
  <c r="I25" i="30" s="1"/>
  <c r="C25" i="29"/>
  <c r="I25" i="29" s="1"/>
  <c r="C25" i="28"/>
  <c r="I25" i="28" s="1"/>
  <c r="C25" i="27"/>
  <c r="I25" i="27" s="1"/>
  <c r="C25" i="26"/>
  <c r="I25" i="26" s="1"/>
  <c r="C25" i="24"/>
  <c r="I25" i="24" s="1"/>
  <c r="C25" i="23"/>
  <c r="I25" i="23" s="1"/>
  <c r="C25" i="22"/>
  <c r="I25" i="22" s="1"/>
  <c r="C25" i="21"/>
  <c r="I25" i="21" s="1"/>
  <c r="C25" i="20"/>
  <c r="I25" i="20" s="1"/>
  <c r="C25" i="19"/>
  <c r="I25" i="19" s="1"/>
  <c r="C25" i="18"/>
  <c r="I25" i="18" s="1"/>
  <c r="C25" i="17"/>
  <c r="I25" i="17" s="1"/>
  <c r="C25" i="16"/>
  <c r="I25" i="16" s="1"/>
  <c r="C25" i="15"/>
  <c r="I25" i="15" s="1"/>
  <c r="C25" i="14"/>
  <c r="I25" i="14" s="1"/>
  <c r="C25" i="10"/>
  <c r="I25" i="10" s="1"/>
  <c r="C25" i="9"/>
  <c r="I25" i="9" s="1"/>
  <c r="I25" i="64" l="1"/>
  <c r="I16" i="1"/>
  <c r="H25" i="1"/>
  <c r="B25" i="1"/>
  <c r="H20" i="1" l="1"/>
  <c r="G25" i="1"/>
  <c r="F25" i="1"/>
  <c r="E25" i="1"/>
  <c r="D25" i="1"/>
  <c r="I24" i="1"/>
  <c r="I22" i="1"/>
  <c r="B20" i="1"/>
  <c r="I19" i="1"/>
  <c r="I18" i="1"/>
  <c r="I17" i="1"/>
  <c r="G20" i="1" l="1"/>
  <c r="F20" i="1"/>
  <c r="E20" i="1"/>
  <c r="D20" i="1"/>
  <c r="C20" i="1" l="1"/>
  <c r="I15" i="1"/>
  <c r="I20" i="1" l="1"/>
  <c r="I21" i="1"/>
  <c r="I23" i="1" l="1"/>
  <c r="C25" i="1" l="1"/>
  <c r="I25" i="1" l="1"/>
</calcChain>
</file>

<file path=xl/sharedStrings.xml><?xml version="1.0" encoding="utf-8"?>
<sst xmlns="http://schemas.openxmlformats.org/spreadsheetml/2006/main" count="1565" uniqueCount="255">
  <si>
    <t>Total Expense</t>
  </si>
  <si>
    <t>All Prior Fiscal Years</t>
  </si>
  <si>
    <t>Total Revenue</t>
  </si>
  <si>
    <t>Unfunded</t>
  </si>
  <si>
    <t>Revenue or Expense Category</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</si>
  <si>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</si>
  <si>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</si>
  <si>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</si>
  <si>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</si>
  <si>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</si>
  <si>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</si>
  <si>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</si>
  <si>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</si>
  <si>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</si>
  <si>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</si>
  <si>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</si>
  <si>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</si>
  <si>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</si>
  <si>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</si>
  <si>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</si>
  <si>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UTILITY SERVICES DEPARTMENT</t>
  </si>
  <si>
    <t>PROGRAM NAME: COUNTY WATER AND WASTEWATER</t>
  </si>
  <si>
    <t>PROJECT NAME:  BAREFOOT BAY WASTEWATER:  INFLOW AND INFILTRATION</t>
  </si>
  <si>
    <t>Project Total:  $1,039,531</t>
  </si>
  <si>
    <t>Ongoing</t>
  </si>
  <si>
    <t>Funded Program:  6981308</t>
  </si>
  <si>
    <t>District(s):  3</t>
  </si>
  <si>
    <t>PROJECT NAME:  BAREFOOT BAY WASTEWATER:  LIFT STATIONS</t>
  </si>
  <si>
    <t>Project Total:  $400,000</t>
  </si>
  <si>
    <t>Funded Program:  6300515</t>
  </si>
  <si>
    <t xml:space="preserve">This project consists of the replacement or rehabilitation of lift stations within the Barefoot Bay collection system in upcoming fiscal years or others as conditions necessitate.  Rehabilitation or replacement will extend the life of the lift station and provide greater integrity of our collection system.
</t>
  </si>
  <si>
    <t>PROJECT NAME:  BAREFOOT BAY WASTEWATER:  TREATMENT PLANT EQUALIZATION BASIN IMPROVEMENTS</t>
  </si>
  <si>
    <t>Project Total:  $1,618,525</t>
  </si>
  <si>
    <t>October 1, 2019 through September 30, 2022</t>
  </si>
  <si>
    <t>Funded Program:  6984316</t>
  </si>
  <si>
    <t>This project will provide the modification / rehabilitation of the headworks of the treatment plant to allow excess flow to be stored in the existing 50 MG ponds on-site.  Valve replacement, structural repairs, yard piping and other accessories are involved in this project.  Additional equalization volume will minimize potential plant discharges during storm events and allow greater flexibility in daily treatment operations.</t>
  </si>
  <si>
    <t>October 1, 2015 through September 30, 2022</t>
  </si>
  <si>
    <t>District(s):  1</t>
  </si>
  <si>
    <t xml:space="preserve">PROJECT NAME:  MIMS:  WATER MAIN REPLACEMENT (ASBESTOS CEMENT) PHASE 1 - 7    </t>
  </si>
  <si>
    <t>Project Total:  $14,640,710</t>
  </si>
  <si>
    <t>October 1, 2019 through September 30, 2025</t>
  </si>
  <si>
    <t>Funded Program:  6980111</t>
  </si>
  <si>
    <t xml:space="preserve">This project will replace the asbestos cement and thin-walled PVC pipe in the Mims water distribution system and includes changing over the water service connections from the existing pipes to the new pipes.  This project will take place in five phases.  The Mims water distribution system piping includes asbestos-cement and thin-walled PVC  water pipes that were installed in the 1960's. The current pipe material is conducive to breaking thus the replacement of the pipe to better material will assure the integrity of the water system.  
</t>
  </si>
  <si>
    <t>PROJECT NAME:  SYKES:  WASTE WATER TREATMENT PLANT HEADWORKS</t>
  </si>
  <si>
    <t>October 1, 2015 through September 30, 2021</t>
  </si>
  <si>
    <t>Funded Program:  6540203</t>
  </si>
  <si>
    <t>District(s):  2</t>
  </si>
  <si>
    <t>PROJECT NAME:  SYKES:  SYKES CREEK PARKWAY FORCE MAIN REPLACEMENT</t>
  </si>
  <si>
    <t>Project Total:  $1,419,974</t>
  </si>
  <si>
    <t>Funded Program:  6985217</t>
  </si>
  <si>
    <t xml:space="preserve">This project involves the replacement of approximately 3500 linear feet of 14 inch diameter sewer force main on Sykes Creek Parkway.  This project was identified in the Utilities Services Division Infrastructure Asset Evaluation conducted in 2013.  Since then repeated repairs have been made to address leaking sections of pipe.  This project will provide another 35 year life span along with addressing the discharge events due to the leaking pipe.  </t>
  </si>
  <si>
    <t>Funded Program:  6985221</t>
  </si>
  <si>
    <t>PROJECT NAME:  SYKES:  REPLACEMENT OF SYKES W W T P GENERATORS &amp; UPGRADE ELECTRICAL SYSTEM</t>
  </si>
  <si>
    <t>Project Total:  $1,474,400</t>
  </si>
  <si>
    <t>Funded Program:  6351205</t>
  </si>
  <si>
    <t>Project Total:  $7,617,470</t>
  </si>
  <si>
    <t>October 1, 2018 through September 30, 2025</t>
  </si>
  <si>
    <t>Funded Program:  6300236</t>
  </si>
  <si>
    <t xml:space="preserve">This project involves equipment and process improvements to the Sykes Wastewater Treatment Plant Reclaimed water system.  Doing this improvements will result in a higher reliability in the reclaim system and provide a adequate level of service to the reclaim customers.  
</t>
  </si>
  <si>
    <t>PROJECT NAME:  SYKES:  NORTH COURTENAY PKWY FORCEMAIN/RECLAIMED WATER LINE EXTENSION PHASE 3</t>
  </si>
  <si>
    <t>Project Total:  $2,349,640</t>
  </si>
  <si>
    <t>Funded Program:  6985219</t>
  </si>
  <si>
    <t>This project involves the replacement of aging laterals along the North Courtenay corridor.  This replacement of laterals will prevent future back-ups and North Courtney Parkway from having sinkholes.</t>
  </si>
  <si>
    <t>PROJECT NAME:  SYKES:  LIFT STATIONS</t>
  </si>
  <si>
    <t>Project Total:  $23,094,552</t>
  </si>
  <si>
    <t>Funded Program:  6300238</t>
  </si>
  <si>
    <t xml:space="preserve">This project consists of the replacement or rehabilitation of lift stations within the Sykes Creek collection system in upcoming fiscal years or others as conditions necessitate.  Rehabilitation or replacement will extend the life of the lift station and provide greater integrity of our collection system.   
</t>
  </si>
  <si>
    <t>PROJECT NAME:  SYKES:  INFLOW AND INFILTRATION</t>
  </si>
  <si>
    <t>Project Total:  $6,273,124</t>
  </si>
  <si>
    <t>Funded Program:  6981207</t>
  </si>
  <si>
    <t>PROJECT NAME:  SYKES:  CLARIFIER REHABILITATION</t>
  </si>
  <si>
    <t>Project Total:  $1,468,288</t>
  </si>
  <si>
    <t>Funded Program:  6540204</t>
  </si>
  <si>
    <t xml:space="preserve">This project involves the replacement of the process mechanism for the Sykes Creek clarifiers.  The current clarifier systems are past their useful like and this project will address that issue.  </t>
  </si>
  <si>
    <t>PROJECT NAME:  SYKES:  C03 FORCE MAIN REPLACEMENT</t>
  </si>
  <si>
    <t>Project Total:  $202,510</t>
  </si>
  <si>
    <t>October 1, 2019 through September 30, 2021</t>
  </si>
  <si>
    <t>Funded Program:  6985220</t>
  </si>
  <si>
    <t>PROJECT NAME:  SOUTH CENTRAL:  WATER TREATMENT PLANT REPLACE WAS AND RAS PUMP CONTROLS</t>
  </si>
  <si>
    <t>Project Total:  $650,000</t>
  </si>
  <si>
    <t>Funded Program:  6572401</t>
  </si>
  <si>
    <t>District(s):  4</t>
  </si>
  <si>
    <t>Funded Program:  6538429</t>
  </si>
  <si>
    <t xml:space="preserve">This project involves the replacement of the Viera Wetlands pumping station.  Not only is this pump station not performing to expectation but is visible to those visiting the wetland.  This project will address its performance and esthetics.  </t>
  </si>
  <si>
    <t>PROJECT NAME:  SOUTH CENTRAL:  VIERA FORCE MAIN EXTENSION</t>
  </si>
  <si>
    <t>Project Total:  $310,556</t>
  </si>
  <si>
    <t>Funded Program:  6985410</t>
  </si>
  <si>
    <t>This project is to provide the funding necessary for the design and construction of  the proposed force main connection along with modification to existing plant infrastructure to  accommodate the additional connection.</t>
  </si>
  <si>
    <t>PROJECT NAME:  SOUTH CENTRAL:  VALVE REPLACEMENTS</t>
  </si>
  <si>
    <t>Project Total:  $419,220</t>
  </si>
  <si>
    <t>Funded Program:  513873</t>
  </si>
  <si>
    <t>PROJECT NAME:  SOUTH CENTRAL:  SUNTREE BOOSTER STATION REHABILITATION</t>
  </si>
  <si>
    <t>Project Total:  $1,267,310</t>
  </si>
  <si>
    <t>October 1, 2017 through September 30, 2021</t>
  </si>
  <si>
    <t>Funded Program:  6540405</t>
  </si>
  <si>
    <t xml:space="preserve">This project involves the rehabilitation of the Suntree booster station.  This project includes, but not limited, to the replacement of the vertical turbine pumps, controls and rehabilitation of the storage tank.  This booster station has reached the end of its useful life and these improvements will extend its service life.
</t>
  </si>
  <si>
    <t>PROJECT NAME:  SOUTH CENTRAL:  SEPTAGE AND GREASE FACILITY</t>
  </si>
  <si>
    <t>Funded Program:  6984404</t>
  </si>
  <si>
    <t xml:space="preserve">This project is the next phase in the improvements to the South Central septage and grease facility.  This project will address the need for grit removal along with other modifications.  This project is needed to comply with the operational requirements of the belt filter press.  </t>
  </si>
  <si>
    <t>PROJECT NAME:  SOUTH CENTRAL:  REUSE SYSTEM OPTIMIZATION IMPROVEMENTS</t>
  </si>
  <si>
    <t>Project Total:  $8,319,895</t>
  </si>
  <si>
    <t>Funded Program:  6540409</t>
  </si>
  <si>
    <t xml:space="preserve">This project involves several projects to improve the level of service, integrity and operation of the South Central reclaimed water system.  Performing these projects will increase the level of service to the reuse customers within this service area.  </t>
  </si>
  <si>
    <t>PROJECT NAME:  SOUTH CENTRAL:  REPLACE LIQUID CHLORINE TANKS AND CHLORINE PUMP SYSTEM</t>
  </si>
  <si>
    <t>Project Total:  $225,000</t>
  </si>
  <si>
    <t>Funded Program:  6540410</t>
  </si>
  <si>
    <t>Funded Program:  6986409</t>
  </si>
  <si>
    <t>PROJECT NAME:  SOUTH CENTRAL:  LIFT STATIONS INCLUDES T27 GENERATOR</t>
  </si>
  <si>
    <t>Funded Program:  6300414</t>
  </si>
  <si>
    <t xml:space="preserve">This project consists of the replacement or rehabilitation of lift stations within the South Central collection system in upcoming fiscal years or others as conditions necessitate.  Each of the lift stations identified are beyond their useful life.  Rehabilitation or replacement will extend the life of the lift station and provide greater integrity of our collection system.   
</t>
  </si>
  <si>
    <t>PROJECT NAME:  SOUTH CENTRAL:  INFLOW AND INFILTRATION</t>
  </si>
  <si>
    <t>Project Total:  $3,727,488</t>
  </si>
  <si>
    <t>Funded Program:  6981206</t>
  </si>
  <si>
    <t>PROJECT NAME:  SOUTH CENTRAL:  DRAINAGE IMPROVEMENTS</t>
  </si>
  <si>
    <t>Project Total:  $434,500</t>
  </si>
  <si>
    <t>Funded Program:  6957411</t>
  </si>
  <si>
    <t>Install underground drainage system for stormwater runoff.  This project will allow for the piping of existing waterways, thus allowing for the ditches to be filled in.  Existing drainage design inhibits expansion due to numerous open drainage ditches throughout property.  This provides greater and more direct access throughout the site, eliminates potential trip/fall hazards, and reduces maintenance (ditch cleaning).</t>
  </si>
  <si>
    <t>PROJECT NAME:  SOUTH CENTRAL:  CLARIFIER REHABILITATION</t>
  </si>
  <si>
    <t>October 1, 2018 through September 30, 2024</t>
  </si>
  <si>
    <t>Funded Program:  6538423</t>
  </si>
  <si>
    <t>Project Total:  $763,919</t>
  </si>
  <si>
    <t>Funded Program:  6538420</t>
  </si>
  <si>
    <t>PROJECT NAME:  SOUTH CENTRAL:  BAY TREE PRESSURE SUSTAINING VALVE REPLACEMENT</t>
  </si>
  <si>
    <t>Project Total:  $115,000</t>
  </si>
  <si>
    <t>Funded Program:  6538414</t>
  </si>
  <si>
    <t>Replace pressure sustaining valve.  The installation of this pressure sustaining valve will allow remote operation of the valve from the treatment plant.  This will provide for more efficient distribution of reclaimed water.</t>
  </si>
  <si>
    <t>PROJECT NAME:  SOUTH CENTRAL:  ALUM TANK REPLACEMENT</t>
  </si>
  <si>
    <t>Funded Program:  6540411</t>
  </si>
  <si>
    <t>Project Total:  $1,875,000</t>
  </si>
  <si>
    <t>October 1, 2019 through September 30, 2024</t>
  </si>
  <si>
    <t>Funded Program:  6540313</t>
  </si>
  <si>
    <t>This project involves process improvements to the South Beaches Wastewater Treatment Facility Reclaimed Water System.  Doing so will result in a greater integrity of our reclaim system.  Continued availability of reclaimed water.  Multiple phases are anticipated.</t>
  </si>
  <si>
    <t>Funded Program:  6984313</t>
  </si>
  <si>
    <t>PROJECT NAME:  SOUTH BEACHES:  SODIUM BISULFITE DICHLORINATION SYSTEM</t>
  </si>
  <si>
    <t>Project Total:  $45,000</t>
  </si>
  <si>
    <t>Funded Program:  6984500</t>
  </si>
  <si>
    <t>This project will switch the current Sulfur Dioxide Dichlorination System to a Sodium Bisulfite Dichlorination System because the Sulfur system is hazardous.</t>
  </si>
  <si>
    <t>Project Total:  $540,000</t>
  </si>
  <si>
    <t>Funded Program:  6540312</t>
  </si>
  <si>
    <t>Funded Program:  6300235</t>
  </si>
  <si>
    <t>PROJECT NAME:  SOUTH BEACHES:  LIFT STATIONS</t>
  </si>
  <si>
    <t>Funded Program:  6300415</t>
  </si>
  <si>
    <t xml:space="preserve">This project consists of the replacement or rehabilitation of lift stations in upcoming fiscal years or others as conditions necessitate.  Rehabilitation or replacement will extend the life of the lift station and provide greater integrity of our collection system.   
</t>
  </si>
  <si>
    <t>PROJECT NAME:  SOUTH BEACHES:  INFLOW AND INFILTRATION</t>
  </si>
  <si>
    <t>Project Total:  $11,342,952</t>
  </si>
  <si>
    <t>Funded Program:  6981306</t>
  </si>
  <si>
    <t>PROJECT NAME:  SOUTH BEACHES:  GRIT WASHER SYSTEM IMPROVEMENTS</t>
  </si>
  <si>
    <t>Project Total:  $762,000</t>
  </si>
  <si>
    <t>Funded Program:  6540309</t>
  </si>
  <si>
    <t xml:space="preserve">This project consists of the replacement of the grit washer with grit removal equipment at the South Beach Wastewater Treatment Plant.  The existing grit system is beyond its useful life and doing this project would improve efficiency.  
</t>
  </si>
  <si>
    <t>PROJECT NAME:  SOUTH BEACHES:  EQUALIZATION BASIN IMPROVEMENTS</t>
  </si>
  <si>
    <t>Project Total:  $464,573</t>
  </si>
  <si>
    <t>Funded Program:  6540407</t>
  </si>
  <si>
    <t>This project consists of the replacement of non-functional isolation and control values with new sluice gates including replacement of drain valves to restore functionality to the Equalization Basin and any associated electrical and controls.</t>
  </si>
  <si>
    <t>PROJECT NAME:  PORT SAINT JOHN:  PAVE PLANT ACCESS ROAD</t>
  </si>
  <si>
    <t>Funded Program:  6570106</t>
  </si>
  <si>
    <t>This project involves the pavement of the plant access road.  The access road has numerous potholes and has deteriorated to the point where day-to-day access is becoming problematic.</t>
  </si>
  <si>
    <t>PROJECT NAME:  PORT SAINT JOHN:  LIFT STATIONS</t>
  </si>
  <si>
    <t>Funded Program:  6300129</t>
  </si>
  <si>
    <t>PROJECT NAME:  PORT SAINT JOHN:  INFLOW AND INFILTRATION</t>
  </si>
  <si>
    <t>Project Total:  $1,604,558</t>
  </si>
  <si>
    <t>Funded Program:  6981101</t>
  </si>
  <si>
    <t xml:space="preserve">PROJECT NAME:  PORT SAINT JOHN:  CHLORINE STORAGE AND FEEDER SYSTEM  </t>
  </si>
  <si>
    <t>Project Total:  $117,500</t>
  </si>
  <si>
    <t>October 1, 2016 through September 30, 2021</t>
  </si>
  <si>
    <t>Funded Program:  6538432</t>
  </si>
  <si>
    <t>PROJECT NAME:  NORTH BREVARD:  TREATMENT PLANT DUMPING BED</t>
  </si>
  <si>
    <t>Project Total:  $600,019</t>
  </si>
  <si>
    <t>Funded Program:  6984108</t>
  </si>
  <si>
    <t>PROJECT NAME:  NORTH BREVARD:  LIFT STATIONS</t>
  </si>
  <si>
    <t>Funded Program:  6300128</t>
  </si>
  <si>
    <t xml:space="preserve">This project consists of the replacement or rehabilitation of lift stations within the North Brevard collection district.  Each of the lift stations identified are beyond their useful life.  Rehabilitation or replacement will extend the life of the lift station and provide greater integrity of our collection system.   
</t>
  </si>
  <si>
    <t>PROJECT NAME:  NORTH BREVARD:  INFLOW AND INFILTRATION</t>
  </si>
  <si>
    <t>Project Total:  $1,306,753</t>
  </si>
  <si>
    <t>Funded Program:  6981109</t>
  </si>
  <si>
    <t xml:space="preserve">PROJECT NAME:  NORTH BREVARD:  FILTER GALLERY VALVE REPLACEMENT </t>
  </si>
  <si>
    <t>Project Total:  $698,275</t>
  </si>
  <si>
    <t>Funded Program:  6538131</t>
  </si>
  <si>
    <t xml:space="preserve">This project involves the replacement of the filter valves at the North Brevard water treatment plant.  The current valves are not functioning to the needs of operations and are beyond their useful life.     
</t>
  </si>
  <si>
    <t>PROJECT NAME:  NORTH BREVARD:  AERATOR WORK PLATFORMS</t>
  </si>
  <si>
    <t>Project Total:  $75,000</t>
  </si>
  <si>
    <t>Funded Program:  6538153</t>
  </si>
  <si>
    <t>Funded Program:  6983105</t>
  </si>
  <si>
    <t>This project consists of installing new water wells to the Mims water system.    Current wells have been underperforming in their water withdrawal resulting in the installation of new wells to meet customer water demand.</t>
  </si>
  <si>
    <t>Project Total:  $595,000</t>
  </si>
  <si>
    <t>Funded Program:  513868</t>
  </si>
  <si>
    <t xml:space="preserve">This project consists of installing a chlorine and ammonia feed system at the Barefoot Bay water booster station.  Included in this project are upgrades to the pumping and electrical systems that would be tied into this project.  Doing this project will assure that we continually meet the Clean Water Act requirements associated with potable water.  </t>
  </si>
  <si>
    <t>Project Total:  $2,12,209</t>
  </si>
  <si>
    <t>Project Total:  $8,782,919</t>
  </si>
  <si>
    <t>Project Total:  $15,791,778</t>
  </si>
  <si>
    <t>Project Total:  $12,353,445</t>
  </si>
  <si>
    <t>October 1, 2015 through September 30, 2023</t>
  </si>
  <si>
    <t>Project Total:  $6,119,597</t>
  </si>
  <si>
    <t>Project Total:  $4,197,093</t>
  </si>
  <si>
    <t>PROJECT NAME:  SOUTH CENTRAL:  RECLAIMED WATER FLOW METER</t>
  </si>
  <si>
    <t>PROJECT NAME:  SYKES:  RECLAIMED WATER IMPROVEMENTS</t>
  </si>
  <si>
    <t>PROJECT NAME:  SYKES:  SEA RAY BRIDGE FORCE MAIN</t>
  </si>
  <si>
    <t>PROGRAM NAME: BAREFOOT BAY WATER AND WASTEWATER</t>
  </si>
  <si>
    <t>PROJECT NAME:  WEST COCOA:  WEST COCOA SEWER IMPROVEMENTS</t>
  </si>
  <si>
    <t>October 1, 2015 through September 30, 2027</t>
  </si>
  <si>
    <t>Funded Program:  6300127</t>
  </si>
  <si>
    <t>District(s):  5</t>
  </si>
  <si>
    <t>Project Total:  $13,717,979</t>
  </si>
  <si>
    <t xml:space="preserve">PROJECT NAME:  SOUTH BEACHES:  NORTH RIVERSIDE FORCE MAIN IMPROVEMENTS - B20 30" FORCE MAIN </t>
  </si>
  <si>
    <t>Loan Revenue</t>
  </si>
  <si>
    <t xml:space="preserve">This project consists of the replacement or rehabilitation of lift stations within the Port Saint John collection district.  Each of the lift stations identified are beyond their useful life.  Rehabilitation or replacement will extend the life of the lift station and provide greater integrity of our collection system.   
</t>
  </si>
  <si>
    <t>PROJECT NAME:  SOUTH BEACHES:  REPLACE 6 M G D RAS PUMPS AND MOTORS</t>
  </si>
  <si>
    <t>This project will move the existing force main off of the Sea Ray bridge super structure located on Sea Ray Drive in Merritt Island.  The bridge was damaged during one of the hurricanes and is being replaced.</t>
  </si>
  <si>
    <t>This project will change the orientation of the pipe from above ground to below ground and will improve the measuring accuracy of the Florida Department of Environmental Protection (F D E P) required flow meter.  The current flow meter configuration allows for inaccurate readings due to air entrapment.</t>
  </si>
  <si>
    <t xml:space="preserve">This project consists of upgrading the collection system in the West Cocoa area as part of the South Central utility service area.  Upgrades include, but not limited to, remove and replace of force mains and gravity sewers, and improvements to the lift stations.  This area is a large source of I and I and performing this project will address the age of the infrastructure and the reduction of I and I flows to the treatment plant.  The Board has approved an application for a S R F loan for Phase 1 of this project.
</t>
  </si>
  <si>
    <t>Replace existing chlorine storage and feeder system at the Port St John Wastewater Treatment Plant.  Existing structure is in poor condition.  New structure will allow us to keep the reuse system on line and stay in compliance with the Department of Environmental Protection (D E P).</t>
  </si>
  <si>
    <t>Project Total:  $1,799,531</t>
  </si>
  <si>
    <t xml:space="preserve">This project involves the replacement of the emergency power generators and its apparatus at Sykes Creek Wastewater Treatment Plant (W W T P).  The benefits of this project are to assure that emergency power is available, when needed, for a major treatment plant.  
</t>
  </si>
  <si>
    <t>This project consists of lining gravity sewers within the Barefoot Bay Utility District.  Doing this project will result in less Inflow and Infiltration and resulting in a less probability of sewer discharges.</t>
  </si>
  <si>
    <t>This project consists of lining gravity sewers within the Sykes Creek utility service area.  Doing this project will result in less Inflow and Infiltration and resulting in a less probability of sewer discharges.</t>
  </si>
  <si>
    <t>This project consists of replacing valves in the wastewater collection and reuse system that have become inoperable or no longer seal off the flow water.  The installation of usable valves will allow the flow to be shut off during repairs.  This protects the workers, and in the case of the reuse system, allows more of the system to remain in operation during repairs.</t>
  </si>
  <si>
    <t>This project consists of lining gravity sewers within the South Central utility service area.  Doing this project will result in less Inflow and Infiltration and resulting in a less probability of sewer discharges.</t>
  </si>
  <si>
    <t>This project consists of lining gravity sewers within the North Brevard utility service area.  Doing this project will result in less Inflow and Infiltration and resulting in a less probability of sewer discharges.</t>
  </si>
  <si>
    <t>PROJECT NAME:  MIMS:  WATER TREATMENT PLANT ADDITIONAL WELLS</t>
  </si>
  <si>
    <t>This project consists of lining gravity sewers within the PSJ utility service area.  Doing this project will result in less Inflow and Infiltration and resulting in a less probability of sewer discharges.</t>
  </si>
  <si>
    <t>This project will replace approximately 1575 linear feet of force main along Lucas and Jordan Roads in Merritt Island.</t>
  </si>
  <si>
    <t>Project Total:  $3,923,895</t>
  </si>
  <si>
    <t>Two platforms to be constructed next to Aerators at North Brevard Wastewater Treatment Plant to be used by operations staff to access the  sampling area for the oxidation ditches.  The platforms will provide a safer work area, eliminating the use of ladders.</t>
  </si>
  <si>
    <t xml:space="preserve">This project consists of the construction of a dumping bed at North Brevard Wastewater Treatment Plant for dewatering of vacuum truck debris.  This dumping bed will improve our operational logistics thus resulting in less man hours needed and less mileage to travel.    
</t>
  </si>
  <si>
    <t xml:space="preserve">This project involves the replacement of the existing 24" PVC force main with 30" ductile iron.  In addition, installation of surge tanks at lift stations B19 and B20 are included to prevent water hammering in the new force main.  Department has requested State Revolving Loan for construction.  This project addresses the integrity of the pipe along with increasing capacity.  </t>
  </si>
  <si>
    <t xml:space="preserve">This project involves the replacement of the 6 MGD RAS pumps and motors at the South Beaches Wastewater Treatment Plant.  This project will address the replacement of aging equipment and the reliability of our treatment process. </t>
  </si>
  <si>
    <t>PROJECT NAME:  SOUTH BEACHES:  WASTEWATER TREATMENT FACILITY BLOWER IMPROVEMENTS</t>
  </si>
  <si>
    <t xml:space="preserve">This project involves the replacement of the blowers, air piping and associated electrical and controls at the South Beach WasteWater Treatment Facility. The digester blowers will be housed in a new blower building in close vicinity of the digester.  This project is needed to needed to address aging equipment and assure maintaining F D E P compliance.  </t>
  </si>
  <si>
    <t>PROJECT NAME:  SOUTH BEACHES:  WASTEWATER TREATMENT FACILITY RECLAIMED WATER IMPROVEMENTS</t>
  </si>
  <si>
    <t>Rehabilitate the belt press, controls and replace Variable Frequency Drives.  The existing control panel and VFD's are 25 years old and in need of replacement or rehabilitation.</t>
  </si>
  <si>
    <t>PROJECT NAME:  SOUTH CENTRAL:  BELT PRESS CONTROLS AND REPLACE VARIABLE FREQUENCY DRIVES</t>
  </si>
  <si>
    <t>This project will replace the existing aluminum sulfate (Alum) storage tank.  The tank is the original and deteriorating.  The new tank will provide continued service to the facility in order to maintain uninterrupted service and stay in  compliance with Department of Environmental Protection.</t>
  </si>
  <si>
    <t xml:space="preserve">This project involves the replacement of the four clarifier mixing mechanism.  The current mechanisms are underperforming and have exceeded its useful life.  This project will address the age and the performance of the equipment.  Doing so will assure we maintain compliance with the Florida Department of Environmental Protection (F D E P).  </t>
  </si>
  <si>
    <t xml:space="preserve">This project involves the replacement of the liquid chlorine tanks and its apparatus at the South Central Wastewater Treatment Plant.  The current tanks and such are beyond its useful life.  Doing this project will address this issue along with a greater reliability of maintaining F D E P compliance.   </t>
  </si>
  <si>
    <t xml:space="preserve">This project involves the replacement of the RAS and WAS pumps and controls at the South Central Wastewater Treatment Plant .  The existing pumps are past their life expectancy and are underperforming in their operation.  Performing this project will address the age and performance of the pumps along assuring the longevity of maintaining Florida Department of Environmental Protection (F D E P) compliance.  </t>
  </si>
  <si>
    <t>This project involves the replacement of the headworks structures.  The headworks is beyond its useful life and a new one is needed in order to comply with Florida Department of Environmental Protection (F D E P) requirements.</t>
  </si>
  <si>
    <t>PROJECT NAME: BAREFOOT BAY WATER: IMPROVE CHLORINE &amp; AMMONIA FEED SYSTEMS AT BOOSTER PUMP STATION</t>
  </si>
  <si>
    <t>Project Total:  $562,584</t>
  </si>
  <si>
    <t>PROJECT NAME:  SOUTH CENTRAL:  INDIAN RIVER COLONY CLUB PRESSURE SUSTAINING VALVE REPLACEMENT</t>
  </si>
  <si>
    <t>Project Total:  $80,000</t>
  </si>
  <si>
    <t>October 1, 2020 through September 30, 2021</t>
  </si>
  <si>
    <t>Funded Program:  6538415</t>
  </si>
  <si>
    <t>Replace pressure sustaining valve at Indian River Colony Club.  The installation of this pressure sustaining valve will allow remote operation of the valve from the treatment plant.  This will provide for more efficient distribution of reclaimed water.</t>
  </si>
  <si>
    <t>PROJECT NAME:  SOUTH CENTRAL:  PAVED ACCESS TO RECORD STORAGE ROOM</t>
  </si>
  <si>
    <t>Project Total:  $60,000</t>
  </si>
  <si>
    <t>October 1, 2020 through September 30, 2022</t>
  </si>
  <si>
    <t>Funded Program:  6570411</t>
  </si>
  <si>
    <t>This project is to pave an approximately 150 foot long road on the west side of the records storage building including a 2 car parking pad and a five foot wide ramp from the pavement to the doorway.  The building is currently surrounded by grassy areas and staff is unable to move boxes of records in and out of the building safely.  This paved road will replace a dirt trail currently used by plant staff to access other parts of the plant site from the parking lot in front of the operations building.</t>
  </si>
  <si>
    <t>Project Total:  $2,700,000</t>
  </si>
  <si>
    <t>PROJECT NAME:  SOUTH CENTRAL:  VIERA WETLANDS - IMPROVEMENTS TO PUMP STATION AND EFFLUENT ELECTRICAL</t>
  </si>
  <si>
    <t>Project Total:  $477,678</t>
  </si>
  <si>
    <t>Funded Program:  6985411</t>
  </si>
  <si>
    <t>Project Total:  $490,000</t>
  </si>
  <si>
    <t>Project Total:  $1,8787,221</t>
  </si>
  <si>
    <t>This force main will go from Lift Station F 02 to the east connecting into the force main on Banana River Drive.  This force main will replace the existing force main that connects with LS F 03.  This project will eliminate the existing force main located between home property lines in small access areas and relocate it in the road right-of-way providing better accessibility.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</si>
</sst>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8">
    <xf numFmtId="0" fontId="0" fillId="0" borderId="0" xfId="0"/>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3" fillId="0" borderId="0" xfId="0" applyFont="1" applyBorder="1" applyAlignment="1">
      <alignment horizontal="center" vertical="center" wrapText="1"/>
    </xf>
    <xf numFmtId="0" fontId="0" fillId="0" borderId="0" xfId="0" applyBorder="1"/>
    <xf numFmtId="0" fontId="3" fillId="0" borderId="0" xfId="0" applyFont="1" applyFill="1" applyBorder="1" applyAlignment="1">
      <alignment horizontal="center" vertical="center" wrapText="1"/>
    </xf>
    <xf numFmtId="0" fontId="6" fillId="0" borderId="0" xfId="0" applyFont="1" applyBorder="1" applyAlignment="1">
      <alignment vertical="top"/>
    </xf>
    <xf numFmtId="0" fontId="4" fillId="0" borderId="0" xfId="0" applyFont="1" applyBorder="1" applyAlignment="1">
      <alignment vertical="top"/>
    </xf>
    <xf numFmtId="0" fontId="3" fillId="0" borderId="0" xfId="0" applyFont="1" applyBorder="1" applyAlignment="1">
      <alignment vertical="center" wrapText="1"/>
    </xf>
    <xf numFmtId="164" fontId="2" fillId="0" borderId="0" xfId="0" applyNumberFormat="1" applyFont="1" applyBorder="1" applyAlignment="1"/>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0" fontId="22" fillId="0" borderId="0" xfId="0" applyFont="1" applyBorder="1"/>
    <xf numFmtId="164" fontId="2" fillId="0" borderId="0" xfId="0" applyNumberFormat="1" applyFont="1" applyBorder="1" applyAlignment="1">
      <alignment horizontal="left"/>
    </xf>
    <xf numFmtId="49" fontId="3" fillId="0" borderId="0" xfId="0" applyNumberFormat="1" applyFont="1" applyBorder="1" applyAlignment="1">
      <alignment vertical="top" wrapText="1"/>
    </xf>
    <xf numFmtId="164" fontId="2" fillId="0" borderId="0" xfId="0" applyNumberFormat="1" applyFont="1" applyBorder="1" applyAlignment="1">
      <alignment horizontal="left"/>
    </xf>
    <xf numFmtId="49" fontId="0" fillId="0" borderId="0" xfId="0" applyNumberFormat="1"/>
    <xf numFmtId="42" fontId="2" fillId="0" borderId="0" xfId="0" applyNumberFormat="1" applyFont="1" applyBorder="1" applyAlignment="1">
      <alignment horizontal="left"/>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1188">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164" formatCode="_(&quot;$&quot;* #,##0_);_(&quot;$&quot;* \(#,##0\);_(&quot;$&quot;* &quot;-&quot;??_);_(@_)"/>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63"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49AAFE10-C973-4B3B-988A-C4663599E8F4}" name="Table1425865" displayName="Table1425865" ref="A14:I26" totalsRowCount="1" headerRowDxfId="1187" dataDxfId="1185" headerRowBorderDxfId="1186" tableBorderDxfId="1184">
  <tableColumns count="9">
    <tableColumn id="1" xr3:uid="{7A4CB5EB-04F1-450F-8162-15F7E5EA527D}" name="Revenue or Expense Category" dataDxfId="1183" totalsRowDxfId="1182"/>
    <tableColumn id="3" xr3:uid="{5435BF7C-6ED2-4083-8612-B6338A7C0B73}" name="All Prior Fiscal Years" dataDxfId="1181" totalsRowDxfId="1180"/>
    <tableColumn id="4" xr3:uid="{26CC87A6-DA1E-408B-B649-A39C10370917}" name="Fiscal Year_x000a_2020" dataDxfId="1179" totalsRowDxfId="1178"/>
    <tableColumn id="5" xr3:uid="{95799312-F18C-4923-8F9A-D6F65F3F532C}" name="Fiscal Year_x000a_2021" dataDxfId="1177" totalsRowDxfId="1176"/>
    <tableColumn id="6" xr3:uid="{BDA3BF4E-FE92-48D8-99A0-FECF0B47CCCA}" name="Fiscal Year_x000a_2022" dataDxfId="1175" totalsRowDxfId="1174"/>
    <tableColumn id="7" xr3:uid="{9623A8DA-ED21-44C9-800E-C2421C9B5B38}" name="Fiscal Year_x000a_2023" dataDxfId="1173" totalsRowDxfId="1172"/>
    <tableColumn id="8" xr3:uid="{50858F3C-B3E1-42A6-B6F3-4F8CC614A239}" name="Fiscal Year_x000a_2024" dataDxfId="1171" totalsRowDxfId="1170"/>
    <tableColumn id="9" xr3:uid="{6A48B031-99E8-426B-BBD0-6F2C1C036B9E}" name="Fiscal Year  _x000a_2025 &amp; Future" dataDxfId="1169" totalsRowDxfId="1168"/>
    <tableColumn id="10" xr3:uid="{2091938A-9070-4E15-820B-EB69153F5E3A}" name="Total Revenue" dataDxfId="1167" totalsRowDxfId="116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FDD314D1-2D98-4B43-A97C-B513D98E275A}" name="Table1425853" displayName="Table1425853" ref="A14:I26" totalsRowCount="1" headerRowDxfId="989" dataDxfId="987" headerRowBorderDxfId="988" tableBorderDxfId="986">
  <tableColumns count="9">
    <tableColumn id="1" xr3:uid="{0045F39A-3437-4A7E-B587-3853BEF18F52}" name="Revenue or Expense Category" dataDxfId="985" totalsRowDxfId="984"/>
    <tableColumn id="3" xr3:uid="{0DD82610-00CF-44F7-9293-DCE63692501D}" name="All Prior Fiscal Years" dataDxfId="983" totalsRowDxfId="982"/>
    <tableColumn id="4" xr3:uid="{68112628-94AE-4865-966D-E9AC96703D44}" name="Fiscal Year_x000a_2020" dataDxfId="981" totalsRowDxfId="980"/>
    <tableColumn id="5" xr3:uid="{C6305ACB-4025-424E-BA8A-180B23F1F11A}" name="Fiscal Year_x000a_2021" dataDxfId="979" totalsRowDxfId="978"/>
    <tableColumn id="6" xr3:uid="{D76E0C4A-1CCC-40DE-8779-06EB11B62A53}" name="Fiscal Year_x000a_2022" dataDxfId="977" totalsRowDxfId="976"/>
    <tableColumn id="7" xr3:uid="{79B7477A-135C-496A-AC25-9E02824DD4DD}" name="Fiscal Year_x000a_2023" dataDxfId="975" totalsRowDxfId="974"/>
    <tableColumn id="8" xr3:uid="{7986EACC-DCB3-4A47-904D-A593EFB767AA}" name="Fiscal Year_x000a_2024" dataDxfId="973" totalsRowDxfId="972"/>
    <tableColumn id="9" xr3:uid="{296547E4-E3B6-4629-934C-2BA74ED087E8}" name="Fiscal Year  _x000a_2025 &amp; Future" dataDxfId="971" totalsRowDxfId="970"/>
    <tableColumn id="10" xr3:uid="{C486023F-412E-4226-B19C-BB65A34141EB}" name="Total Revenue" dataDxfId="969" totalsRowDxfId="96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B9394C02-6CDE-40E2-9C73-73FB006387A5}" name="Table1425852" displayName="Table1425852" ref="A14:I26" totalsRowCount="1" headerRowDxfId="967" dataDxfId="965" headerRowBorderDxfId="966" tableBorderDxfId="964">
  <tableColumns count="9">
    <tableColumn id="1" xr3:uid="{57ABD755-E937-4F5E-9196-BD532F020FD0}" name="Revenue or Expense Category" dataDxfId="963" totalsRowDxfId="962"/>
    <tableColumn id="3" xr3:uid="{A08D8157-C0D7-4D2D-9D27-52419E419B3F}" name="All Prior Fiscal Years" dataDxfId="961" totalsRowDxfId="960"/>
    <tableColumn id="4" xr3:uid="{D0C06F0D-541D-464C-8653-FCE40647C147}" name="Fiscal Year_x000a_2020" dataDxfId="959" totalsRowDxfId="958"/>
    <tableColumn id="5" xr3:uid="{D9183B60-2A6E-4EFB-95C0-F96755319F2F}" name="Fiscal Year_x000a_2021" dataDxfId="957" totalsRowDxfId="956"/>
    <tableColumn id="6" xr3:uid="{AB45A49B-9504-457E-9D29-9B14690BAF90}" name="Fiscal Year_x000a_2022" dataDxfId="955" totalsRowDxfId="954"/>
    <tableColumn id="7" xr3:uid="{8113C84D-1D2B-48D3-B178-A5701C4807F7}" name="Fiscal Year_x000a_2023" dataDxfId="953" totalsRowDxfId="952"/>
    <tableColumn id="8" xr3:uid="{C6F2B80E-EE95-4571-A7C0-4EB5A04AAB2D}" name="Fiscal Year_x000a_2024" dataDxfId="951" totalsRowDxfId="950"/>
    <tableColumn id="9" xr3:uid="{26AE553D-E87D-4FC3-9A5C-7CCEFAD1079C}" name="Fiscal Year  _x000a_2025 &amp; Future" dataDxfId="949" totalsRowDxfId="948"/>
    <tableColumn id="10" xr3:uid="{453F95B0-A05C-4922-B44D-FE090C8A5A0A}" name="Total Revenue" dataDxfId="947" totalsRowDxfId="94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E0F18954-A620-4F35-9F72-4CD9F1BC697B}" name="Table1425851" displayName="Table1425851" ref="A14:I26" totalsRowCount="1" headerRowDxfId="945" dataDxfId="943" headerRowBorderDxfId="944" tableBorderDxfId="942">
  <tableColumns count="9">
    <tableColumn id="1" xr3:uid="{94F9BAF6-0E3E-4A1F-AE61-0CD2F206B83E}" name="Revenue or Expense Category" dataDxfId="941" totalsRowDxfId="940"/>
    <tableColumn id="3" xr3:uid="{EA00443F-AF23-40BD-8890-126FF78B30E1}" name="All Prior Fiscal Years" dataDxfId="939" totalsRowDxfId="938"/>
    <tableColumn id="4" xr3:uid="{1E20EBDD-4BBE-4387-BA27-351EAF9BE7FB}" name="Fiscal Year_x000a_2020" dataDxfId="937" totalsRowDxfId="936"/>
    <tableColumn id="5" xr3:uid="{5C36B6DC-F8AB-4B91-A874-44EAE27B53BA}" name="Fiscal Year_x000a_2021" dataDxfId="935" totalsRowDxfId="934"/>
    <tableColumn id="6" xr3:uid="{C89D5106-37D8-411D-84F7-6974F7F9F240}" name="Fiscal Year_x000a_2022" dataDxfId="933" totalsRowDxfId="932"/>
    <tableColumn id="7" xr3:uid="{99DE5D0D-ECD7-4ECD-B446-8730FC8A653D}" name="Fiscal Year_x000a_2023" dataDxfId="931" totalsRowDxfId="930"/>
    <tableColumn id="8" xr3:uid="{886CAC43-C536-4F73-94EE-7D82052B8EC9}" name="Fiscal Year_x000a_2024" dataDxfId="929" totalsRowDxfId="928"/>
    <tableColumn id="9" xr3:uid="{A49DFD01-8F6A-4FD4-ABB7-2D854045A292}" name="Fiscal Year  _x000a_2025 &amp; Future" dataDxfId="927" totalsRowDxfId="926"/>
    <tableColumn id="10" xr3:uid="{CAEA0D7E-E2B1-4C26-840F-C5203B9307CB}" name="Total Revenue" dataDxfId="925" totalsRowDxfId="92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DD80515-DC85-4AA2-85B0-4EA3060643F9}" name="Table1425850" displayName="Table1425850" ref="A14:I26" totalsRowCount="1" headerRowDxfId="923" dataDxfId="921" headerRowBorderDxfId="922" tableBorderDxfId="920">
  <tableColumns count="9">
    <tableColumn id="1" xr3:uid="{AD9F005F-F9D1-4817-93CA-F7C9B64F76C1}" name="Revenue or Expense Category" dataDxfId="919" totalsRowDxfId="918"/>
    <tableColumn id="3" xr3:uid="{BDD61094-E31B-4CBC-9351-A827FBE79358}" name="All Prior Fiscal Years" dataDxfId="917" totalsRowDxfId="916"/>
    <tableColumn id="4" xr3:uid="{EB6EB1BD-4AB8-4CE1-BA44-E1830DF206A2}" name="Fiscal Year_x000a_2020" dataDxfId="915" totalsRowDxfId="914"/>
    <tableColumn id="5" xr3:uid="{E7EA1562-658C-4234-AE3C-0A82285BC2F6}" name="Fiscal Year_x000a_2021" dataDxfId="913" totalsRowDxfId="912"/>
    <tableColumn id="6" xr3:uid="{B259F0C7-E74D-433E-BE56-20364D99DBF9}" name="Fiscal Year_x000a_2022" dataDxfId="911" totalsRowDxfId="910"/>
    <tableColumn id="7" xr3:uid="{72D6245B-4774-4133-BFC7-599C453C75EE}" name="Fiscal Year_x000a_2023" dataDxfId="909" totalsRowDxfId="908"/>
    <tableColumn id="8" xr3:uid="{C081644A-2205-4FC3-BA43-93BE724AB38D}" name="Fiscal Year_x000a_2024" dataDxfId="907" totalsRowDxfId="906"/>
    <tableColumn id="9" xr3:uid="{7AFB089E-6510-4AD4-AA82-1F164BF911E6}" name="Fiscal Year  _x000a_2025 &amp; Future" dataDxfId="905" totalsRowDxfId="904"/>
    <tableColumn id="10" xr3:uid="{7D9EA41E-0BE7-4D49-91AD-A7677A60F544}" name="Total Revenue" dataDxfId="903" totalsRowDxfId="90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583361D-ABAA-42B9-9BA2-A042088B63FD}" name="Table1425849" displayName="Table1425849" ref="A14:I26" totalsRowCount="1" headerRowDxfId="901" dataDxfId="899" headerRowBorderDxfId="900" tableBorderDxfId="898">
  <tableColumns count="9">
    <tableColumn id="1" xr3:uid="{66EBDFC1-70CC-44F3-9930-11DE2B3AFD26}" name="Revenue or Expense Category" dataDxfId="897" totalsRowDxfId="896"/>
    <tableColumn id="3" xr3:uid="{868FB1DF-7B28-4D32-B508-06952B21C1AD}" name="All Prior Fiscal Years" dataDxfId="895" totalsRowDxfId="894"/>
    <tableColumn id="4" xr3:uid="{57341ACF-CB5D-443F-9109-B8A0F710FFE8}" name="Fiscal Year_x000a_2020" dataDxfId="893" totalsRowDxfId="892"/>
    <tableColumn id="5" xr3:uid="{9FA713DF-78C8-4FF9-9D8B-4D6B793E6F60}" name="Fiscal Year_x000a_2021" dataDxfId="891" totalsRowDxfId="890"/>
    <tableColumn id="6" xr3:uid="{75790EBA-D89F-4BBA-93B2-C56BF4FD5C6C}" name="Fiscal Year_x000a_2022" dataDxfId="889" totalsRowDxfId="888"/>
    <tableColumn id="7" xr3:uid="{AE95EF5B-5A26-4C38-94BF-98E70EA2205A}" name="Fiscal Year_x000a_2023" dataDxfId="887" totalsRowDxfId="886"/>
    <tableColumn id="8" xr3:uid="{629A2F9F-2F63-4CDB-8E10-1B49A33E06BB}" name="Fiscal Year_x000a_2024" dataDxfId="885" totalsRowDxfId="884"/>
    <tableColumn id="9" xr3:uid="{B4AB1557-2016-4F17-83E6-EA94B5C17405}" name="Fiscal Year  _x000a_2025 &amp; Future" dataDxfId="883" totalsRowDxfId="882"/>
    <tableColumn id="10" xr3:uid="{84B978AA-65D1-4E14-B102-FCFEF729FD9A}" name="Total Revenue" dataDxfId="881" totalsRowDxfId="88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474F7868-63FF-4C34-BE6E-7912908FE694}" name="Table1425848" displayName="Table1425848" ref="A14:I26" totalsRowCount="1" headerRowDxfId="879" dataDxfId="877" headerRowBorderDxfId="878" tableBorderDxfId="876">
  <tableColumns count="9">
    <tableColumn id="1" xr3:uid="{E5476AE8-6771-45B5-8A87-EA3A4EA9DD81}" name="Revenue or Expense Category" dataDxfId="875" totalsRowDxfId="874"/>
    <tableColumn id="3" xr3:uid="{F7A85F37-CEC0-4D37-B712-BA68D76B04E0}" name="All Prior Fiscal Years" dataDxfId="873" totalsRowDxfId="872"/>
    <tableColumn id="4" xr3:uid="{FFC29AC0-C539-4B4F-95E7-FCBF19388526}" name="Fiscal Year_x000a_2020" dataDxfId="871" totalsRowDxfId="870"/>
    <tableColumn id="5" xr3:uid="{8BACDBEB-5ACC-4998-A223-3DF10886EAB1}" name="Fiscal Year_x000a_2021" dataDxfId="869" totalsRowDxfId="868"/>
    <tableColumn id="6" xr3:uid="{1E93FA0C-CA50-46B7-B654-B723C47CD674}" name="Fiscal Year_x000a_2022" dataDxfId="867" totalsRowDxfId="866"/>
    <tableColumn id="7" xr3:uid="{936626D9-217B-4330-B59B-6F2A20FDD8DC}" name="Fiscal Year_x000a_2023" dataDxfId="865" totalsRowDxfId="864"/>
    <tableColumn id="8" xr3:uid="{23894155-4E56-4585-A9F1-81A96649325D}" name="Fiscal Year_x000a_2024" dataDxfId="863" totalsRowDxfId="862"/>
    <tableColumn id="9" xr3:uid="{70C48E0F-5D86-42F9-8ECD-9AB8850D1A40}" name="Fiscal Year  _x000a_2025 &amp; Future" dataDxfId="861" totalsRowDxfId="860"/>
    <tableColumn id="10" xr3:uid="{66DB7480-8DA1-461C-B2C6-64A5AE4B5DCA}" name="Total Revenue" dataDxfId="859" totalsRowDxfId="85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EE3EBFA8-0C1F-440F-9EC9-7BE716A9354F}" name="Table1425847" displayName="Table1425847" ref="A14:I26" totalsRowCount="1" headerRowDxfId="857" dataDxfId="855" headerRowBorderDxfId="856" tableBorderDxfId="854">
  <tableColumns count="9">
    <tableColumn id="1" xr3:uid="{3564CB7E-CBC3-4876-969F-FAD3377C65EC}" name="Revenue or Expense Category" dataDxfId="853" totalsRowDxfId="852"/>
    <tableColumn id="3" xr3:uid="{CD3F5554-DFE0-4F10-A8FE-CF6AC7CB4335}" name="All Prior Fiscal Years" dataDxfId="851" totalsRowDxfId="850"/>
    <tableColumn id="4" xr3:uid="{00AA7E71-6A2B-4751-9F92-6FF05F45F80C}" name="Fiscal Year_x000a_2020" dataDxfId="849" totalsRowDxfId="848"/>
    <tableColumn id="5" xr3:uid="{B10CEFB3-5944-4DB7-ABCA-8F1806377538}" name="Fiscal Year_x000a_2021" dataDxfId="847" totalsRowDxfId="846"/>
    <tableColumn id="6" xr3:uid="{02CFBCBE-F2C4-4BC9-8C4F-07F71E793524}" name="Fiscal Year_x000a_2022" dataDxfId="845" totalsRowDxfId="844"/>
    <tableColumn id="7" xr3:uid="{461161F4-F862-450D-B73A-BC61441759EF}" name="Fiscal Year_x000a_2023" dataDxfId="843" totalsRowDxfId="842"/>
    <tableColumn id="8" xr3:uid="{CF7AB0CD-F90E-47F3-A28E-4E7651D3765A}" name="Fiscal Year_x000a_2024" dataDxfId="841" totalsRowDxfId="840"/>
    <tableColumn id="9" xr3:uid="{D8F34A8E-F18B-49D1-85DC-40705B508F5F}" name="Fiscal Year  _x000a_2025 &amp; Future" dataDxfId="839" totalsRowDxfId="838"/>
    <tableColumn id="10" xr3:uid="{5235DD93-8302-4FE8-82A2-188C9C2F4446}" name="Total Revenue" dataDxfId="837" totalsRowDxfId="83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E0FFE0F6-7FEA-4B47-87EA-C012D3275FF7}" name="Table1425846" displayName="Table1425846" ref="A14:I26" totalsRowCount="1" headerRowDxfId="835" dataDxfId="833" headerRowBorderDxfId="834" tableBorderDxfId="832">
  <tableColumns count="9">
    <tableColumn id="1" xr3:uid="{C320783E-C11F-425E-92F4-FC00719F56E8}" name="Revenue or Expense Category" dataDxfId="831" totalsRowDxfId="830"/>
    <tableColumn id="3" xr3:uid="{B9D1E83C-398D-4FB2-8EFD-0E03ADF2E694}" name="All Prior Fiscal Years" dataDxfId="829" totalsRowDxfId="828"/>
    <tableColumn id="4" xr3:uid="{2B8D27D1-EF0F-43C2-99B3-9E88698080F0}" name="Fiscal Year_x000a_2020" dataDxfId="827" totalsRowDxfId="826"/>
    <tableColumn id="5" xr3:uid="{2AAA0ABB-3233-4F14-A2D9-069431D44E03}" name="Fiscal Year_x000a_2021" dataDxfId="825" totalsRowDxfId="824"/>
    <tableColumn id="6" xr3:uid="{D918733A-611C-4E90-B6CF-B88BD9166B17}" name="Fiscal Year_x000a_2022" dataDxfId="823" totalsRowDxfId="822"/>
    <tableColumn id="7" xr3:uid="{1AF44021-DC41-40E5-A0D7-F577F7589A63}" name="Fiscal Year_x000a_2023" dataDxfId="821" totalsRowDxfId="820"/>
    <tableColumn id="8" xr3:uid="{7AE271CD-1858-417C-855D-37C2AE00EDDE}" name="Fiscal Year_x000a_2024" dataDxfId="819" totalsRowDxfId="818"/>
    <tableColumn id="9" xr3:uid="{C5891632-6D4F-4ADB-94CB-B13C4926E11D}" name="Fiscal Year  _x000a_2025 &amp; Future" dataDxfId="817" totalsRowDxfId="816"/>
    <tableColumn id="10" xr3:uid="{724E60CE-F740-4AFB-9C50-8E6C130F6B2F}" name="Total Revenue" dataDxfId="815" totalsRowDxfId="81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6F236822-7F17-48F5-B012-35B7D46745DA}" name="Table1425845" displayName="Table1425845" ref="A14:I26" totalsRowCount="1" headerRowDxfId="813" dataDxfId="811" headerRowBorderDxfId="812" tableBorderDxfId="810">
  <tableColumns count="9">
    <tableColumn id="1" xr3:uid="{DD3624B9-A0F2-444C-A862-3F135C432FD3}" name="Revenue or Expense Category" dataDxfId="809" totalsRowDxfId="808"/>
    <tableColumn id="3" xr3:uid="{E2EDE829-D7D2-4545-8ADF-88AD9F9CE2ED}" name="All Prior Fiscal Years" dataDxfId="807" totalsRowDxfId="806"/>
    <tableColumn id="4" xr3:uid="{DE537F02-CB66-4C8E-AB5C-9D2024BB0413}" name="Fiscal Year_x000a_2020" dataDxfId="805" totalsRowDxfId="804"/>
    <tableColumn id="5" xr3:uid="{341DAF08-0F01-4B63-B99F-E48F510F818B}" name="Fiscal Year_x000a_2021" dataDxfId="803" totalsRowDxfId="802"/>
    <tableColumn id="6" xr3:uid="{37B30F81-AC07-4E6A-B167-DC57C5401B20}" name="Fiscal Year_x000a_2022" dataDxfId="801" totalsRowDxfId="800"/>
    <tableColumn id="7" xr3:uid="{84244C99-E8FB-4FDF-BA4F-4755FC864870}" name="Fiscal Year_x000a_2023" dataDxfId="799" totalsRowDxfId="798"/>
    <tableColumn id="8" xr3:uid="{05C622E8-E848-4802-A0B6-4434ABB2CCAD}" name="Fiscal Year_x000a_2024" dataDxfId="797" totalsRowDxfId="796"/>
    <tableColumn id="9" xr3:uid="{F2A8CD96-9DFE-45B0-86B9-0FBC3B8E2302}" name="Fiscal Year  _x000a_2025 &amp; Future" dataDxfId="795" totalsRowDxfId="794"/>
    <tableColumn id="10" xr3:uid="{2DC63DFA-1A4E-494C-BE75-CBF4F81BA0A5}" name="Total Revenue" dataDxfId="793" totalsRowDxfId="79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D62814C1-6017-411C-ACDF-DB7D190B7CCF}" name="Table1425844" displayName="Table1425844" ref="A14:I26" totalsRowCount="1" headerRowDxfId="791" dataDxfId="789" headerRowBorderDxfId="790" tableBorderDxfId="788">
  <tableColumns count="9">
    <tableColumn id="1" xr3:uid="{69D092FF-34B2-4E48-AB54-3CBB48032190}" name="Revenue or Expense Category" dataDxfId="787" totalsRowDxfId="786"/>
    <tableColumn id="3" xr3:uid="{0ECB325B-7887-4D6B-815D-F3B421CA7072}" name="All Prior Fiscal Years" dataDxfId="785" totalsRowDxfId="784"/>
    <tableColumn id="4" xr3:uid="{3A91C9B3-E7F2-497F-A4D8-2875B3192F69}" name="Fiscal Year_x000a_2020" dataDxfId="783" totalsRowDxfId="782"/>
    <tableColumn id="5" xr3:uid="{8EC1632E-D77F-4D88-B655-F8368AAC86B4}" name="Fiscal Year_x000a_2021" dataDxfId="781" totalsRowDxfId="780"/>
    <tableColumn id="6" xr3:uid="{A9686AEB-5168-456C-B697-9B9289BC4419}" name="Fiscal Year_x000a_2022" dataDxfId="779" totalsRowDxfId="778"/>
    <tableColumn id="7" xr3:uid="{798E725A-54F5-414D-B925-145ABAA1F617}" name="Fiscal Year_x000a_2023" dataDxfId="777" totalsRowDxfId="776"/>
    <tableColumn id="8" xr3:uid="{8A1A1656-D1AA-40DF-A1D3-4E464E601200}" name="Fiscal Year_x000a_2024" dataDxfId="775" totalsRowDxfId="774"/>
    <tableColumn id="9" xr3:uid="{F1B76B6A-8012-4F30-97AE-418066C853A8}" name="Fiscal Year  _x000a_2025 &amp; Future" dataDxfId="773" totalsRowDxfId="772"/>
    <tableColumn id="10" xr3:uid="{0C615BE6-EA34-4EDB-BC1D-F39A9C4B2FA5}" name="Total Revenue" dataDxfId="771" totalsRowDxfId="77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6153ECBD-EC28-4D5B-B346-9F2C4E2EBAFE}" name="Table1425863" displayName="Table1425863" ref="A14:I26" totalsRowCount="1" headerRowDxfId="1165" dataDxfId="1163" headerRowBorderDxfId="1164" tableBorderDxfId="1162">
  <tableColumns count="9">
    <tableColumn id="1" xr3:uid="{EE24B5D6-89EC-4697-81EB-974707B62C4F}" name="Revenue or Expense Category" dataDxfId="1161" totalsRowDxfId="1160"/>
    <tableColumn id="3" xr3:uid="{F483FB68-26B4-44E7-8489-6E803F6BF5E4}" name="All Prior Fiscal Years" dataDxfId="1159" totalsRowDxfId="1158"/>
    <tableColumn id="4" xr3:uid="{AFF4CF57-D7AD-4EDE-BEA3-3D242D2DA6F1}" name="Fiscal Year_x000a_2020" dataDxfId="1157" totalsRowDxfId="1156"/>
    <tableColumn id="5" xr3:uid="{6433ECCC-68D7-4744-9CA8-B7FD06F2C66B}" name="Fiscal Year_x000a_2021" dataDxfId="1155" totalsRowDxfId="1154"/>
    <tableColumn id="6" xr3:uid="{988BC017-CBF3-4BB8-B7B4-2C361F4E3439}" name="Fiscal Year_x000a_2022" dataDxfId="1153" totalsRowDxfId="1152"/>
    <tableColumn id="7" xr3:uid="{7373486D-9651-45DF-AAD7-7B221AE234D8}" name="Fiscal Year_x000a_2023" dataDxfId="1151" totalsRowDxfId="1150"/>
    <tableColumn id="8" xr3:uid="{5C59CF21-3AA5-4C7A-BBC1-FE99D45FC7BD}" name="Fiscal Year_x000a_2024" dataDxfId="1149" totalsRowDxfId="1148"/>
    <tableColumn id="9" xr3:uid="{071739FE-891B-4CE7-B8D9-5991B52C8571}" name="Fiscal Year  _x000a_2025 &amp; Future" dataDxfId="1147" totalsRowDxfId="1146"/>
    <tableColumn id="10" xr3:uid="{449250C2-18DB-4539-BBC8-98F89430C35B}" name="Total Revenue" dataDxfId="1145" totalsRowDxfId="114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9D00490B-9E40-437F-8B79-06A82AED69D3}" name="Table1425843" displayName="Table1425843" ref="A14:I26" totalsRowCount="1" headerRowDxfId="769" dataDxfId="767" headerRowBorderDxfId="768" tableBorderDxfId="766">
  <tableColumns count="9">
    <tableColumn id="1" xr3:uid="{20405D09-B9A7-4BEA-A267-D727895A8FBC}" name="Revenue or Expense Category" dataDxfId="765" totalsRowDxfId="764"/>
    <tableColumn id="3" xr3:uid="{64236470-9A2F-4F78-939C-60106B2CE53C}" name="All Prior Fiscal Years" dataDxfId="763" totalsRowDxfId="762"/>
    <tableColumn id="4" xr3:uid="{3417E6B9-83C1-4E33-9F13-A0B321FDC9E8}" name="Fiscal Year_x000a_2020" dataDxfId="761" totalsRowDxfId="760"/>
    <tableColumn id="5" xr3:uid="{42493CB5-94B4-49B2-984E-1B329357A52D}" name="Fiscal Year_x000a_2021" dataDxfId="759" totalsRowDxfId="758"/>
    <tableColumn id="6" xr3:uid="{C439EAB1-79E2-4FA3-9967-B83D3058C98C}" name="Fiscal Year_x000a_2022" dataDxfId="757" totalsRowDxfId="756"/>
    <tableColumn id="7" xr3:uid="{11D8C5AE-3251-49C5-BB8D-AF3737ECE9C6}" name="Fiscal Year_x000a_2023" dataDxfId="755" totalsRowDxfId="754"/>
    <tableColumn id="8" xr3:uid="{19C1FC74-048C-4514-8A7A-59A1F1A31762}" name="Fiscal Year_x000a_2024" dataDxfId="753" totalsRowDxfId="752"/>
    <tableColumn id="9" xr3:uid="{3E7A479D-56E0-473E-841A-832000A2D724}" name="Fiscal Year  _x000a_2025 &amp; Future" dataDxfId="751" totalsRowDxfId="750"/>
    <tableColumn id="10" xr3:uid="{EC65950D-5376-4A50-8619-02A9C3F7A258}" name="Total Revenue" dataDxfId="749" totalsRowDxfId="74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D55BC63-7F9D-4CB8-A339-47171CB8DB76}" name="Table1425841" displayName="Table1425841" ref="A14:I26" totalsRowCount="1" headerRowDxfId="747" dataDxfId="745" headerRowBorderDxfId="746" tableBorderDxfId="744">
  <tableColumns count="9">
    <tableColumn id="1" xr3:uid="{73ECBD4B-CF16-468A-A593-15A9160BAB8B}" name="Revenue or Expense Category" dataDxfId="743" totalsRowDxfId="742"/>
    <tableColumn id="3" xr3:uid="{49DCCEB8-3712-4B4A-8BE0-6CE48731B61D}" name="All Prior Fiscal Years" dataDxfId="741" totalsRowDxfId="740"/>
    <tableColumn id="4" xr3:uid="{EBF76E43-957C-4E0B-9828-24483DA902B8}" name="Fiscal Year_x000a_2020" dataDxfId="739" totalsRowDxfId="738"/>
    <tableColumn id="5" xr3:uid="{5BF54DD2-23AF-4ABA-B6E8-814B96601F3B}" name="Fiscal Year_x000a_2021" dataDxfId="737" totalsRowDxfId="736"/>
    <tableColumn id="6" xr3:uid="{1944D605-51F8-4530-9965-3D037AB03952}" name="Fiscal Year_x000a_2022" dataDxfId="735" totalsRowDxfId="734"/>
    <tableColumn id="7" xr3:uid="{CC7C34FC-C32F-4503-916B-D5F16A48AB03}" name="Fiscal Year_x000a_2023" dataDxfId="733" totalsRowDxfId="732"/>
    <tableColumn id="8" xr3:uid="{114E3DB8-FD15-40A5-A0C7-9B1D25A19E9A}" name="Fiscal Year_x000a_2024" dataDxfId="731" totalsRowDxfId="730"/>
    <tableColumn id="9" xr3:uid="{E2996873-041F-4A78-A0A0-207962054A28}" name="Fiscal Year  _x000a_2025 &amp; Future" dataDxfId="729" totalsRowDxfId="728"/>
    <tableColumn id="10" xr3:uid="{48A8FBC5-4865-4BAB-811F-A1A9385882FF}" name="Total Revenue" dataDxfId="727" totalsRowDxfId="7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4A03000E-72FA-472A-B7B6-6550D14267E1}" name="Table1425840" displayName="Table1425840" ref="A14:I26" totalsRowCount="1" headerRowDxfId="725" dataDxfId="723" headerRowBorderDxfId="724" tableBorderDxfId="722">
  <tableColumns count="9">
    <tableColumn id="1" xr3:uid="{6E504F81-ABAC-4385-84EC-DFD07BBB7CE3}" name="Revenue or Expense Category" dataDxfId="721" totalsRowDxfId="720"/>
    <tableColumn id="3" xr3:uid="{17D94F59-AA45-4B48-BCB0-74FA1F7E8921}" name="All Prior Fiscal Years" dataDxfId="719" totalsRowDxfId="718"/>
    <tableColumn id="4" xr3:uid="{078C1985-00FE-4270-9056-D7094F119F29}" name="Fiscal Year_x000a_2020" dataDxfId="717" totalsRowDxfId="716"/>
    <tableColumn id="5" xr3:uid="{83D3F7F9-36A5-4F06-922F-E109ECF73A68}" name="Fiscal Year_x000a_2021" dataDxfId="715" totalsRowDxfId="714"/>
    <tableColumn id="6" xr3:uid="{5337D0B3-CCF1-46BA-A8A5-BF1887E96637}" name="Fiscal Year_x000a_2022" dataDxfId="713" totalsRowDxfId="712"/>
    <tableColumn id="7" xr3:uid="{333B9D4D-7CA5-498E-87F1-C1539EAAC766}" name="Fiscal Year_x000a_2023" dataDxfId="711" totalsRowDxfId="710"/>
    <tableColumn id="8" xr3:uid="{CA3CF0F9-49AB-49CE-8428-714DFA560974}" name="Fiscal Year_x000a_2024" dataDxfId="709" totalsRowDxfId="708"/>
    <tableColumn id="9" xr3:uid="{66DC0FD2-FA2A-402B-B252-6941906705B5}" name="Fiscal Year  _x000a_2025 &amp; Future" dataDxfId="707" totalsRowDxfId="706"/>
    <tableColumn id="10" xr3:uid="{6C20B8F4-1161-47B9-949D-D75C1740A32C}" name="Total Revenue" dataDxfId="705" totalsRowDxfId="70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29F6E83E-46DF-45A2-A54A-5C5E7FB4BC64}" name="Table1425839" displayName="Table1425839" ref="A14:I26" totalsRowCount="1" headerRowDxfId="703" dataDxfId="701" headerRowBorderDxfId="702" tableBorderDxfId="700">
  <tableColumns count="9">
    <tableColumn id="1" xr3:uid="{D2E50C4D-D33E-465E-BFEF-A5011652E46F}" name="Revenue or Expense Category" dataDxfId="699" totalsRowDxfId="698"/>
    <tableColumn id="3" xr3:uid="{22C7E519-6E0C-4074-92AD-F90871A3FBC7}" name="All Prior Fiscal Years" dataDxfId="697" totalsRowDxfId="696"/>
    <tableColumn id="4" xr3:uid="{AE390628-63B6-45AE-A124-E9A19B5E2966}" name="Fiscal Year_x000a_2020" dataDxfId="695" totalsRowDxfId="694"/>
    <tableColumn id="5" xr3:uid="{D27161FB-059D-4999-A588-4F213DAD6D7B}" name="Fiscal Year_x000a_2021" dataDxfId="693" totalsRowDxfId="692"/>
    <tableColumn id="6" xr3:uid="{923B80B6-61A1-4F57-93ED-0BFB8E2F0045}" name="Fiscal Year_x000a_2022" dataDxfId="691" totalsRowDxfId="690"/>
    <tableColumn id="7" xr3:uid="{89D23B2B-2635-44AF-89BB-BFA4F1322E82}" name="Fiscal Year_x000a_2023" dataDxfId="689" totalsRowDxfId="688"/>
    <tableColumn id="8" xr3:uid="{124A9859-7BD4-4BAE-B479-DDE3CA00C5CA}" name="Fiscal Year_x000a_2024" dataDxfId="687" totalsRowDxfId="686"/>
    <tableColumn id="9" xr3:uid="{CA6EAC8D-9D66-48CC-8898-72033F6747C5}" name="Fiscal Year  _x000a_2025 &amp; Future" dataDxfId="685" totalsRowDxfId="684"/>
    <tableColumn id="10" xr3:uid="{E926E961-6D07-4955-AA14-986AE89790E4}" name="Total Revenue" dataDxfId="683" totalsRowDxfId="68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E7BB59C7-D6B6-4535-B353-D2264E9B10CF}" name="Table1425838" displayName="Table1425838" ref="A14:I26" totalsRowCount="1" headerRowDxfId="681" dataDxfId="679" headerRowBorderDxfId="680" tableBorderDxfId="678">
  <tableColumns count="9">
    <tableColumn id="1" xr3:uid="{AD68D079-143E-40FB-817A-FB5D811709C3}" name="Revenue or Expense Category" dataDxfId="677" totalsRowDxfId="676"/>
    <tableColumn id="3" xr3:uid="{FDE6894A-AF6E-4B88-BAEC-7EB966DFC576}" name="All Prior Fiscal Years" dataDxfId="675" totalsRowDxfId="674"/>
    <tableColumn id="4" xr3:uid="{2AC31D3E-9697-406A-90C5-4BCD21FA8F80}" name="Fiscal Year_x000a_2020" dataDxfId="673" totalsRowDxfId="672"/>
    <tableColumn id="5" xr3:uid="{8BFB567C-1BAA-4F9B-8B63-489197BF0863}" name="Fiscal Year_x000a_2021" dataDxfId="671" totalsRowDxfId="670"/>
    <tableColumn id="6" xr3:uid="{CABEFF9A-EB09-4FC2-AB90-4228F6DACCD5}" name="Fiscal Year_x000a_2022" dataDxfId="669" totalsRowDxfId="668"/>
    <tableColumn id="7" xr3:uid="{D969C5D2-1BC7-461D-A9C3-DA46EA71120E}" name="Fiscal Year_x000a_2023" dataDxfId="667" totalsRowDxfId="666"/>
    <tableColumn id="8" xr3:uid="{82817552-AD51-4BFC-AB93-D770A8D5DCDC}" name="Fiscal Year_x000a_2024" dataDxfId="665" totalsRowDxfId="664"/>
    <tableColumn id="9" xr3:uid="{9EC9FCCD-9299-4A84-B4D1-515ED2364C36}" name="Fiscal Year  _x000a_2025 &amp; Future" dataDxfId="663" totalsRowDxfId="662"/>
    <tableColumn id="10" xr3:uid="{B6056473-5CC9-4CF9-A531-B4AA282921DF}" name="Total Revenue" dataDxfId="661" totalsRowDxfId="66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7FF2088A-044A-496C-80D2-966CFF98D64A}" name="Table1425837" displayName="Table1425837" ref="A14:I26" totalsRowCount="1" headerRowDxfId="659" dataDxfId="657" headerRowBorderDxfId="658" tableBorderDxfId="656">
  <tableColumns count="9">
    <tableColumn id="1" xr3:uid="{A3C1713E-FF98-43DF-9F6F-DBD715DDDF45}" name="Revenue or Expense Category" dataDxfId="655" totalsRowDxfId="654"/>
    <tableColumn id="3" xr3:uid="{D1D77539-A544-4781-84FC-90805974F9E2}" name="All Prior Fiscal Years" dataDxfId="653" totalsRowDxfId="652"/>
    <tableColumn id="4" xr3:uid="{E5E4D6EA-90B8-4927-A870-14876D6D52B5}" name="Fiscal Year_x000a_2020" dataDxfId="651" totalsRowDxfId="650"/>
    <tableColumn id="5" xr3:uid="{F031E82D-E19B-4B09-86A8-DAF7E11D78C7}" name="Fiscal Year_x000a_2021" dataDxfId="649" totalsRowDxfId="648"/>
    <tableColumn id="6" xr3:uid="{F171C21E-47FA-427E-9C25-DB01B0910C1C}" name="Fiscal Year_x000a_2022" dataDxfId="647" totalsRowDxfId="646"/>
    <tableColumn id="7" xr3:uid="{89C044BD-6F80-46E8-A820-2D872B81C9D8}" name="Fiscal Year_x000a_2023" dataDxfId="645" totalsRowDxfId="644"/>
    <tableColumn id="8" xr3:uid="{B01BD56B-C8C5-4CED-954A-3F7E52513AEC}" name="Fiscal Year_x000a_2024" dataDxfId="643" totalsRowDxfId="642"/>
    <tableColumn id="9" xr3:uid="{6946423C-72F7-491C-A72D-EEE34B38B108}" name="Fiscal Year  _x000a_2025 &amp; Future" dataDxfId="641" totalsRowDxfId="640"/>
    <tableColumn id="10" xr3:uid="{CB172B4E-E499-4C90-ADFC-2631FB94ACAB}" name="Total Revenue" dataDxfId="639" totalsRowDxfId="63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826E154-F3D6-4E3A-8F8D-D5917EFA267C}" name="Table14258406" displayName="Table14258406" ref="A14:I26" totalsRowCount="1" headerRowDxfId="637" dataDxfId="635" headerRowBorderDxfId="636" tableBorderDxfId="634">
  <tableColumns count="9">
    <tableColumn id="1" xr3:uid="{683F0C96-B160-4456-BEFC-2AB5E88BA354}" name="Revenue or Expense Category" dataDxfId="633" totalsRowDxfId="632"/>
    <tableColumn id="3" xr3:uid="{3B49D7FA-AF07-42E2-94A9-227446929F22}" name="All Prior Fiscal Years" dataDxfId="631" totalsRowDxfId="630"/>
    <tableColumn id="4" xr3:uid="{1229603E-D67D-46EF-9871-F06B4D679E8C}" name="Fiscal Year_x000a_2020" dataDxfId="629" totalsRowDxfId="628"/>
    <tableColumn id="5" xr3:uid="{C2379620-0DBC-446E-B52B-911CF40EDD6E}" name="Fiscal Year_x000a_2021" dataDxfId="627" totalsRowDxfId="626"/>
    <tableColumn id="6" xr3:uid="{4024965D-89D0-46F2-8EBC-CE130F3026F8}" name="Fiscal Year_x000a_2022" dataDxfId="625" totalsRowDxfId="624"/>
    <tableColumn id="7" xr3:uid="{84EDD769-9044-409F-B91B-C00340E00BC0}" name="Fiscal Year_x000a_2023" dataDxfId="623" totalsRowDxfId="622"/>
    <tableColumn id="8" xr3:uid="{2A92CAB6-B1C9-458C-BD50-3068DC4AA165}" name="Fiscal Year_x000a_2024" dataDxfId="621" totalsRowDxfId="620"/>
    <tableColumn id="9" xr3:uid="{E7AF470D-D360-4F7E-8DE5-28FA8355D123}" name="Fiscal Year  _x000a_2025 &amp; Future" dataDxfId="619" totalsRowDxfId="618"/>
    <tableColumn id="10" xr3:uid="{248BB365-07BB-438F-B919-59E08C99C60F}" name="Total Revenue" dataDxfId="617" totalsRowDxfId="61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29492DF-9B8E-4D39-ABF1-6FFF6C28FB68}" name="Table1425836" displayName="Table1425836" ref="A14:I26" totalsRowCount="1" headerRowDxfId="615" dataDxfId="613" headerRowBorderDxfId="614" tableBorderDxfId="612">
  <tableColumns count="9">
    <tableColumn id="1" xr3:uid="{DCDAD2A5-BF8F-4545-B8D3-EFCC0C17A7B7}" name="Revenue or Expense Category" dataDxfId="611" totalsRowDxfId="610"/>
    <tableColumn id="3" xr3:uid="{5CA74D12-18C2-4135-ACE8-7A4D13EFC31F}" name="All Prior Fiscal Years" dataDxfId="609" totalsRowDxfId="608"/>
    <tableColumn id="4" xr3:uid="{7080F9FA-3ABA-4A24-B56D-CC7DE4BC60E8}" name="Fiscal Year_x000a_2020" dataDxfId="607" totalsRowDxfId="606"/>
    <tableColumn id="5" xr3:uid="{304A9114-5557-4E67-A270-166BD39F26E7}" name="Fiscal Year_x000a_2021" dataDxfId="605" totalsRowDxfId="604"/>
    <tableColumn id="6" xr3:uid="{6DD19D06-4E9C-4AD5-BF48-78E48168AEBF}" name="Fiscal Year_x000a_2022" dataDxfId="603" totalsRowDxfId="602"/>
    <tableColumn id="7" xr3:uid="{E99021DE-6CF6-46A9-A9C0-10562D88FE39}" name="Fiscal Year_x000a_2023" dataDxfId="601" totalsRowDxfId="600"/>
    <tableColumn id="8" xr3:uid="{46C663CF-BE8D-4CA8-BA0D-9A928181D7DD}" name="Fiscal Year_x000a_2024" dataDxfId="599" totalsRowDxfId="598"/>
    <tableColumn id="9" xr3:uid="{FAA887A9-2016-4C26-AE08-7227F36F0AFE}" name="Fiscal Year  _x000a_2025 &amp; Future" dataDxfId="597" totalsRowDxfId="596"/>
    <tableColumn id="10" xr3:uid="{2729F501-3403-4C26-90D4-047E7364401E}" name="Total Revenue" dataDxfId="595" totalsRowDxfId="59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54AEFE18-11DE-4019-8315-E33B2FC7C562}" name="Table1425835" displayName="Table1425835" ref="A14:I26" totalsRowCount="1" headerRowDxfId="593" dataDxfId="591" headerRowBorderDxfId="592" tableBorderDxfId="590">
  <tableColumns count="9">
    <tableColumn id="1" xr3:uid="{FA5C3089-A51A-4A27-98D7-C607798316FD}" name="Revenue or Expense Category" dataDxfId="589" totalsRowDxfId="588"/>
    <tableColumn id="3" xr3:uid="{2E09F906-053A-4E36-8D6D-0763B9403583}" name="All Prior Fiscal Years" dataDxfId="587" totalsRowDxfId="586"/>
    <tableColumn id="4" xr3:uid="{8EED83A4-0AE4-4417-AEE1-24B3FCC7D014}" name="Fiscal Year_x000a_2020" dataDxfId="585" totalsRowDxfId="584"/>
    <tableColumn id="5" xr3:uid="{F3AF1012-08B6-4B07-AA26-1A2279A4566D}" name="Fiscal Year_x000a_2021" dataDxfId="583" totalsRowDxfId="582"/>
    <tableColumn id="6" xr3:uid="{4F5BB33D-A593-4C0D-BC19-B0972A2907F4}" name="Fiscal Year_x000a_2022" dataDxfId="581" totalsRowDxfId="580"/>
    <tableColumn id="7" xr3:uid="{66C6A1C5-8CB5-4BEB-9C23-CFA17DF71515}" name="Fiscal Year_x000a_2023" dataDxfId="579" totalsRowDxfId="578"/>
    <tableColumn id="8" xr3:uid="{53A58EF7-5994-4002-99C1-60E11AC8D842}" name="Fiscal Year_x000a_2024" dataDxfId="577" totalsRowDxfId="576"/>
    <tableColumn id="9" xr3:uid="{1F09ACF4-6190-4B35-B3FD-BF6C728E3E53}" name="Fiscal Year  _x000a_2025 &amp; Future" dataDxfId="575" totalsRowDxfId="574"/>
    <tableColumn id="10" xr3:uid="{EB83A0BE-3591-452E-BE11-61AC90EFB97E}" name="Total Revenue" dataDxfId="573" totalsRowDxfId="57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4A39A46-2E84-438B-83E8-16EDEF54936C}" name="Table1425834" displayName="Table1425834" ref="A14:I26" totalsRowCount="1" headerRowDxfId="571" dataDxfId="569" headerRowBorderDxfId="570" tableBorderDxfId="568">
  <tableColumns count="9">
    <tableColumn id="1" xr3:uid="{574A25D5-0CAB-4A07-A464-930A262E778E}" name="Revenue or Expense Category" dataDxfId="567" totalsRowDxfId="566"/>
    <tableColumn id="3" xr3:uid="{89C1799D-0DA6-4C50-9B35-10302C8EDE48}" name="All Prior Fiscal Years" dataDxfId="565" totalsRowDxfId="564"/>
    <tableColumn id="4" xr3:uid="{417C77E9-6EA1-4D98-BDFA-2BB0C3141816}" name="Fiscal Year_x000a_2020" dataDxfId="563" totalsRowDxfId="562"/>
    <tableColumn id="5" xr3:uid="{331B791A-23A4-417C-AC78-A73EA73E1907}" name="Fiscal Year_x000a_2021" dataDxfId="561" totalsRowDxfId="560"/>
    <tableColumn id="6" xr3:uid="{E16F94F4-57FD-47CC-ADB9-2998118D5EF9}" name="Fiscal Year_x000a_2022" dataDxfId="559" totalsRowDxfId="558"/>
    <tableColumn id="7" xr3:uid="{80B0DD48-A01C-46FE-BB7E-61215527698E}" name="Fiscal Year_x000a_2023" dataDxfId="557" totalsRowDxfId="556"/>
    <tableColumn id="8" xr3:uid="{68E4EF93-36BC-41A4-AFB4-DD83D332E15A}" name="Fiscal Year_x000a_2024" dataDxfId="555" totalsRowDxfId="554"/>
    <tableColumn id="9" xr3:uid="{141425C0-66D4-4CD9-A8CA-65E5C9E49B25}" name="Fiscal Year  _x000a_2025 &amp; Future" dataDxfId="553" totalsRowDxfId="552"/>
    <tableColumn id="10" xr3:uid="{60DD8F8C-1A13-47DE-B7C4-13534D313E54}" name="Total Revenue" dataDxfId="551" totalsRowDxfId="55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DAC7596C-6DD0-4032-82CB-3252D0227DE5}" name="Table1425861" displayName="Table1425861" ref="A14:I26" totalsRowCount="1" headerRowDxfId="1143" dataDxfId="1141" headerRowBorderDxfId="1142" tableBorderDxfId="1140">
  <tableColumns count="9">
    <tableColumn id="1" xr3:uid="{FA1AF020-1AF8-4981-9FC0-FEAD9956B730}" name="Revenue or Expense Category" dataDxfId="1139" totalsRowDxfId="1138"/>
    <tableColumn id="3" xr3:uid="{0039279B-0C5A-4AC1-A4FE-4CFE9CC9804A}" name="All Prior Fiscal Years" dataDxfId="1137" totalsRowDxfId="1136"/>
    <tableColumn id="4" xr3:uid="{CC4F94EE-4B17-48D2-B195-982A2B51EAEF}" name="Fiscal Year_x000a_2020" dataDxfId="1135" totalsRowDxfId="1134"/>
    <tableColumn id="5" xr3:uid="{2D57044E-4793-4FC4-A75B-E1A25DD0A2D2}" name="Fiscal Year_x000a_2021" dataDxfId="1133" totalsRowDxfId="1132"/>
    <tableColumn id="6" xr3:uid="{7D1150C8-44B0-49A2-A833-52561F16EA53}" name="Fiscal Year_x000a_2022" dataDxfId="1131" totalsRowDxfId="1130"/>
    <tableColumn id="7" xr3:uid="{A7A92261-DB6A-497B-9697-0205A9FA8ADF}" name="Fiscal Year_x000a_2023" dataDxfId="1129" totalsRowDxfId="1128"/>
    <tableColumn id="8" xr3:uid="{199BF7A3-ED28-4EC2-93D5-AFE93BBD7019}" name="Fiscal Year_x000a_2024" dataDxfId="1127" totalsRowDxfId="1126"/>
    <tableColumn id="9" xr3:uid="{0FA7982F-DA22-4B6E-BCA5-BEE46B2E08BD}" name="Fiscal Year  _x000a_2025 &amp; Future" dataDxfId="1125" totalsRowDxfId="1124"/>
    <tableColumn id="10" xr3:uid="{9D9ADCC1-85AA-4AAF-A781-68BEDD763AF6}" name="Total Revenue" dataDxfId="1123" totalsRowDxfId="112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96DB84-A315-476E-AA78-5BC5F402702F}" name="Table14258343" displayName="Table14258343" ref="A14:I26" totalsRowCount="1" headerRowDxfId="549" dataDxfId="547" headerRowBorderDxfId="548" tableBorderDxfId="546">
  <tableColumns count="9">
    <tableColumn id="1" xr3:uid="{6F733576-47B3-49A6-9E2A-27D9B1EB6D5A}" name="Revenue or Expense Category" dataDxfId="545" totalsRowDxfId="544"/>
    <tableColumn id="3" xr3:uid="{D3F2F2CE-A58E-4F8F-AD26-34C92B148B03}" name="All Prior Fiscal Years" dataDxfId="543" totalsRowDxfId="542"/>
    <tableColumn id="4" xr3:uid="{B4C6D7D1-8C1A-49E3-9AE6-BB2CE1034127}" name="Fiscal Year_x000a_2020" dataDxfId="541" totalsRowDxfId="540"/>
    <tableColumn id="5" xr3:uid="{8C2730F6-6AD4-4C7E-928E-45967E674501}" name="Fiscal Year_x000a_2021" dataDxfId="539" totalsRowDxfId="538"/>
    <tableColumn id="6" xr3:uid="{35DC2789-DA54-465B-9204-B3267C0099BA}" name="Fiscal Year_x000a_2022" dataDxfId="537" totalsRowDxfId="536"/>
    <tableColumn id="7" xr3:uid="{B977E90B-434C-448C-A604-0BCA84659D6D}" name="Fiscal Year_x000a_2023" dataDxfId="535" totalsRowDxfId="534"/>
    <tableColumn id="8" xr3:uid="{D47EDC28-CA48-4633-BA45-DDA0560B37C4}" name="Fiscal Year_x000a_2024" dataDxfId="533" totalsRowDxfId="532"/>
    <tableColumn id="9" xr3:uid="{BEB59777-ABD5-4DB3-91E2-669CE8511DAD}" name="Fiscal Year  _x000a_2025 &amp; Future" dataDxfId="531" totalsRowDxfId="530"/>
    <tableColumn id="10" xr3:uid="{9867DDE6-B9FD-438C-B024-D82251ACD63A}" name="Total Revenue" dataDxfId="529" totalsRowDxfId="52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98F8C25-5039-4452-903E-5DCB5C063446}" name="Table1425833" displayName="Table1425833" ref="A14:I26" totalsRowCount="1" headerRowDxfId="527" dataDxfId="525" headerRowBorderDxfId="526" tableBorderDxfId="524">
  <tableColumns count="9">
    <tableColumn id="1" xr3:uid="{48A75BEA-3886-43CA-861B-35A881AD3A40}" name="Revenue or Expense Category" dataDxfId="523" totalsRowDxfId="522"/>
    <tableColumn id="3" xr3:uid="{366AF923-7D3E-45CC-8D0E-BE9B4FB57347}" name="All Prior Fiscal Years" dataDxfId="521" totalsRowDxfId="520"/>
    <tableColumn id="4" xr3:uid="{CE5CE57E-6A3B-4C18-ACDD-A28007B6C3C2}" name="Fiscal Year_x000a_2020" dataDxfId="519" totalsRowDxfId="518"/>
    <tableColumn id="5" xr3:uid="{D7F3079C-E78A-47EF-BFD1-DF57ECA71A0E}" name="Fiscal Year_x000a_2021" dataDxfId="517" totalsRowDxfId="516"/>
    <tableColumn id="6" xr3:uid="{6E2E1058-6761-4CB6-BBD0-30D8D75A5A74}" name="Fiscal Year_x000a_2022" dataDxfId="515" totalsRowDxfId="514"/>
    <tableColumn id="7" xr3:uid="{530A7D3E-D6A2-4557-BCD7-AE5103186A60}" name="Fiscal Year_x000a_2023" dataDxfId="513" totalsRowDxfId="512"/>
    <tableColumn id="8" xr3:uid="{A748FF8D-AC85-4632-8617-E9220EB7BC6E}" name="Fiscal Year_x000a_2024" dataDxfId="511" totalsRowDxfId="510"/>
    <tableColumn id="9" xr3:uid="{FE3758F7-DA4C-44D3-BA69-A2D38D67DBD1}" name="Fiscal Year  _x000a_2025 &amp; Future" dataDxfId="509" totalsRowDxfId="508"/>
    <tableColumn id="10" xr3:uid="{1FA180A9-6280-43C8-A674-115485EB8E2B}" name="Total Revenue" dataDxfId="507" totalsRowDxfId="50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D181F391-4DB4-4CFA-A06F-03F4D29A6EBC}" name="Table1425832" displayName="Table1425832" ref="A14:I26" totalsRowCount="1" headerRowDxfId="505" dataDxfId="503" headerRowBorderDxfId="504" tableBorderDxfId="502">
  <tableColumns count="9">
    <tableColumn id="1" xr3:uid="{BDE70687-14A3-4A17-9A5E-BD6FCC9CC92D}" name="Revenue or Expense Category" dataDxfId="501" totalsRowDxfId="500"/>
    <tableColumn id="3" xr3:uid="{606C2B31-CB89-4F1F-82F9-18788CD91CF4}" name="All Prior Fiscal Years" dataDxfId="499" totalsRowDxfId="498"/>
    <tableColumn id="4" xr3:uid="{5D64031D-03BA-4799-9B79-F8B745070BD6}" name="Fiscal Year_x000a_2020" dataDxfId="497" totalsRowDxfId="496"/>
    <tableColumn id="5" xr3:uid="{C0C35094-7125-4438-8D06-BB0466339114}" name="Fiscal Year_x000a_2021" dataDxfId="495" totalsRowDxfId="494"/>
    <tableColumn id="6" xr3:uid="{786AB798-8BEB-4221-A238-EF223C45B130}" name="Fiscal Year_x000a_2022" dataDxfId="493" totalsRowDxfId="492"/>
    <tableColumn id="7" xr3:uid="{EA0722A0-61CA-4F2B-8E32-87715ADE7158}" name="Fiscal Year_x000a_2023" dataDxfId="491" totalsRowDxfId="490"/>
    <tableColumn id="8" xr3:uid="{2CCAADCF-6FA4-425A-8175-3C87FE4FE89B}" name="Fiscal Year_x000a_2024" dataDxfId="489" totalsRowDxfId="488"/>
    <tableColumn id="9" xr3:uid="{435D44C8-6310-4FF7-B68D-B8A556E8C359}" name="Fiscal Year  _x000a_2025 &amp; Future" dataDxfId="487" totalsRowDxfId="486"/>
    <tableColumn id="10" xr3:uid="{2EB5613B-0A2F-4D15-B0B8-E526A2EBFED7}" name="Total Revenue" dataDxfId="485" totalsRowDxfId="48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F730CDBC-0367-4C24-9FD2-D52896C0AC27}" name="Table1425831" displayName="Table1425831" ref="A14:I26" totalsRowCount="1" headerRowDxfId="483" dataDxfId="481" headerRowBorderDxfId="482" tableBorderDxfId="480">
  <tableColumns count="9">
    <tableColumn id="1" xr3:uid="{9A743FCE-4FD5-4BCA-BCBD-D11F82B20ED1}" name="Revenue or Expense Category" dataDxfId="479" totalsRowDxfId="478"/>
    <tableColumn id="3" xr3:uid="{B8938D84-15F3-43B6-9CDE-3F49A8CD2530}" name="All Prior Fiscal Years" dataDxfId="477" totalsRowDxfId="476"/>
    <tableColumn id="4" xr3:uid="{F1B56D52-9ACE-4E1B-B146-15AA08EFA4ED}" name="Fiscal Year_x000a_2020" dataDxfId="475" totalsRowDxfId="474"/>
    <tableColumn id="5" xr3:uid="{2C713B3C-D677-42D7-BF3E-AA7C81FF7890}" name="Fiscal Year_x000a_2021" dataDxfId="473" totalsRowDxfId="472"/>
    <tableColumn id="6" xr3:uid="{D814BC9E-5820-46C8-A83F-27A5538D04B2}" name="Fiscal Year_x000a_2022" dataDxfId="471" totalsRowDxfId="470"/>
    <tableColumn id="7" xr3:uid="{90D60FE4-BC81-4E38-9C25-00442BB6A39F}" name="Fiscal Year_x000a_2023" dataDxfId="469" totalsRowDxfId="468"/>
    <tableColumn id="8" xr3:uid="{4A736666-E979-48DA-B228-676F957D3F9B}" name="Fiscal Year_x000a_2024" dataDxfId="467" totalsRowDxfId="466"/>
    <tableColumn id="9" xr3:uid="{A16BA5E2-2190-4F32-A189-32E0A9AE2132}" name="Fiscal Year  _x000a_2025 &amp; Future" dataDxfId="465" totalsRowDxfId="464"/>
    <tableColumn id="10" xr3:uid="{3B89BD9F-EB95-42AB-A89D-41E066FB7200}" name="Total Revenue" dataDxfId="463" totalsRowDxfId="46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6753057-60D6-427A-BC65-D0BE38553103}" name="Table1425830" displayName="Table1425830" ref="A14:I26" totalsRowCount="1" headerRowDxfId="461" dataDxfId="459" headerRowBorderDxfId="460" tableBorderDxfId="458">
  <tableColumns count="9">
    <tableColumn id="1" xr3:uid="{B91C0798-7B2F-4584-BB02-362749447A4C}" name="Revenue or Expense Category" dataDxfId="457" totalsRowDxfId="456"/>
    <tableColumn id="3" xr3:uid="{19C87410-6F0F-4D21-8B3C-D35F818B5625}" name="All Prior Fiscal Years" dataDxfId="455" totalsRowDxfId="454"/>
    <tableColumn id="4" xr3:uid="{171A98BB-016F-43F7-B102-CD176B6A9EAB}" name="Fiscal Year_x000a_2020" dataDxfId="453" totalsRowDxfId="452"/>
    <tableColumn id="5" xr3:uid="{BEAA293F-EE79-4269-9C46-BA8EDA4A27B4}" name="Fiscal Year_x000a_2021" dataDxfId="451" totalsRowDxfId="450"/>
    <tableColumn id="6" xr3:uid="{7E9AAFD6-91E7-4C44-94C7-74205F0C6BC9}" name="Fiscal Year_x000a_2022" dataDxfId="449" totalsRowDxfId="448"/>
    <tableColumn id="7" xr3:uid="{F64D2B32-F345-4B46-BFA7-070486206D00}" name="Fiscal Year_x000a_2023" dataDxfId="447" totalsRowDxfId="446"/>
    <tableColumn id="8" xr3:uid="{BFDBF805-1496-484E-9AB3-13DDD1D040FA}" name="Fiscal Year_x000a_2024" dataDxfId="445" totalsRowDxfId="444"/>
    <tableColumn id="9" xr3:uid="{A925C024-C929-4BF5-BE89-9E31677CCBE9}" name="Fiscal Year  _x000a_2025 &amp; Future" dataDxfId="443" totalsRowDxfId="442"/>
    <tableColumn id="10" xr3:uid="{B4C22176-8F97-4189-8847-202DCDB98C68}" name="Total Revenue" dataDxfId="441" totalsRowDxfId="44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57E60F6-BD8D-4E5C-A9CB-AA595D4D00EF}" name="Table1425829" displayName="Table1425829" ref="A14:I26" totalsRowCount="1" headerRowDxfId="439" dataDxfId="437" headerRowBorderDxfId="438" tableBorderDxfId="436">
  <tableColumns count="9">
    <tableColumn id="1" xr3:uid="{5F297775-6752-4550-BDF1-162C2548195E}" name="Revenue or Expense Category" dataDxfId="435" totalsRowDxfId="434"/>
    <tableColumn id="3" xr3:uid="{47225D77-9B8A-4135-8097-0CBE98928B82}" name="All Prior Fiscal Years" dataDxfId="433" totalsRowDxfId="432"/>
    <tableColumn id="4" xr3:uid="{51986EEC-9CCC-4CF5-90B0-4B717F78E43D}" name="Fiscal Year_x000a_2020" dataDxfId="431" totalsRowDxfId="430"/>
    <tableColumn id="5" xr3:uid="{B0681F7C-D308-4662-8D57-DD0A1D1DB5DB}" name="Fiscal Year_x000a_2021" dataDxfId="429" totalsRowDxfId="428"/>
    <tableColumn id="6" xr3:uid="{6F5A0E7D-A2C7-4C87-BC4F-C7BD3228FEE6}" name="Fiscal Year_x000a_2022" dataDxfId="427" totalsRowDxfId="426"/>
    <tableColumn id="7" xr3:uid="{F1D6713A-02BF-4E14-8E9C-23F7AF30545E}" name="Fiscal Year_x000a_2023" dataDxfId="425" totalsRowDxfId="424"/>
    <tableColumn id="8" xr3:uid="{E43D2F62-0804-4340-96C7-6C42C435A9D1}" name="Fiscal Year_x000a_2024" dataDxfId="423" totalsRowDxfId="422"/>
    <tableColumn id="9" xr3:uid="{1319D68E-D44D-4D75-A1AA-0D3254F9A32C}" name="Fiscal Year  _x000a_2025 &amp; Future" dataDxfId="421" totalsRowDxfId="420"/>
    <tableColumn id="10" xr3:uid="{DB5A11AD-6138-4B1D-B56D-0E071685328D}" name="Total Revenue" dataDxfId="419" totalsRowDxfId="41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7584A1B-3FE5-4385-A1DD-B16F7864785E}" name="Table1425828" displayName="Table1425828" ref="A14:I26" totalsRowCount="1" headerRowDxfId="417" dataDxfId="415" headerRowBorderDxfId="416" tableBorderDxfId="414">
  <tableColumns count="9">
    <tableColumn id="1" xr3:uid="{C3AE9299-8546-44C9-8A37-43994D7960E8}" name="Revenue or Expense Category" dataDxfId="413" totalsRowDxfId="412"/>
    <tableColumn id="3" xr3:uid="{C1E4F529-9AB5-452C-89D7-DEA09AD61787}" name="All Prior Fiscal Years" dataDxfId="411" totalsRowDxfId="410"/>
    <tableColumn id="4" xr3:uid="{803A1D1F-046F-48FE-8AAC-62685E559BE4}" name="Fiscal Year_x000a_2020" dataDxfId="409" totalsRowDxfId="408"/>
    <tableColumn id="5" xr3:uid="{747CEC51-2EFF-4BAC-A2EF-BAAAA5674511}" name="Fiscal Year_x000a_2021" dataDxfId="407" totalsRowDxfId="406"/>
    <tableColumn id="6" xr3:uid="{60EFC27D-DB2E-4252-AF81-F703B4AFA589}" name="Fiscal Year_x000a_2022" dataDxfId="405" totalsRowDxfId="404"/>
    <tableColumn id="7" xr3:uid="{791A7F14-939C-45EE-A2FA-29A41DD83B2F}" name="Fiscal Year_x000a_2023" dataDxfId="403" totalsRowDxfId="402"/>
    <tableColumn id="8" xr3:uid="{A4B8DD63-9864-4F8C-A255-0FA05C2C3EA4}" name="Fiscal Year_x000a_2024" dataDxfId="401" totalsRowDxfId="400"/>
    <tableColumn id="9" xr3:uid="{E5BBE44F-90BE-42F1-82AD-39D1BB1B6BC4}" name="Fiscal Year  _x000a_2025 &amp; Future" dataDxfId="399" totalsRowDxfId="398"/>
    <tableColumn id="10" xr3:uid="{3DEEBE43-5520-4A33-84D0-91F282D880F9}" name="Total Revenue" dataDxfId="397" totalsRowDxfId="39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99552DA-9E12-49DD-B92E-9A18AD8CD212}" name="Table1425827" displayName="Table1425827" ref="A14:I26" totalsRowCount="1" headerRowDxfId="395" dataDxfId="393" headerRowBorderDxfId="394" tableBorderDxfId="392">
  <tableColumns count="9">
    <tableColumn id="1" xr3:uid="{1B26367F-7378-4863-B339-4853D8617289}" name="Revenue or Expense Category" dataDxfId="391" totalsRowDxfId="390"/>
    <tableColumn id="3" xr3:uid="{EBF7B508-277B-4EF4-B410-F5D6BBDCF522}" name="All Prior Fiscal Years" dataDxfId="389" totalsRowDxfId="388"/>
    <tableColumn id="4" xr3:uid="{39463BB7-79F1-4138-BFAB-6FCE90FB3305}" name="Fiscal Year_x000a_2020" dataDxfId="387" totalsRowDxfId="386"/>
    <tableColumn id="5" xr3:uid="{04C1E3D1-D9DB-4F68-872C-3CDEE3E9EE79}" name="Fiscal Year_x000a_2021" dataDxfId="385" totalsRowDxfId="384"/>
    <tableColumn id="6" xr3:uid="{0747BC03-2B16-4F21-8424-ABB453C3569C}" name="Fiscal Year_x000a_2022" dataDxfId="383" totalsRowDxfId="382"/>
    <tableColumn id="7" xr3:uid="{76EFF152-41F5-4453-969A-A5D28CB1DF6F}" name="Fiscal Year_x000a_2023" dataDxfId="381" totalsRowDxfId="380"/>
    <tableColumn id="8" xr3:uid="{1666BD54-BBE6-42D0-82BF-89985F0EA1AC}" name="Fiscal Year_x000a_2024" dataDxfId="379" totalsRowDxfId="378"/>
    <tableColumn id="9" xr3:uid="{07EB3893-FB09-4321-B155-52F2B6CCD24E}" name="Fiscal Year  _x000a_2025 &amp; Future" dataDxfId="377" totalsRowDxfId="376"/>
    <tableColumn id="10" xr3:uid="{897D5EC6-F593-40D9-8EF6-9AAAB588CCBC}" name="Total Revenue" dataDxfId="375" totalsRowDxfId="37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2CF889D-9C54-4173-80E4-E40B4B0E7B44}" name="Table1425825" displayName="Table1425825" ref="A14:I26" totalsRowCount="1" headerRowDxfId="373" dataDxfId="371" headerRowBorderDxfId="372" tableBorderDxfId="370">
  <tableColumns count="9">
    <tableColumn id="1" xr3:uid="{73BCD349-19EE-4788-BF90-D3CD26810D08}" name="Revenue or Expense Category" dataDxfId="369" totalsRowDxfId="368"/>
    <tableColumn id="3" xr3:uid="{DB725AE4-B7C6-44C6-89B6-9DFDB567C04D}" name="All Prior Fiscal Years" dataDxfId="367" totalsRowDxfId="366"/>
    <tableColumn id="4" xr3:uid="{05E88D91-759A-4AD4-95BF-581002C619C7}" name="Fiscal Year_x000a_2020" dataDxfId="365" totalsRowDxfId="364"/>
    <tableColumn id="5" xr3:uid="{ED5D9031-1CD2-47FF-AF40-600FD50EC911}" name="Fiscal Year_x000a_2021" dataDxfId="363" totalsRowDxfId="362"/>
    <tableColumn id="6" xr3:uid="{80F0C38C-15AE-4587-B76E-5833FCF5BC04}" name="Fiscal Year_x000a_2022" dataDxfId="361" totalsRowDxfId="360"/>
    <tableColumn id="7" xr3:uid="{2E7C526E-FF78-43C5-824A-D25911D2D906}" name="Fiscal Year_x000a_2023" dataDxfId="359" totalsRowDxfId="358"/>
    <tableColumn id="8" xr3:uid="{A62309BB-4C4B-4A0A-8F15-984B1B04D27E}" name="Fiscal Year_x000a_2024" dataDxfId="357" totalsRowDxfId="356"/>
    <tableColumn id="9" xr3:uid="{6BC3B37A-3B20-44E1-AE55-6CC247C20E7E}" name="Fiscal Year  _x000a_2025 &amp; Future" dataDxfId="355" totalsRowDxfId="354"/>
    <tableColumn id="10" xr3:uid="{53013455-1D74-43EE-B287-0BBCD7989BD1}" name="Total Revenue" dataDxfId="353" totalsRowDxfId="3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9F3103C-341F-41EB-A398-9276C943987A}" name="Table1425824" displayName="Table1425824" ref="A14:I26" totalsRowCount="1" headerRowDxfId="351" dataDxfId="349" headerRowBorderDxfId="350" tableBorderDxfId="348">
  <tableColumns count="9">
    <tableColumn id="1" xr3:uid="{B66DB026-A90C-4114-808E-0349275ECCDC}" name="Revenue or Expense Category" dataDxfId="347" totalsRowDxfId="346"/>
    <tableColumn id="3" xr3:uid="{3BEF6DEB-95F7-4BA2-80D8-BA53CC8B4938}" name="All Prior Fiscal Years" dataDxfId="345" totalsRowDxfId="344"/>
    <tableColumn id="4" xr3:uid="{B3B3CCFF-45FC-4046-85CC-CF31DE992CBD}" name="Fiscal Year_x000a_2020" dataDxfId="343" totalsRowDxfId="342"/>
    <tableColumn id="5" xr3:uid="{E5726471-C0D5-4F28-BF3C-73DD0057163A}" name="Fiscal Year_x000a_2021" dataDxfId="341" totalsRowDxfId="340"/>
    <tableColumn id="6" xr3:uid="{124DDD2A-0528-4A3A-8F0C-61CED61F5F8A}" name="Fiscal Year_x000a_2022" dataDxfId="339" totalsRowDxfId="338"/>
    <tableColumn id="7" xr3:uid="{689DDA44-D41E-48EF-880D-8D0FD7FCCDCF}" name="Fiscal Year_x000a_2023" dataDxfId="337" totalsRowDxfId="336"/>
    <tableColumn id="8" xr3:uid="{890514A3-2A5C-4F36-ADE2-A6562DA3B7B9}" name="Fiscal Year_x000a_2024" dataDxfId="335" totalsRowDxfId="334"/>
    <tableColumn id="9" xr3:uid="{60D16B28-7EE8-4725-8310-CFA6B02F363A}" name="Fiscal Year  _x000a_2025 &amp; Future" dataDxfId="333" totalsRowDxfId="332"/>
    <tableColumn id="10" xr3:uid="{74C4B03F-A2B9-4C24-95A3-394380D22D99}" name="Total Revenue" dataDxfId="331" totalsRowDxfId="33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CD29256F-E235-4264-B2E7-C6E8E6F524E2}" name="Table1425859" displayName="Table1425859" ref="A14:I26" totalsRowCount="1" headerRowDxfId="1121" dataDxfId="1119" headerRowBorderDxfId="1120" tableBorderDxfId="1118">
  <tableColumns count="9">
    <tableColumn id="1" xr3:uid="{DEECBCB3-697E-4385-A4D5-1992BBC08208}" name="Revenue or Expense Category" dataDxfId="1117" totalsRowDxfId="1116"/>
    <tableColumn id="3" xr3:uid="{875430FF-8CF9-4F6B-B0A0-F2C92F4D4A5E}" name="All Prior Fiscal Years" dataDxfId="1115" totalsRowDxfId="1114"/>
    <tableColumn id="4" xr3:uid="{70F51C90-B1D8-434C-89A9-98A764A4BB94}" name="Fiscal Year_x000a_2020" dataDxfId="1113" totalsRowDxfId="1112"/>
    <tableColumn id="5" xr3:uid="{A5AE9061-65C2-40D5-9D54-B38194F76B13}" name="Fiscal Year_x000a_2021" dataDxfId="1111" totalsRowDxfId="1110"/>
    <tableColumn id="6" xr3:uid="{AABFEA82-BC29-427E-B37F-084EDF5EA011}" name="Fiscal Year_x000a_2022" dataDxfId="1109" totalsRowDxfId="1108"/>
    <tableColumn id="7" xr3:uid="{EE5BA4CE-B638-4205-88D8-8C2F719A222B}" name="Fiscal Year_x000a_2023" dataDxfId="1107" totalsRowDxfId="1106"/>
    <tableColumn id="8" xr3:uid="{BB6BBE6D-8386-4E31-ABAB-9B4B0FB06A0C}" name="Fiscal Year_x000a_2024" dataDxfId="1105" totalsRowDxfId="1104"/>
    <tableColumn id="9" xr3:uid="{2C6F2D1E-55D5-422E-B9D1-F74C8A884FB2}" name="Fiscal Year  _x000a_2025 &amp; Future" dataDxfId="1103" totalsRowDxfId="1102"/>
    <tableColumn id="10" xr3:uid="{2081E4D5-957D-4475-9F1C-7BA928C19182}" name="Total Revenue" dataDxfId="1101" totalsRowDxfId="110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98EF464-A60C-444E-942E-DF363F92BC7A}" name="Table1425823" displayName="Table1425823" ref="A14:I26" totalsRowCount="1" headerRowDxfId="329" dataDxfId="327" headerRowBorderDxfId="328" tableBorderDxfId="326">
  <tableColumns count="9">
    <tableColumn id="1" xr3:uid="{0DFD9525-DBA5-4310-90F2-2181438C1BDD}" name="Revenue or Expense Category" dataDxfId="325" totalsRowDxfId="324"/>
    <tableColumn id="3" xr3:uid="{F9AAD56A-F4EB-4695-B1A9-DBC93FB54F31}" name="All Prior Fiscal Years" dataDxfId="323" totalsRowDxfId="322"/>
    <tableColumn id="4" xr3:uid="{856FF578-7242-4AC9-902A-EA8A5D564E93}" name="Fiscal Year_x000a_2020" dataDxfId="321" totalsRowDxfId="320"/>
    <tableColumn id="5" xr3:uid="{CE27F290-F7ED-43C2-B672-11D1B206FDDB}" name="Fiscal Year_x000a_2021" dataDxfId="319" totalsRowDxfId="318"/>
    <tableColumn id="6" xr3:uid="{F6209ACF-F143-4BAC-8218-AB658B1619DB}" name="Fiscal Year_x000a_2022" dataDxfId="317" totalsRowDxfId="316"/>
    <tableColumn id="7" xr3:uid="{B25B49F8-D21D-4D2F-BEB5-AA3490005C55}" name="Fiscal Year_x000a_2023" dataDxfId="315" totalsRowDxfId="314"/>
    <tableColumn id="8" xr3:uid="{DDBB3A15-35C6-4ECC-A215-48D4582299AA}" name="Fiscal Year_x000a_2024" dataDxfId="313" totalsRowDxfId="312"/>
    <tableColumn id="9" xr3:uid="{326B9BA0-B33C-49BD-BA81-E94FC48DD299}" name="Fiscal Year  _x000a_2025 &amp; Future" dataDxfId="311" totalsRowDxfId="310"/>
    <tableColumn id="10" xr3:uid="{001D4759-33F5-43EB-BC11-B1983882CC6B}" name="Total Revenue" dataDxfId="309" totalsRowDxfId="30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CE8CC7-755A-4CD4-AA25-6DD3DD2E933B}" name="Table14258245" displayName="Table14258245" ref="A14:I26" totalsRowCount="1" headerRowDxfId="307" dataDxfId="305" headerRowBorderDxfId="306" tableBorderDxfId="304">
  <tableColumns count="9">
    <tableColumn id="1" xr3:uid="{AD5B1FA9-8A8B-4455-AC95-07F94F346FD5}" name="Revenue or Expense Category" dataDxfId="303" totalsRowDxfId="302"/>
    <tableColumn id="3" xr3:uid="{A17217C4-300D-43D3-8881-6366B9869D51}" name="All Prior Fiscal Years" dataDxfId="301" totalsRowDxfId="300"/>
    <tableColumn id="4" xr3:uid="{2B011AF6-17DE-4506-B35F-687FB1B6F92F}" name="Fiscal Year_x000a_2020" dataDxfId="299" totalsRowDxfId="298"/>
    <tableColumn id="5" xr3:uid="{F2264FD8-9C75-454E-9BAB-2EB86828510B}" name="Fiscal Year_x000a_2021" dataDxfId="297" totalsRowDxfId="296"/>
    <tableColumn id="6" xr3:uid="{C00A20BB-A3B3-43F0-84E2-F2B095E10AEF}" name="Fiscal Year_x000a_2022" dataDxfId="295" totalsRowDxfId="294"/>
    <tableColumn id="7" xr3:uid="{0CA63B4E-30F3-4CE2-861D-815253CD4A09}" name="Fiscal Year_x000a_2023" dataDxfId="293" totalsRowDxfId="292"/>
    <tableColumn id="8" xr3:uid="{432E8D23-CB61-4C7D-8FD5-441BB44BAE82}" name="Fiscal Year_x000a_2024" dataDxfId="291" totalsRowDxfId="290"/>
    <tableColumn id="9" xr3:uid="{44E686D4-B23A-409D-B3E6-19FA88545990}" name="Fiscal Year  _x000a_2025 &amp; Future" dataDxfId="289" totalsRowDxfId="288"/>
    <tableColumn id="10" xr3:uid="{BEFA478C-17E1-4506-83BB-7DA7697553C6}" name="Total Revenue" dataDxfId="287" totalsRowDxfId="28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E38BF95-B494-478C-9914-88AF03C152EE}" name="Table1425822" displayName="Table1425822" ref="A14:I26" totalsRowCount="1" headerRowDxfId="285" dataDxfId="283" headerRowBorderDxfId="284" tableBorderDxfId="282">
  <tableColumns count="9">
    <tableColumn id="1" xr3:uid="{910FF37C-AE22-4ECB-8F1F-92F6F4CAD271}" name="Revenue or Expense Category" dataDxfId="281" totalsRowDxfId="280"/>
    <tableColumn id="3" xr3:uid="{A21D8C52-7837-4E4D-AD5D-A29E6491876C}" name="All Prior Fiscal Years" dataDxfId="279" totalsRowDxfId="278"/>
    <tableColumn id="4" xr3:uid="{9DC9493D-1DD7-4624-BB28-F5A7ACED0CAF}" name="Fiscal Year_x000a_2020" dataDxfId="277" totalsRowDxfId="276"/>
    <tableColumn id="5" xr3:uid="{A69A0A59-6845-462B-A925-A0822187835C}" name="Fiscal Year_x000a_2021" dataDxfId="275" totalsRowDxfId="274"/>
    <tableColumn id="6" xr3:uid="{81FC0036-6C1C-4B7F-AF84-5A0A29AF63CC}" name="Fiscal Year_x000a_2022" dataDxfId="273" totalsRowDxfId="272"/>
    <tableColumn id="7" xr3:uid="{42EF813D-B39A-464E-8D0F-43909F6B87CA}" name="Fiscal Year_x000a_2023" dataDxfId="271" totalsRowDxfId="270"/>
    <tableColumn id="8" xr3:uid="{DA42DAAF-2612-4921-AC52-1AFC1904E6D6}" name="Fiscal Year_x000a_2024" dataDxfId="269" totalsRowDxfId="268"/>
    <tableColumn id="9" xr3:uid="{8A295CD6-F34C-4286-A474-1FB868FB800A}" name="Fiscal Year  _x000a_2025 &amp; Future" dataDxfId="267" totalsRowDxfId="266"/>
    <tableColumn id="10" xr3:uid="{ED186CBD-6480-4FD5-9361-6BA950321CDB}" name="Total Revenue" dataDxfId="265" totalsRowDxfId="26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0C5ABE6-0347-47DC-A34A-423F64715051}" name="Table1425820" displayName="Table1425820" ref="A14:I26" totalsRowCount="1" headerRowDxfId="263" dataDxfId="261" headerRowBorderDxfId="262" tableBorderDxfId="260">
  <tableColumns count="9">
    <tableColumn id="1" xr3:uid="{29A4E599-ED10-473D-841C-818BE8D2EE84}" name="Revenue or Expense Category" dataDxfId="259" totalsRowDxfId="258"/>
    <tableColumn id="3" xr3:uid="{BAC7FC53-353B-4FF8-B26A-A0B5EEFA1A2A}" name="All Prior Fiscal Years" dataDxfId="257" totalsRowDxfId="256"/>
    <tableColumn id="4" xr3:uid="{7153806C-F441-4B72-B518-6B5D85E0EEC9}" name="Fiscal Year_x000a_2020" dataDxfId="255" totalsRowDxfId="254"/>
    <tableColumn id="5" xr3:uid="{70EFD1B3-26B4-4B99-80B5-AB437C0E0F25}" name="Fiscal Year_x000a_2021" dataDxfId="253" totalsRowDxfId="252"/>
    <tableColumn id="6" xr3:uid="{89246F1D-707B-408A-A616-67ABF5640EF5}" name="Fiscal Year_x000a_2022" dataDxfId="251" totalsRowDxfId="250"/>
    <tableColumn id="7" xr3:uid="{9B674B9E-3E93-40CB-9C99-E6FC907B4706}" name="Fiscal Year_x000a_2023" dataDxfId="249" totalsRowDxfId="248"/>
    <tableColumn id="8" xr3:uid="{E22620A0-9286-4940-AFFE-ED30F9877505}" name="Fiscal Year_x000a_2024" dataDxfId="247" totalsRowDxfId="246"/>
    <tableColumn id="9" xr3:uid="{E0305831-7F68-4760-B27D-00D1E0F98CEC}" name="Fiscal Year  _x000a_2025 &amp; Future" dataDxfId="245" totalsRowDxfId="244"/>
    <tableColumn id="10" xr3:uid="{DE50BBA7-2EA5-45EC-93FC-5A54BD496D68}" name="Total Revenue" dataDxfId="243" totalsRowDxfId="24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2E1C770-3D7C-421E-9085-72730C57968B}" name="Table1425819" displayName="Table1425819" ref="A14:I26" totalsRowCount="1" headerRowDxfId="241" dataDxfId="239" headerRowBorderDxfId="240" tableBorderDxfId="238">
  <tableColumns count="9">
    <tableColumn id="1" xr3:uid="{937071D3-F233-4567-81D8-8B47947DFA7D}" name="Revenue or Expense Category" dataDxfId="237" totalsRowDxfId="236"/>
    <tableColumn id="3" xr3:uid="{CDDC9483-D056-4E97-AA16-EF27171F8A32}" name="All Prior Fiscal Years" dataDxfId="235" totalsRowDxfId="234"/>
    <tableColumn id="4" xr3:uid="{5054E0E3-8D4A-4B50-AEFC-1AB599471B1E}" name="Fiscal Year_x000a_2020" dataDxfId="233" totalsRowDxfId="232"/>
    <tableColumn id="5" xr3:uid="{944F2D79-1173-4274-B6B8-597E82F1E6F3}" name="Fiscal Year_x000a_2021" dataDxfId="231" totalsRowDxfId="230"/>
    <tableColumn id="6" xr3:uid="{3ECD95A9-189E-47B1-9E12-A494DD4C6F07}" name="Fiscal Year_x000a_2022" dataDxfId="229" totalsRowDxfId="228"/>
    <tableColumn id="7" xr3:uid="{84AD3207-4653-40E3-BA0F-F96BFF4ABAEF}" name="Fiscal Year_x000a_2023" dataDxfId="227" totalsRowDxfId="226"/>
    <tableColumn id="8" xr3:uid="{CF6A1674-9EA9-4393-B662-BFB5A3B5A697}" name="Fiscal Year_x000a_2024" dataDxfId="225" totalsRowDxfId="224"/>
    <tableColumn id="9" xr3:uid="{04CD29FD-4C76-4704-88B1-82B699BD51DB}" name="Fiscal Year  _x000a_2025 &amp; Future" dataDxfId="223" totalsRowDxfId="222"/>
    <tableColumn id="10" xr3:uid="{1F49E978-F501-47EE-A0FF-C47045B95C20}" name="Total Revenue" dataDxfId="221" totalsRowDxfId="22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AF25070-9289-4712-BE06-2304FC0983C8}" name="Table1425818" displayName="Table1425818" ref="A14:I26" totalsRowCount="1" headerRowDxfId="219" dataDxfId="217" headerRowBorderDxfId="218" tableBorderDxfId="216">
  <tableColumns count="9">
    <tableColumn id="1" xr3:uid="{B63D931F-B85B-4AF3-982B-1204B28E6F94}" name="Revenue or Expense Category" dataDxfId="215" totalsRowDxfId="214"/>
    <tableColumn id="3" xr3:uid="{92149AA7-4045-434A-9B62-F2915F8D0D7D}" name="All Prior Fiscal Years" dataDxfId="213" totalsRowDxfId="212"/>
    <tableColumn id="4" xr3:uid="{E0B04314-B5FE-4A4A-8F2A-36F4A2980CE2}" name="Fiscal Year_x000a_2020" dataDxfId="211" totalsRowDxfId="210"/>
    <tableColumn id="5" xr3:uid="{A874A674-E1C6-47C0-9DD4-6B469BBE8C71}" name="Fiscal Year_x000a_2021" dataDxfId="209" totalsRowDxfId="208"/>
    <tableColumn id="6" xr3:uid="{63608FE5-8BF0-47DA-9D34-1F834F02FF5F}" name="Fiscal Year_x000a_2022" dataDxfId="207" totalsRowDxfId="206"/>
    <tableColumn id="7" xr3:uid="{0E5A15D9-6B87-46FA-8C23-E920ABED615E}" name="Fiscal Year_x000a_2023" dataDxfId="205" totalsRowDxfId="204"/>
    <tableColumn id="8" xr3:uid="{D73D6883-0B9F-474C-900D-EA7287FAD127}" name="Fiscal Year_x000a_2024" dataDxfId="203" totalsRowDxfId="202"/>
    <tableColumn id="9" xr3:uid="{E705BDBD-F6FD-414B-A633-DEB1C435CA92}" name="Fiscal Year  _x000a_2025 &amp; Future" dataDxfId="201" totalsRowDxfId="200"/>
    <tableColumn id="10" xr3:uid="{84079210-9858-4A44-AC6A-85B5E7747314}" name="Total Revenue" dataDxfId="199" totalsRowDxfId="19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4E31CE2-EE70-433E-8A54-597240FF8FBE}" name="Table1425817" displayName="Table1425817" ref="A14:I26" totalsRowCount="1" headerRowDxfId="197" dataDxfId="195" headerRowBorderDxfId="196" tableBorderDxfId="194">
  <tableColumns count="9">
    <tableColumn id="1" xr3:uid="{30999BF9-CE81-4A63-B5EA-9569151D3436}" name="Revenue or Expense Category" dataDxfId="193" totalsRowDxfId="192"/>
    <tableColumn id="3" xr3:uid="{BCDFF106-9592-482A-8E6A-836DDCB98AE2}" name="All Prior Fiscal Years" dataDxfId="191" totalsRowDxfId="190"/>
    <tableColumn id="4" xr3:uid="{E3AFA125-F8BB-47C0-AA6B-EBE79257C0FF}" name="Fiscal Year_x000a_2020" dataDxfId="189" totalsRowDxfId="188"/>
    <tableColumn id="5" xr3:uid="{063D585F-B399-43D1-97E4-5BA25A50C111}" name="Fiscal Year_x000a_2021" dataDxfId="187" totalsRowDxfId="186"/>
    <tableColumn id="6" xr3:uid="{3E2E91DE-D17D-40BF-8193-A1FE98919B20}" name="Fiscal Year_x000a_2022" dataDxfId="185" totalsRowDxfId="184"/>
    <tableColumn id="7" xr3:uid="{DC48F99C-0224-4A20-8308-C69825A44210}" name="Fiscal Year_x000a_2023" dataDxfId="183" totalsRowDxfId="182"/>
    <tableColumn id="8" xr3:uid="{F49FEC59-2060-474F-A356-AFB29051DF63}" name="Fiscal Year_x000a_2024" dataDxfId="181" totalsRowDxfId="180"/>
    <tableColumn id="9" xr3:uid="{28946849-4517-4362-830D-C9351D6500DC}" name="Fiscal Year  _x000a_2025 &amp; Future" dataDxfId="179" totalsRowDxfId="178"/>
    <tableColumn id="10" xr3:uid="{1C686F98-C1F5-495A-91A0-828543B87E1A}" name="Total Revenue" dataDxfId="177" totalsRowDxfId="17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7E7DB27-EC24-4F3B-A8CE-BB5E4B77828C}" name="Table1425816" displayName="Table1425816" ref="A14:I26" totalsRowCount="1" headerRowDxfId="175" dataDxfId="173" headerRowBorderDxfId="174" tableBorderDxfId="172">
  <tableColumns count="9">
    <tableColumn id="1" xr3:uid="{E97570A2-D422-4110-B934-9DF65F1AB4E9}" name="Revenue or Expense Category" dataDxfId="171" totalsRowDxfId="170"/>
    <tableColumn id="3" xr3:uid="{A7A19CAA-9606-41BB-9B35-C3376AF07BCA}" name="All Prior Fiscal Years" dataDxfId="169" totalsRowDxfId="168"/>
    <tableColumn id="4" xr3:uid="{513EDAA6-AEB9-41FB-A8F6-2AD19DFDF8C9}" name="Fiscal Year_x000a_2020" dataDxfId="167" totalsRowDxfId="166"/>
    <tableColumn id="5" xr3:uid="{14BCA3AB-0791-429B-A5B8-C9C40310006B}" name="Fiscal Year_x000a_2021" dataDxfId="165" totalsRowDxfId="164"/>
    <tableColumn id="6" xr3:uid="{547DE4E1-1855-46A2-879B-A7624159EA92}" name="Fiscal Year_x000a_2022" dataDxfId="163" totalsRowDxfId="162"/>
    <tableColumn id="7" xr3:uid="{630A19CB-A4BA-48F0-A563-0F1E99232CC5}" name="Fiscal Year_x000a_2023" dataDxfId="161" totalsRowDxfId="160"/>
    <tableColumn id="8" xr3:uid="{F3BB8320-5696-4485-813D-B31FF8A85991}" name="Fiscal Year_x000a_2024" dataDxfId="159" totalsRowDxfId="158"/>
    <tableColumn id="9" xr3:uid="{36883DA4-C8AE-4CF1-8A5C-75AA8F0C128D}" name="Fiscal Year  _x000a_2025 &amp; Future" dataDxfId="157" totalsRowDxfId="156"/>
    <tableColumn id="10" xr3:uid="{EA06601A-0F90-4F46-B4DA-43E0A7D0F03F}" name="Total Revenue" dataDxfId="155" totalsRowDxfId="15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52D566D-BCD5-462B-A565-994FE06E4034}" name="Table1425815" displayName="Table1425815" ref="A14:I26" totalsRowCount="1" headerRowDxfId="153" dataDxfId="151" headerRowBorderDxfId="152" tableBorderDxfId="150">
  <tableColumns count="9">
    <tableColumn id="1" xr3:uid="{79D84D3C-7CEF-4A99-B23F-210467CE77AB}" name="Revenue or Expense Category" dataDxfId="149" totalsRowDxfId="148"/>
    <tableColumn id="3" xr3:uid="{D03589E1-1687-4BC3-A920-F2FC0D59B281}" name="All Prior Fiscal Years" dataDxfId="147" totalsRowDxfId="146"/>
    <tableColumn id="4" xr3:uid="{54750A15-0E0F-467B-AB08-E83CCADA6EC8}" name="Fiscal Year_x000a_2020" dataDxfId="145" totalsRowDxfId="144"/>
    <tableColumn id="5" xr3:uid="{D22C4DAA-87AC-4196-9AC2-65428F158646}" name="Fiscal Year_x000a_2021" dataDxfId="143" totalsRowDxfId="142"/>
    <tableColumn id="6" xr3:uid="{CEA7D5FD-574C-464F-8D07-C94275DBD67E}" name="Fiscal Year_x000a_2022" dataDxfId="141" totalsRowDxfId="140"/>
    <tableColumn id="7" xr3:uid="{CFB9E7A1-B211-499F-9739-C8FE95880AEE}" name="Fiscal Year_x000a_2023" dataDxfId="139" totalsRowDxfId="138"/>
    <tableColumn id="8" xr3:uid="{0B727411-A66D-40BF-B83E-DD0FFD100646}" name="Fiscal Year_x000a_2024" dataDxfId="137" totalsRowDxfId="136"/>
    <tableColumn id="9" xr3:uid="{DA78B187-E737-401C-9482-4CB43986B9FE}" name="Fiscal Year  _x000a_2025 &amp; Future" dataDxfId="135" totalsRowDxfId="134"/>
    <tableColumn id="10" xr3:uid="{ADCC5C83-7A7B-4483-A1DF-CA1C55E193C3}" name="Total Revenue" dataDxfId="133" totalsRowDxfId="13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04DAB7B-86D2-4ECB-B00C-FB2D5225E787}" name="Table1425821" displayName="Table1425821" ref="A14:I26" totalsRowCount="1" headerRowDxfId="131" dataDxfId="129" headerRowBorderDxfId="130" tableBorderDxfId="128">
  <tableColumns count="9">
    <tableColumn id="1" xr3:uid="{7F0A10CD-4E82-4300-ADEE-2CB21E260994}" name="Revenue or Expense Category" dataDxfId="127" totalsRowDxfId="126"/>
    <tableColumn id="3" xr3:uid="{80EF313C-A07E-44B4-803A-6D6D89D735B1}" name="All Prior Fiscal Years" dataDxfId="125" totalsRowDxfId="124"/>
    <tableColumn id="4" xr3:uid="{895953F0-8581-4168-9B86-E03F77926886}" name="Fiscal Year_x000a_2020" dataDxfId="123" totalsRowDxfId="122"/>
    <tableColumn id="5" xr3:uid="{A71F3930-3E99-4AA9-BF3F-38539430D359}" name="Fiscal Year_x000a_2021" dataDxfId="121" totalsRowDxfId="120"/>
    <tableColumn id="6" xr3:uid="{97EB436B-9375-431D-84BF-3E377039CC64}" name="Fiscal Year_x000a_2022" dataDxfId="119" totalsRowDxfId="118"/>
    <tableColumn id="7" xr3:uid="{DF474BBF-A3C3-4A9A-9FE0-142B5BB20757}" name="Fiscal Year_x000a_2023" dataDxfId="117" totalsRowDxfId="116"/>
    <tableColumn id="8" xr3:uid="{4931C4DF-2AFE-4C18-B448-754228530603}" name="Fiscal Year_x000a_2024" dataDxfId="115" totalsRowDxfId="114"/>
    <tableColumn id="9" xr3:uid="{60AA6588-A806-4465-AFDD-385B4EE0D15B}" name="Fiscal Year  _x000a_2025 &amp; Future" dataDxfId="113" totalsRowDxfId="112"/>
    <tableColumn id="10" xr3:uid="{D7A3D97F-2A60-4FEB-BFF7-6CF2AFD77D30}" name="Total Revenue" dataDxfId="111" totalsRowDxfId="11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2E03EF8-2622-4255-AEA1-93AF98138C8D}" name="Table1425862" displayName="Table1425862" ref="A14:I26" totalsRowCount="1" headerRowDxfId="1099" dataDxfId="1097" headerRowBorderDxfId="1098" tableBorderDxfId="1096">
  <tableColumns count="9">
    <tableColumn id="1" xr3:uid="{53AD3225-AF48-4873-BC8E-5F7F7E9CE4C3}" name="Revenue or Expense Category" dataDxfId="1095" totalsRowDxfId="1094"/>
    <tableColumn id="3" xr3:uid="{59C5CA36-B087-418A-98BD-4715572AFC78}" name="All Prior Fiscal Years" dataDxfId="1093" totalsRowDxfId="1092"/>
    <tableColumn id="4" xr3:uid="{A0710664-567B-41A8-9A63-37541B159244}" name="Fiscal Year_x000a_2020" dataDxfId="1091" totalsRowDxfId="1090"/>
    <tableColumn id="5" xr3:uid="{AAA22292-8C33-4542-9362-444BBCD7D0E5}" name="Fiscal Year_x000a_2021" dataDxfId="1089" totalsRowDxfId="1088"/>
    <tableColumn id="6" xr3:uid="{1D36F5FD-63C1-43AC-B640-140C615B7999}" name="Fiscal Year_x000a_2022" dataDxfId="1087" totalsRowDxfId="1086"/>
    <tableColumn id="7" xr3:uid="{AF915CB6-6A28-4C67-8967-344DFED4396C}" name="Fiscal Year_x000a_2023" dataDxfId="1085" totalsRowDxfId="1084"/>
    <tableColumn id="8" xr3:uid="{9DFE6425-92E2-4433-88C6-69C280F02266}" name="Fiscal Year_x000a_2024" dataDxfId="1083" totalsRowDxfId="1082"/>
    <tableColumn id="9" xr3:uid="{2DC5126D-E6FE-4D94-9447-24638F6DAC67}" name="Fiscal Year  _x000a_2025 &amp; Future" dataDxfId="1081" totalsRowDxfId="1080"/>
    <tableColumn id="10" xr3:uid="{E9FC040D-FCB0-443F-9C4D-9A48E813D7FD}" name="Total Revenue" dataDxfId="1079" totalsRowDxfId="107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5DA937-CF14-4CE6-9617-B6943A09C199}" name="Table14258152" displayName="Table14258152" ref="A14:I26" totalsRowCount="1" headerRowDxfId="109" dataDxfId="107" headerRowBorderDxfId="108" tableBorderDxfId="106">
  <tableColumns count="9">
    <tableColumn id="1" xr3:uid="{39CA97C3-DDAE-4CB0-B47F-D11019A935DB}" name="Revenue or Expense Category" dataDxfId="105" totalsRowDxfId="104"/>
    <tableColumn id="3" xr3:uid="{83066F63-1D08-4B28-BE6E-9555CA121114}" name="All Prior Fiscal Years" dataDxfId="103" totalsRowDxfId="102"/>
    <tableColumn id="4" xr3:uid="{B0D2E027-10E4-494D-A5AC-36C8EE4DD792}" name="Fiscal Year_x000a_2020" dataDxfId="101" totalsRowDxfId="100"/>
    <tableColumn id="5" xr3:uid="{F8BB2032-DD84-4E81-AA4E-2FA82D194C65}" name="Fiscal Year_x000a_2021" dataDxfId="99" totalsRowDxfId="98"/>
    <tableColumn id="6" xr3:uid="{65488BCF-B2A0-43B9-A0F9-13FF79B37386}" name="Fiscal Year_x000a_2022" dataDxfId="97" totalsRowDxfId="96"/>
    <tableColumn id="7" xr3:uid="{0155C888-D2FD-46D4-B169-D7A72CA1547E}" name="Fiscal Year_x000a_2023" dataDxfId="95" totalsRowDxfId="94"/>
    <tableColumn id="8" xr3:uid="{97F552E1-ADB4-4276-B10A-F2234CE0A415}" name="Fiscal Year_x000a_2024" dataDxfId="93" totalsRowDxfId="92"/>
    <tableColumn id="9" xr3:uid="{AB673647-722B-4F13-BB1C-973C143FC3AE}" name="Fiscal Year  _x000a_2025 &amp; Future" dataDxfId="91" totalsRowDxfId="90"/>
    <tableColumn id="10" xr3:uid="{4D7C1E1F-7763-436E-AA40-42219691F3AC}" name="Total Revenue" dataDxfId="89" totalsRowDxfId="8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6" totalsRowCount="1" headerRowDxfId="87" dataDxfId="85" headerRowBorderDxfId="86" tableBorderDxfId="84">
  <tableColumns count="9">
    <tableColumn id="1" xr3:uid="{00000000-0010-0000-0000-000001000000}" name="Revenue or Expense Category" dataDxfId="83" totalsRowDxfId="82"/>
    <tableColumn id="3" xr3:uid="{00000000-0010-0000-0000-000003000000}" name="All Prior Fiscal Years" dataDxfId="81" totalsRowDxfId="80"/>
    <tableColumn id="4" xr3:uid="{00000000-0010-0000-0000-000004000000}" name="Fiscal Year_x000a_2020" dataDxfId="79" totalsRowDxfId="78"/>
    <tableColumn id="5" xr3:uid="{00000000-0010-0000-0000-000005000000}" name="Fiscal Year_x000a_2021" dataDxfId="77" totalsRowDxfId="76"/>
    <tableColumn id="6" xr3:uid="{00000000-0010-0000-0000-000006000000}" name="Fiscal Year_x000a_2022" dataDxfId="75" totalsRowDxfId="74"/>
    <tableColumn id="7" xr3:uid="{00000000-0010-0000-0000-000007000000}" name="Fiscal Year_x000a_2023" dataDxfId="73" totalsRowDxfId="72"/>
    <tableColumn id="8" xr3:uid="{00000000-0010-0000-0000-000008000000}" name="Fiscal Year_x000a_2024" dataDxfId="71" totalsRowDxfId="70"/>
    <tableColumn id="9" xr3:uid="{00000000-0010-0000-0000-000009000000}" name="Fiscal Year  _x000a_2025 &amp; Future" dataDxfId="69" totalsRowDxfId="68"/>
    <tableColumn id="10" xr3:uid="{00000000-0010-0000-0000-00000A000000}" name="Total Revenue" dataDxfId="67" totalsRowDxfId="6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E0F1319-47E1-42F2-B7F4-C1BD9E8B4A29}" name="Table1425810" displayName="Table1425810" ref="A14:I26" totalsRowCount="1" headerRowDxfId="65" dataDxfId="63" headerRowBorderDxfId="64" tableBorderDxfId="62">
  <tableColumns count="9">
    <tableColumn id="1" xr3:uid="{A432968B-0061-467D-B3EE-118A956FA023}" name="Revenue or Expense Category" dataDxfId="61" totalsRowDxfId="60"/>
    <tableColumn id="3" xr3:uid="{7B2763CA-57B6-4346-ACE6-CB890AF0F45E}" name="All Prior Fiscal Years" dataDxfId="59" totalsRowDxfId="58"/>
    <tableColumn id="4" xr3:uid="{DF8AE29C-1EBF-46AB-8EDE-9F552F87E8D3}" name="Fiscal Year_x000a_2020" dataDxfId="57" totalsRowDxfId="56"/>
    <tableColumn id="5" xr3:uid="{334597EC-CEB6-4544-8EFC-E6CB9C821602}" name="Fiscal Year_x000a_2021" dataDxfId="55" totalsRowDxfId="54"/>
    <tableColumn id="6" xr3:uid="{8A60167A-064E-4798-B447-565AC20E50B6}" name="Fiscal Year_x000a_2022" dataDxfId="53" totalsRowDxfId="52"/>
    <tableColumn id="7" xr3:uid="{66B5C279-E9F1-4E5E-A4DB-B2C7765FE89A}" name="Fiscal Year_x000a_2023" dataDxfId="51" totalsRowDxfId="50"/>
    <tableColumn id="8" xr3:uid="{7E14222B-E3BA-4311-80A6-DC04943C5D06}" name="Fiscal Year_x000a_2024" dataDxfId="49" totalsRowDxfId="48"/>
    <tableColumn id="9" xr3:uid="{34669EB3-AE46-48FA-AA5A-08E02E333503}" name="Fiscal Year  _x000a_2025 &amp; Future" dataDxfId="47" totalsRowDxfId="46"/>
    <tableColumn id="10" xr3:uid="{E3FCE69E-BA5D-452E-AA55-A4D621B69BB5}" name="Total Revenue" dataDxfId="45" totalsRowDxfId="4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F205EC2-46B6-4592-8E17-ED043EA85E55}" name="Table1425811" displayName="Table1425811" ref="A14:I26" totalsRowCount="1" headerRowDxfId="43" dataDxfId="41" headerRowBorderDxfId="42" tableBorderDxfId="40">
  <tableColumns count="9">
    <tableColumn id="1" xr3:uid="{CBCCE575-5665-4DC2-AE2F-4E7EA7D90B99}" name="Revenue or Expense Category" dataDxfId="39" totalsRowDxfId="38"/>
    <tableColumn id="3" xr3:uid="{13655E86-0747-4563-A6CB-B7E52F25E471}" name="All Prior Fiscal Years" dataDxfId="37" totalsRowDxfId="36"/>
    <tableColumn id="4" xr3:uid="{C6CB1D4D-0656-43DC-80E6-077EDFE9DB50}" name="Fiscal Year_x000a_2020" dataDxfId="35" totalsRowDxfId="34"/>
    <tableColumn id="5" xr3:uid="{3B3A4C24-4084-4736-A399-D4CB55147AC7}" name="Fiscal Year_x000a_2021" dataDxfId="33" totalsRowDxfId="32"/>
    <tableColumn id="6" xr3:uid="{5C91A766-124D-40ED-A3FB-7A008147925D}" name="Fiscal Year_x000a_2022" dataDxfId="31" totalsRowDxfId="30"/>
    <tableColumn id="7" xr3:uid="{3CF06022-B91E-46C7-992E-A03CFB8689AB}" name="Fiscal Year_x000a_2023" dataDxfId="29" totalsRowDxfId="28"/>
    <tableColumn id="8" xr3:uid="{D8D12972-69BF-4C90-BC6A-B0CF5AF41FF0}" name="Fiscal Year_x000a_2024" dataDxfId="27" totalsRowDxfId="26"/>
    <tableColumn id="9" xr3:uid="{F3532F93-D7B0-455E-BBED-203AFA0C895D}" name="Fiscal Year  _x000a_2025 &amp; Future" dataDxfId="25" totalsRowDxfId="24"/>
    <tableColumn id="10" xr3:uid="{9F791B03-CB9B-4C73-9188-D13199288EDA}" name="Total Revenue" dataDxfId="23" totalsRowDxfId="2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2B8415A9-98DA-4993-A69B-381EE944B618}" name="Table1425871" displayName="Table1425871" ref="A14:I26" totalsRowCount="1" headerRowDxfId="21" dataDxfId="19" headerRowBorderDxfId="20" tableBorderDxfId="18">
  <tableColumns count="9">
    <tableColumn id="1" xr3:uid="{0456C130-6AAB-4C95-B324-4791854BFB78}" name="Revenue or Expense Category" dataDxfId="17" totalsRowDxfId="16"/>
    <tableColumn id="3" xr3:uid="{16498B6C-0910-43FE-8369-61648C78FA0D}" name="All Prior Fiscal Years" dataDxfId="15" totalsRowDxfId="14"/>
    <tableColumn id="4" xr3:uid="{0D12430A-754F-4399-856B-9BC5A44D53E7}" name="Fiscal Year_x000a_2020" dataDxfId="13" totalsRowDxfId="12"/>
    <tableColumn id="5" xr3:uid="{C40C759F-ABBD-4028-92FD-D159FE1F3374}" name="Fiscal Year_x000a_2021" dataDxfId="11" totalsRowDxfId="10"/>
    <tableColumn id="6" xr3:uid="{3814FDE5-3370-47DD-A770-E8A3B7AD8F41}" name="Fiscal Year_x000a_2022" dataDxfId="9" totalsRowDxfId="8"/>
    <tableColumn id="7" xr3:uid="{FE748631-1A9B-4476-871E-385F979256B1}" name="Fiscal Year_x000a_2023" dataDxfId="7" totalsRowDxfId="6"/>
    <tableColumn id="8" xr3:uid="{DCD7A76A-B449-4957-AAED-76BF4E7F281D}" name="Fiscal Year_x000a_2024" dataDxfId="5" totalsRowDxfId="4"/>
    <tableColumn id="9" xr3:uid="{777E3078-806F-4C89-8203-EACB7D69D632}" name="Fiscal Year  _x000a_2025 &amp; Future" dataDxfId="3" totalsRowDxfId="2"/>
    <tableColumn id="10" xr3:uid="{08761C84-6208-430F-BCDD-62D791CE390D}" name="Total Revenue" dataDxfId="1" totalsRow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FC556CDF-03F1-4FCE-BAB1-AC4E9A113C08}" name="Table1425857" displayName="Table1425857" ref="A14:I26" totalsRowCount="1" headerRowDxfId="1077" dataDxfId="1075" headerRowBorderDxfId="1076" tableBorderDxfId="1074">
  <tableColumns count="9">
    <tableColumn id="1" xr3:uid="{DC9D41EA-30D4-4996-A357-88923D611998}" name="Revenue or Expense Category" dataDxfId="1073" totalsRowDxfId="1072"/>
    <tableColumn id="3" xr3:uid="{3322FA34-E084-4C86-A586-13B9FE729D54}" name="All Prior Fiscal Years" dataDxfId="1071" totalsRowDxfId="1070"/>
    <tableColumn id="4" xr3:uid="{5C8EB399-1AD9-422D-B3BF-B3132FD8D7F5}" name="Fiscal Year_x000a_2020" dataDxfId="1069" totalsRowDxfId="1068"/>
    <tableColumn id="5" xr3:uid="{88668586-5736-4F87-8B13-D69CA1B78BB2}" name="Fiscal Year_x000a_2021" dataDxfId="1067" totalsRowDxfId="1066"/>
    <tableColumn id="6" xr3:uid="{18DB944F-D1D1-4371-B0BF-9AFE97DEF220}" name="Fiscal Year_x000a_2022" dataDxfId="1065" totalsRowDxfId="1064"/>
    <tableColumn id="7" xr3:uid="{754AA576-FC7A-4315-9E1D-2E88DB4BFE5E}" name="Fiscal Year_x000a_2023" dataDxfId="1063" totalsRowDxfId="1062"/>
    <tableColumn id="8" xr3:uid="{DA764F22-4C7A-4376-A09A-4E6AE4DDDAA2}" name="Fiscal Year_x000a_2024" dataDxfId="1061" totalsRowDxfId="1060"/>
    <tableColumn id="9" xr3:uid="{6ED17C7E-C8BB-4622-9802-7E3BB8E03AC0}" name="Fiscal Year  _x000a_2025 &amp; Future" dataDxfId="1059" totalsRowDxfId="1058"/>
    <tableColumn id="10" xr3:uid="{363569D7-0A3A-4DDE-B777-11CD8553D177}" name="Total Revenue" dataDxfId="1057" totalsRowDxfId="105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9439B16B-EAA8-4789-B417-55B31846479D}" name="Table1425860" displayName="Table1425860" ref="A14:I26" totalsRowCount="1" headerRowDxfId="1055" dataDxfId="1053" headerRowBorderDxfId="1054" tableBorderDxfId="1052">
  <tableColumns count="9">
    <tableColumn id="1" xr3:uid="{9E1322E7-74F3-43F9-981B-5F08C59E9323}" name="Revenue or Expense Category" dataDxfId="1051" totalsRowDxfId="1050"/>
    <tableColumn id="3" xr3:uid="{6A6BD63F-DA2E-49C8-8768-5A0427168919}" name="All Prior Fiscal Years" dataDxfId="1049" totalsRowDxfId="1048"/>
    <tableColumn id="4" xr3:uid="{CAC45E30-861F-4F3C-8B9A-1D84CDD3094C}" name="Fiscal Year_x000a_2020" dataDxfId="1047" totalsRowDxfId="1046"/>
    <tableColumn id="5" xr3:uid="{EC06E493-52DC-4BDD-A505-F394C7D67136}" name="Fiscal Year_x000a_2021" dataDxfId="1045" totalsRowDxfId="1044"/>
    <tableColumn id="6" xr3:uid="{0B57146A-1490-4667-9C59-F222D32AC617}" name="Fiscal Year_x000a_2022" dataDxfId="1043" totalsRowDxfId="1042"/>
    <tableColumn id="7" xr3:uid="{B1A2792E-6D01-4D1C-BBD6-BD53AE1DC1D4}" name="Fiscal Year_x000a_2023" dataDxfId="1041" totalsRowDxfId="1040"/>
    <tableColumn id="8" xr3:uid="{0082D1D2-14CC-4DF7-93B0-B9BAB8D9C7D0}" name="Fiscal Year_x000a_2024" dataDxfId="1039" totalsRowDxfId="1038"/>
    <tableColumn id="9" xr3:uid="{169B4423-0AE2-4C2F-8036-2DFFAE6FED6E}" name="Fiscal Year  _x000a_2025 &amp; Future" dataDxfId="1037" totalsRowDxfId="1036"/>
    <tableColumn id="10" xr3:uid="{0772A1B6-5208-4D41-9D7A-646F85CB3051}" name="Total Revenue" dataDxfId="1035" totalsRowDxfId="103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73A2F364-DF4D-45A4-988F-7607280E70E0}" name="Table1425856" displayName="Table1425856" ref="A14:I26" totalsRowCount="1" headerRowDxfId="1033" dataDxfId="1031" headerRowBorderDxfId="1032" tableBorderDxfId="1030">
  <tableColumns count="9">
    <tableColumn id="1" xr3:uid="{F072BD20-BFC4-490A-8168-F0FA4D5D9DB0}" name="Revenue or Expense Category" dataDxfId="1029" totalsRowDxfId="1028"/>
    <tableColumn id="3" xr3:uid="{3ED37841-4346-4451-B5DC-7FDC9D60BA49}" name="All Prior Fiscal Years" dataDxfId="1027" totalsRowDxfId="1026"/>
    <tableColumn id="4" xr3:uid="{B22F4B1E-72A4-4794-8167-318F760A4980}" name="Fiscal Year_x000a_2020" dataDxfId="1025" totalsRowDxfId="1024"/>
    <tableColumn id="5" xr3:uid="{37A3EF0D-F896-41FE-88C0-AB65A0609294}" name="Fiscal Year_x000a_2021" dataDxfId="1023" totalsRowDxfId="1022"/>
    <tableColumn id="6" xr3:uid="{77936E8F-5B3F-47ED-9C6F-714BF00A1B40}" name="Fiscal Year_x000a_2022" dataDxfId="1021" totalsRowDxfId="1020"/>
    <tableColumn id="7" xr3:uid="{AF3B5D5B-375D-437B-80F0-DA683038FA86}" name="Fiscal Year_x000a_2023" dataDxfId="1019" totalsRowDxfId="1018"/>
    <tableColumn id="8" xr3:uid="{F8363589-8211-4F71-AF5B-D018981369AF}" name="Fiscal Year_x000a_2024" dataDxfId="1017" totalsRowDxfId="1016"/>
    <tableColumn id="9" xr3:uid="{038600BF-909A-4980-9CFA-103FCF6E062D}" name="Fiscal Year  _x000a_2025 &amp; Future" dataDxfId="1015" totalsRowDxfId="1014"/>
    <tableColumn id="10" xr3:uid="{5163E72C-D446-48C1-9C53-B0984BC986B5}" name="Total Revenue" dataDxfId="1013" totalsRowDxfId="101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93A8DD4A-A213-4C10-AB7C-8ADADEB4DFE1}" name="Table1425854" displayName="Table1425854" ref="A14:I26" totalsRowCount="1" headerRowDxfId="1011" dataDxfId="1009" headerRowBorderDxfId="1010" tableBorderDxfId="1008">
  <tableColumns count="9">
    <tableColumn id="1" xr3:uid="{9523F29B-0164-42AD-B3BB-0D7E35D4418E}" name="Revenue or Expense Category" dataDxfId="1007" totalsRowDxfId="1006"/>
    <tableColumn id="3" xr3:uid="{6205CBB7-A968-46A9-B974-C012B87E9562}" name="All Prior Fiscal Years" dataDxfId="1005" totalsRowDxfId="1004"/>
    <tableColumn id="4" xr3:uid="{E0BC07F5-3161-46F2-B458-225469F19FF3}" name="Fiscal Year_x000a_2020" dataDxfId="1003" totalsRowDxfId="1002"/>
    <tableColumn id="5" xr3:uid="{0EFA5F7C-8319-4B7B-9D17-8FCA0DF3F009}" name="Fiscal Year_x000a_2021" dataDxfId="1001" totalsRowDxfId="1000"/>
    <tableColumn id="6" xr3:uid="{C6FC5012-4A5A-4084-9FE0-995EA2C2C4F7}" name="Fiscal Year_x000a_2022" dataDxfId="999" totalsRowDxfId="998"/>
    <tableColumn id="7" xr3:uid="{BAABA9A6-A95E-404A-AE90-62E88D0FCF18}" name="Fiscal Year_x000a_2023" dataDxfId="997" totalsRowDxfId="996"/>
    <tableColumn id="8" xr3:uid="{7E2CAE9B-D65E-4760-B306-2FDEB52C07E1}" name="Fiscal Year_x000a_2024" dataDxfId="995" totalsRowDxfId="994"/>
    <tableColumn id="9" xr3:uid="{CB0FCBBC-31E1-4D8D-8956-830746A3493C}" name="Fiscal Year  _x000a_2025 &amp; Future" dataDxfId="993" totalsRowDxfId="992"/>
    <tableColumn id="10" xr3:uid="{6CB3CA87-5B97-4420-B903-E4C3A593B17A}" name="Total Revenue" dataDxfId="991" totalsRowDxfId="99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1372F-8170-4E6A-BCFE-31D4A2592686}">
  <sheetPr codeName="Sheet58"/>
  <dimension ref="A1:J26"/>
  <sheetViews>
    <sheetView tabSelected="1"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38</v>
      </c>
      <c r="B3" s="1"/>
      <c r="C3" s="1"/>
      <c r="D3" s="1"/>
      <c r="E3" s="1"/>
      <c r="F3" s="9"/>
      <c r="G3" s="9"/>
      <c r="H3" s="9"/>
      <c r="I3" s="9"/>
    </row>
    <row r="4" spans="1:10" x14ac:dyDescent="0.25">
      <c r="A4" s="1" t="s">
        <v>39</v>
      </c>
      <c r="B4" s="1"/>
      <c r="C4" s="1"/>
      <c r="D4" s="1"/>
      <c r="E4" s="1"/>
      <c r="F4" s="9"/>
      <c r="G4" s="9"/>
      <c r="H4" s="9"/>
      <c r="I4" s="9"/>
    </row>
    <row r="5" spans="1:10" x14ac:dyDescent="0.25">
      <c r="A5" s="1" t="s">
        <v>40</v>
      </c>
      <c r="B5" s="1"/>
      <c r="C5" s="1"/>
      <c r="D5" s="1"/>
      <c r="E5" s="1"/>
      <c r="F5" s="9"/>
      <c r="G5" s="9"/>
      <c r="H5" s="9"/>
      <c r="I5" s="9"/>
    </row>
    <row r="6" spans="1:10" x14ac:dyDescent="0.25">
      <c r="A6" s="1" t="s">
        <v>41</v>
      </c>
      <c r="B6" s="1"/>
      <c r="C6" s="1"/>
      <c r="D6" s="1"/>
      <c r="E6" s="1"/>
      <c r="F6" s="9"/>
      <c r="G6" s="9"/>
      <c r="H6" s="9"/>
      <c r="I6" s="9"/>
    </row>
    <row r="7" spans="1:10" x14ac:dyDescent="0.25">
      <c r="A7" s="1" t="s">
        <v>37</v>
      </c>
      <c r="B7" s="1"/>
      <c r="C7" s="1"/>
      <c r="D7" s="1"/>
      <c r="E7" s="1"/>
      <c r="F7" s="9"/>
      <c r="G7" s="9"/>
      <c r="H7" s="9"/>
      <c r="I7" s="9"/>
    </row>
    <row r="8" spans="1:10" x14ac:dyDescent="0.25">
      <c r="A8" s="3" t="s">
        <v>5</v>
      </c>
      <c r="B8" s="2"/>
      <c r="C8" s="1"/>
      <c r="D8" s="1"/>
      <c r="E8" s="1"/>
      <c r="F8" s="9"/>
      <c r="G8" s="9"/>
      <c r="H8" s="9"/>
      <c r="I8" s="9"/>
    </row>
    <row r="9" spans="1:10" x14ac:dyDescent="0.25">
      <c r="A9" s="27" t="s">
        <v>42</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3185872</v>
      </c>
      <c r="C15" s="20">
        <v>1532000</v>
      </c>
      <c r="D15" s="20">
        <v>210838</v>
      </c>
      <c r="E15" s="20">
        <v>2032700</v>
      </c>
      <c r="F15" s="20">
        <v>2223370</v>
      </c>
      <c r="G15" s="20">
        <v>2573027</v>
      </c>
      <c r="H15" s="20">
        <v>2882903</v>
      </c>
      <c r="I15" s="20">
        <f>SUM(B15:H15)</f>
        <v>14640710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3185872</v>
      </c>
      <c r="C20" s="18">
        <f t="shared" si="1"/>
        <v>1532000</v>
      </c>
      <c r="D20" s="18">
        <f t="shared" si="1"/>
        <v>210838</v>
      </c>
      <c r="E20" s="18">
        <f t="shared" si="1"/>
        <v>2032700</v>
      </c>
      <c r="F20" s="18">
        <f t="shared" si="1"/>
        <v>2223370</v>
      </c>
      <c r="G20" s="18">
        <f t="shared" si="1"/>
        <v>2573027</v>
      </c>
      <c r="H20" s="18">
        <f t="shared" si="1"/>
        <v>2882903</v>
      </c>
      <c r="I20" s="18">
        <f>SUM(B20:H20)</f>
        <v>14640710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99000</v>
      </c>
      <c r="E22" s="20">
        <v>106700</v>
      </c>
      <c r="F22" s="20">
        <v>117370</v>
      </c>
      <c r="G22" s="20">
        <v>109007</v>
      </c>
      <c r="H22" s="20">
        <v>0</v>
      </c>
      <c r="I22" s="20">
        <f t="shared" si="0"/>
        <v>432077</v>
      </c>
    </row>
    <row r="23" spans="1:9" x14ac:dyDescent="0.25">
      <c r="A23" s="20" t="s">
        <v>11</v>
      </c>
      <c r="B23" s="20">
        <v>3185872</v>
      </c>
      <c r="C23" s="20">
        <v>40838</v>
      </c>
      <c r="D23" s="20">
        <v>1603000</v>
      </c>
      <c r="E23" s="20">
        <v>1926000</v>
      </c>
      <c r="F23" s="20">
        <v>2106000</v>
      </c>
      <c r="G23" s="20">
        <v>2464020</v>
      </c>
      <c r="H23" s="20">
        <v>2882903</v>
      </c>
      <c r="I23" s="20">
        <f t="shared" si="0"/>
        <v>14208633</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3185872</v>
      </c>
      <c r="C25" s="18">
        <f t="shared" ref="C25:G25" si="2">SUM(C21:C24)</f>
        <v>40838</v>
      </c>
      <c r="D25" s="18">
        <f t="shared" si="2"/>
        <v>1702000</v>
      </c>
      <c r="E25" s="18">
        <f t="shared" si="2"/>
        <v>2032700</v>
      </c>
      <c r="F25" s="18">
        <f t="shared" si="2"/>
        <v>2223370</v>
      </c>
      <c r="G25" s="18">
        <f t="shared" si="2"/>
        <v>2573027</v>
      </c>
      <c r="H25" s="18">
        <f>SUM(H21:H24)</f>
        <v>2882903</v>
      </c>
      <c r="I25" s="18">
        <f>SUM(B25:H25)</f>
        <v>14640710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0B06-0385-417B-9BD7-F57165ECE145}">
  <sheetPr codeName="Sheet46"/>
  <dimension ref="A1:J32"/>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157</v>
      </c>
      <c r="B3" s="1"/>
      <c r="C3" s="1"/>
      <c r="D3" s="1"/>
      <c r="E3" s="1"/>
      <c r="F3" s="9"/>
      <c r="G3" s="9"/>
      <c r="H3" s="9"/>
      <c r="I3" s="9"/>
    </row>
    <row r="4" spans="1:10" x14ac:dyDescent="0.25">
      <c r="A4" s="1" t="s">
        <v>187</v>
      </c>
      <c r="B4" s="1"/>
      <c r="C4" s="1"/>
      <c r="D4" s="1"/>
      <c r="E4" s="1"/>
      <c r="F4" s="9"/>
      <c r="G4" s="9"/>
      <c r="H4" s="9"/>
      <c r="I4" s="9"/>
    </row>
    <row r="5" spans="1:10" x14ac:dyDescent="0.25">
      <c r="A5" s="1" t="s">
        <v>24</v>
      </c>
      <c r="B5" s="1"/>
      <c r="C5" s="1"/>
      <c r="D5" s="1"/>
      <c r="E5" s="1"/>
      <c r="F5" s="9"/>
      <c r="G5" s="9"/>
      <c r="H5" s="9"/>
      <c r="I5" s="9"/>
    </row>
    <row r="6" spans="1:10" x14ac:dyDescent="0.25">
      <c r="A6" s="1" t="s">
        <v>158</v>
      </c>
      <c r="B6" s="1"/>
      <c r="C6" s="1"/>
      <c r="D6" s="1"/>
      <c r="E6" s="1"/>
      <c r="F6" s="9"/>
      <c r="G6" s="9"/>
      <c r="H6" s="9"/>
      <c r="I6" s="9"/>
    </row>
    <row r="7" spans="1:10" x14ac:dyDescent="0.25">
      <c r="A7" s="1" t="s">
        <v>37</v>
      </c>
      <c r="B7" s="1"/>
      <c r="C7" s="1"/>
      <c r="D7" s="1"/>
      <c r="E7" s="1"/>
      <c r="F7" s="9"/>
      <c r="G7" s="9"/>
      <c r="H7" s="9"/>
      <c r="I7" s="9"/>
    </row>
    <row r="8" spans="1:10" x14ac:dyDescent="0.25">
      <c r="A8" s="3" t="s">
        <v>5</v>
      </c>
      <c r="B8" s="2"/>
      <c r="C8" s="1"/>
      <c r="D8" s="1"/>
      <c r="E8" s="1"/>
      <c r="F8" s="9"/>
      <c r="G8" s="9"/>
      <c r="H8" s="9"/>
      <c r="I8" s="9"/>
    </row>
    <row r="9" spans="1:10" x14ac:dyDescent="0.25">
      <c r="A9" s="27" t="s">
        <v>205</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612209</v>
      </c>
      <c r="C15" s="20">
        <v>180000</v>
      </c>
      <c r="D15" s="20">
        <v>320000</v>
      </c>
      <c r="E15" s="20">
        <v>250000</v>
      </c>
      <c r="F15" s="20">
        <v>250000</v>
      </c>
      <c r="G15" s="20">
        <v>250000</v>
      </c>
      <c r="H15" s="20">
        <v>250000</v>
      </c>
      <c r="I15" s="20">
        <f>SUM(B15:H15)</f>
        <v>2112209</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612209</v>
      </c>
      <c r="C20" s="18">
        <f t="shared" si="1"/>
        <v>180000</v>
      </c>
      <c r="D20" s="18">
        <f t="shared" si="1"/>
        <v>320000</v>
      </c>
      <c r="E20" s="18">
        <f t="shared" si="1"/>
        <v>250000</v>
      </c>
      <c r="F20" s="18">
        <f t="shared" si="1"/>
        <v>250000</v>
      </c>
      <c r="G20" s="18">
        <f t="shared" si="1"/>
        <v>250000</v>
      </c>
      <c r="H20" s="18">
        <f t="shared" si="1"/>
        <v>250000</v>
      </c>
      <c r="I20" s="18">
        <f>SUM(B20:H20)</f>
        <v>2112209</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612209</v>
      </c>
      <c r="C23" s="20">
        <v>0</v>
      </c>
      <c r="D23" s="20">
        <v>500000</v>
      </c>
      <c r="E23" s="20">
        <v>250000</v>
      </c>
      <c r="F23" s="20">
        <v>250000</v>
      </c>
      <c r="G23" s="20">
        <v>250000</v>
      </c>
      <c r="H23" s="20">
        <v>250000</v>
      </c>
      <c r="I23" s="20">
        <f t="shared" si="0"/>
        <v>2112209</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612209</v>
      </c>
      <c r="C25" s="18">
        <f t="shared" ref="C25:G25" si="2">SUM(C21:C24)</f>
        <v>0</v>
      </c>
      <c r="D25" s="18">
        <f t="shared" si="2"/>
        <v>500000</v>
      </c>
      <c r="E25" s="18">
        <f t="shared" si="2"/>
        <v>250000</v>
      </c>
      <c r="F25" s="18">
        <f t="shared" si="2"/>
        <v>250000</v>
      </c>
      <c r="G25" s="18">
        <f t="shared" si="2"/>
        <v>250000</v>
      </c>
      <c r="H25" s="18">
        <f>SUM(H21:H24)</f>
        <v>250000</v>
      </c>
      <c r="I25" s="18">
        <f>SUM(B25:H25)</f>
        <v>2112209</v>
      </c>
    </row>
    <row r="26" spans="1:9" x14ac:dyDescent="0.25">
      <c r="A26" s="20"/>
      <c r="B26" s="20"/>
      <c r="C26" s="20"/>
      <c r="D26" s="20"/>
      <c r="E26" s="20"/>
      <c r="F26" s="20"/>
      <c r="G26" s="20"/>
      <c r="H26" s="20"/>
      <c r="I26" s="20"/>
    </row>
    <row r="27" spans="1:9" x14ac:dyDescent="0.25">
      <c r="A27" s="21"/>
      <c r="B27" s="4"/>
      <c r="C27" s="4"/>
      <c r="D27" s="4"/>
      <c r="E27" s="4"/>
      <c r="F27" s="1"/>
      <c r="G27" s="1"/>
      <c r="H27" s="1"/>
      <c r="I27" s="1"/>
    </row>
    <row r="28" spans="1:9" ht="9.9499999999999993" customHeight="1" x14ac:dyDescent="0.25">
      <c r="A28" s="1"/>
      <c r="B28" s="1"/>
      <c r="C28" s="1"/>
      <c r="D28" s="1"/>
      <c r="E28" s="1"/>
      <c r="F28" s="1"/>
      <c r="G28" s="1"/>
      <c r="H28" s="1"/>
      <c r="I28" s="1"/>
    </row>
    <row r="29" spans="1:9" ht="28.9" customHeight="1" x14ac:dyDescent="0.25">
      <c r="A29" s="10"/>
      <c r="B29" s="10"/>
      <c r="C29" s="5"/>
      <c r="D29" s="5"/>
      <c r="E29" s="5"/>
      <c r="F29" s="5"/>
      <c r="G29" s="5"/>
      <c r="H29" s="5"/>
      <c r="I29" s="7"/>
    </row>
    <row r="30" spans="1:9" ht="13.5" customHeight="1" x14ac:dyDescent="0.25">
      <c r="A30" s="11"/>
      <c r="B30" s="11"/>
      <c r="C30" s="20"/>
      <c r="D30" s="20"/>
      <c r="E30" s="20"/>
      <c r="F30" s="20"/>
      <c r="G30" s="20"/>
      <c r="H30" s="20"/>
      <c r="I30" s="20"/>
    </row>
    <row r="31" spans="1:9" ht="13.5" customHeight="1" x14ac:dyDescent="0.25">
      <c r="A31" s="11"/>
      <c r="B31" s="11"/>
      <c r="C31" s="20"/>
      <c r="D31" s="20"/>
      <c r="E31" s="20"/>
      <c r="F31" s="20"/>
      <c r="G31" s="20"/>
      <c r="H31" s="20"/>
      <c r="I31" s="20"/>
    </row>
    <row r="32" spans="1:9" ht="13.5" customHeight="1" x14ac:dyDescent="0.25">
      <c r="A32" s="11"/>
      <c r="B32" s="11"/>
      <c r="C32" s="20"/>
      <c r="D32" s="20"/>
      <c r="E32" s="20"/>
      <c r="F32" s="20"/>
      <c r="G32" s="20"/>
      <c r="H32" s="20"/>
      <c r="I32" s="20"/>
    </row>
  </sheetData>
  <mergeCells count="1">
    <mergeCell ref="A9:I13"/>
  </mergeCells>
  <pageMargins left="0.75" right="0.75" top="0.75" bottom="0.75" header="0.3" footer="0.3"/>
  <pageSetup orientation="landscape"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53BC51C4-8F1A-4F0F-96DD-8E9C29AFEBE6}">
          <x14:formula1>
            <xm:f>'S:\!BUDGET 2017\!OLD\[FY 17 Budget Utility Services CIP Projects 4.25.16 entry doc - AFTER SORTING.xlsx]DROPDOWN INFO - DO NOT CHANGE'!#REF!</xm:f>
          </x14:formula1>
          <xm:sqref>A30:B31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C4B7C-87AF-4C2E-95DA-4C2B6CB2E49F}">
  <sheetPr codeName="Sheet45"/>
  <dimension ref="A1:J32"/>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154</v>
      </c>
      <c r="B3" s="1"/>
      <c r="C3" s="1"/>
      <c r="D3" s="1"/>
      <c r="E3" s="1"/>
      <c r="F3" s="9"/>
      <c r="G3" s="9"/>
      <c r="H3" s="9"/>
      <c r="I3" s="9"/>
    </row>
    <row r="4" spans="1:10" x14ac:dyDescent="0.25">
      <c r="A4" s="1" t="s">
        <v>237</v>
      </c>
      <c r="B4" s="1"/>
      <c r="C4" s="1"/>
      <c r="D4" s="1"/>
      <c r="E4" s="1"/>
      <c r="F4" s="9"/>
      <c r="G4" s="9"/>
      <c r="H4" s="9"/>
      <c r="I4" s="9"/>
    </row>
    <row r="5" spans="1:10" x14ac:dyDescent="0.25">
      <c r="A5" s="1" t="s">
        <v>44</v>
      </c>
      <c r="B5" s="1"/>
      <c r="C5" s="1"/>
      <c r="D5" s="1"/>
      <c r="E5" s="1"/>
      <c r="F5" s="9"/>
      <c r="G5" s="9"/>
      <c r="H5" s="9"/>
      <c r="I5" s="9"/>
    </row>
    <row r="6" spans="1:10" x14ac:dyDescent="0.25">
      <c r="A6" s="1" t="s">
        <v>155</v>
      </c>
      <c r="B6" s="1"/>
      <c r="C6" s="1"/>
      <c r="D6" s="1"/>
      <c r="E6" s="1"/>
      <c r="F6" s="9"/>
      <c r="G6" s="9"/>
      <c r="H6" s="9"/>
      <c r="I6" s="9"/>
    </row>
    <row r="7" spans="1:10" x14ac:dyDescent="0.25">
      <c r="A7" s="1" t="s">
        <v>37</v>
      </c>
      <c r="B7" s="1"/>
      <c r="C7" s="1"/>
      <c r="D7" s="1"/>
      <c r="E7" s="1"/>
      <c r="F7" s="9"/>
      <c r="G7" s="9"/>
      <c r="H7" s="9"/>
      <c r="I7" s="9"/>
    </row>
    <row r="8" spans="1:10" x14ac:dyDescent="0.25">
      <c r="A8" s="3" t="s">
        <v>5</v>
      </c>
      <c r="B8" s="2"/>
      <c r="C8" s="1"/>
      <c r="D8" s="1"/>
      <c r="E8" s="1"/>
      <c r="F8" s="9"/>
      <c r="G8" s="9"/>
      <c r="H8" s="9"/>
      <c r="I8" s="9"/>
    </row>
    <row r="9" spans="1:10" x14ac:dyDescent="0.25">
      <c r="A9" s="27" t="s">
        <v>156</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49839</v>
      </c>
      <c r="C15" s="20">
        <v>250000</v>
      </c>
      <c r="D15" s="20">
        <v>262745</v>
      </c>
      <c r="E15" s="20">
        <v>0</v>
      </c>
      <c r="F15" s="20">
        <v>0</v>
      </c>
      <c r="G15" s="20">
        <v>0</v>
      </c>
      <c r="H15" s="20">
        <v>0</v>
      </c>
      <c r="I15" s="20">
        <f>SUM(B15:H15)</f>
        <v>562584</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49839</v>
      </c>
      <c r="C20" s="18">
        <f t="shared" si="1"/>
        <v>250000</v>
      </c>
      <c r="D20" s="18">
        <f t="shared" si="1"/>
        <v>262745</v>
      </c>
      <c r="E20" s="18">
        <f t="shared" si="1"/>
        <v>0</v>
      </c>
      <c r="F20" s="18">
        <f t="shared" si="1"/>
        <v>0</v>
      </c>
      <c r="G20" s="18">
        <f t="shared" si="1"/>
        <v>0</v>
      </c>
      <c r="H20" s="18">
        <f t="shared" si="1"/>
        <v>0</v>
      </c>
      <c r="I20" s="18">
        <f>SUM(B20:H20)</f>
        <v>562584</v>
      </c>
    </row>
    <row r="21" spans="1:9" ht="15" customHeight="1" x14ac:dyDescent="0.25">
      <c r="A21" s="20" t="s">
        <v>13</v>
      </c>
      <c r="B21" s="20">
        <v>0</v>
      </c>
      <c r="C21" s="20">
        <v>20000</v>
      </c>
      <c r="D21" s="20">
        <v>0</v>
      </c>
      <c r="E21" s="20">
        <v>0</v>
      </c>
      <c r="F21" s="20">
        <v>0</v>
      </c>
      <c r="G21" s="20">
        <v>0</v>
      </c>
      <c r="H21" s="20">
        <v>0</v>
      </c>
      <c r="I21" s="20">
        <f t="shared" si="0"/>
        <v>20000</v>
      </c>
    </row>
    <row r="22" spans="1:9" x14ac:dyDescent="0.25">
      <c r="A22" s="20" t="s">
        <v>10</v>
      </c>
      <c r="B22" s="20">
        <v>0</v>
      </c>
      <c r="C22" s="20">
        <v>0</v>
      </c>
      <c r="D22" s="20">
        <v>80000</v>
      </c>
      <c r="E22" s="20">
        <v>0</v>
      </c>
      <c r="F22" s="20">
        <v>0</v>
      </c>
      <c r="G22" s="20">
        <v>0</v>
      </c>
      <c r="H22" s="20">
        <v>0</v>
      </c>
      <c r="I22" s="20">
        <f t="shared" si="0"/>
        <v>80000</v>
      </c>
    </row>
    <row r="23" spans="1:9" x14ac:dyDescent="0.25">
      <c r="A23" s="20" t="s">
        <v>11</v>
      </c>
      <c r="B23" s="20">
        <v>49839</v>
      </c>
      <c r="C23" s="20">
        <v>25745</v>
      </c>
      <c r="D23" s="20">
        <v>387000</v>
      </c>
      <c r="E23" s="20">
        <v>0</v>
      </c>
      <c r="F23" s="20">
        <v>0</v>
      </c>
      <c r="G23" s="20">
        <v>0</v>
      </c>
      <c r="H23" s="20">
        <v>0</v>
      </c>
      <c r="I23" s="20">
        <f t="shared" si="0"/>
        <v>462584</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49839</v>
      </c>
      <c r="C25" s="18">
        <f t="shared" ref="C25:G25" si="2">SUM(C21:C24)</f>
        <v>45745</v>
      </c>
      <c r="D25" s="18">
        <f t="shared" si="2"/>
        <v>467000</v>
      </c>
      <c r="E25" s="18">
        <f t="shared" si="2"/>
        <v>0</v>
      </c>
      <c r="F25" s="18">
        <f t="shared" si="2"/>
        <v>0</v>
      </c>
      <c r="G25" s="18">
        <f t="shared" si="2"/>
        <v>0</v>
      </c>
      <c r="H25" s="18">
        <f>SUM(H21:H24)</f>
        <v>0</v>
      </c>
      <c r="I25" s="18">
        <f>SUM(B25:H25)</f>
        <v>562584</v>
      </c>
    </row>
    <row r="26" spans="1:9" x14ac:dyDescent="0.25">
      <c r="A26" s="20"/>
      <c r="B26" s="20"/>
      <c r="C26" s="20"/>
      <c r="D26" s="20"/>
      <c r="E26" s="20"/>
      <c r="F26" s="20"/>
      <c r="G26" s="20"/>
      <c r="H26" s="20"/>
      <c r="I26" s="20"/>
    </row>
    <row r="27" spans="1:9" x14ac:dyDescent="0.25">
      <c r="A27" s="21"/>
      <c r="B27" s="4"/>
      <c r="C27" s="4"/>
      <c r="D27" s="4"/>
      <c r="E27" s="4"/>
      <c r="F27" s="1"/>
      <c r="G27" s="1"/>
      <c r="H27" s="1"/>
      <c r="I27" s="1"/>
    </row>
    <row r="28" spans="1:9" ht="9.9499999999999993" customHeight="1" x14ac:dyDescent="0.25">
      <c r="A28" s="1"/>
      <c r="B28" s="1"/>
      <c r="C28" s="1"/>
      <c r="D28" s="1"/>
      <c r="E28" s="1"/>
      <c r="F28" s="1"/>
      <c r="G28" s="1"/>
      <c r="H28" s="1"/>
      <c r="I28" s="1"/>
    </row>
    <row r="29" spans="1:9" ht="28.9" customHeight="1" x14ac:dyDescent="0.25">
      <c r="A29" s="10"/>
      <c r="B29" s="10"/>
      <c r="C29" s="5"/>
      <c r="D29" s="5"/>
      <c r="E29" s="5"/>
      <c r="F29" s="5"/>
      <c r="G29" s="5"/>
      <c r="H29" s="5"/>
      <c r="I29" s="7"/>
    </row>
    <row r="30" spans="1:9" ht="13.5" customHeight="1" x14ac:dyDescent="0.25">
      <c r="A30" s="11"/>
      <c r="B30" s="11"/>
      <c r="C30" s="20"/>
      <c r="D30" s="20"/>
      <c r="E30" s="20"/>
      <c r="F30" s="20"/>
      <c r="G30" s="20"/>
      <c r="H30" s="20"/>
      <c r="I30" s="20"/>
    </row>
    <row r="31" spans="1:9" ht="13.5" customHeight="1" x14ac:dyDescent="0.25">
      <c r="A31" s="11"/>
      <c r="B31" s="11"/>
      <c r="C31" s="20"/>
      <c r="D31" s="20"/>
      <c r="E31" s="20"/>
      <c r="F31" s="20"/>
      <c r="G31" s="20"/>
      <c r="H31" s="20"/>
      <c r="I31" s="20"/>
    </row>
    <row r="32" spans="1:9" ht="13.5" customHeight="1" x14ac:dyDescent="0.25">
      <c r="A32" s="11"/>
      <c r="B32" s="11"/>
      <c r="C32" s="20"/>
      <c r="D32" s="20"/>
      <c r="E32" s="20"/>
      <c r="F32" s="20"/>
      <c r="G32" s="20"/>
      <c r="H32" s="20"/>
      <c r="I32" s="20"/>
    </row>
  </sheetData>
  <mergeCells count="1">
    <mergeCell ref="A9:I13"/>
  </mergeCells>
  <pageMargins left="0.75" right="0.75" top="0.75" bottom="0.75" header="0.3" footer="0.3"/>
  <pageSetup orientation="landscape"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267C427B-3815-4F6B-8B4B-4E1978642528}">
          <x14:formula1>
            <xm:f>'S:\!BUDGET 2017\!OLD\[FY 17 Budget Utility Services CIP Projects 4.25.16 entry doc - AFTER SORTING.xlsx]DROPDOWN INFO - DO NOT CHANGE'!#REF!</xm:f>
          </x14:formula1>
          <xm:sqref>A30:B31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14F4-8893-4510-A068-2AFCBD264BDF}">
  <sheetPr codeName="Sheet44"/>
  <dimension ref="A1:J32"/>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150</v>
      </c>
      <c r="B3" s="1"/>
      <c r="C3" s="1"/>
      <c r="D3" s="1"/>
      <c r="E3" s="1"/>
      <c r="F3" s="9"/>
      <c r="G3" s="9"/>
      <c r="H3" s="9"/>
      <c r="I3" s="9"/>
    </row>
    <row r="4" spans="1:10" x14ac:dyDescent="0.25">
      <c r="A4" s="1" t="s">
        <v>151</v>
      </c>
      <c r="B4" s="1"/>
      <c r="C4" s="1"/>
      <c r="D4" s="1"/>
      <c r="E4" s="1"/>
      <c r="F4" s="9"/>
      <c r="G4" s="9"/>
      <c r="H4" s="9"/>
      <c r="I4" s="9"/>
    </row>
    <row r="5" spans="1:10" x14ac:dyDescent="0.25">
      <c r="A5" s="1" t="s">
        <v>44</v>
      </c>
      <c r="B5" s="1"/>
      <c r="C5" s="1"/>
      <c r="D5" s="1"/>
      <c r="E5" s="1"/>
      <c r="F5" s="9"/>
      <c r="G5" s="9"/>
      <c r="H5" s="9"/>
      <c r="I5" s="9"/>
    </row>
    <row r="6" spans="1:10" x14ac:dyDescent="0.25">
      <c r="A6" s="1" t="s">
        <v>152</v>
      </c>
      <c r="B6" s="1"/>
      <c r="C6" s="1"/>
      <c r="D6" s="1"/>
      <c r="E6" s="1"/>
      <c r="F6" s="9"/>
      <c r="G6" s="9"/>
      <c r="H6" s="9"/>
      <c r="I6" s="9"/>
    </row>
    <row r="7" spans="1:10" x14ac:dyDescent="0.25">
      <c r="A7" s="1" t="s">
        <v>26</v>
      </c>
      <c r="B7" s="1"/>
      <c r="C7" s="1"/>
      <c r="D7" s="1"/>
      <c r="E7" s="1"/>
      <c r="F7" s="9"/>
      <c r="G7" s="9"/>
      <c r="H7" s="9"/>
      <c r="I7" s="9"/>
    </row>
    <row r="8" spans="1:10" x14ac:dyDescent="0.25">
      <c r="A8" s="3" t="s">
        <v>5</v>
      </c>
      <c r="B8" s="2"/>
      <c r="C8" s="1"/>
      <c r="D8" s="1"/>
      <c r="E8" s="1"/>
      <c r="F8" s="9"/>
      <c r="G8" s="9"/>
      <c r="H8" s="9"/>
      <c r="I8" s="9"/>
    </row>
    <row r="9" spans="1:10" x14ac:dyDescent="0.25">
      <c r="A9" s="27" t="s">
        <v>153</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25270</v>
      </c>
      <c r="C15" s="20">
        <v>393000</v>
      </c>
      <c r="D15" s="20">
        <v>46303</v>
      </c>
      <c r="E15" s="20">
        <v>0</v>
      </c>
      <c r="F15" s="20">
        <v>0</v>
      </c>
      <c r="G15" s="20">
        <v>0</v>
      </c>
      <c r="H15" s="20">
        <v>0</v>
      </c>
      <c r="I15" s="20">
        <f>SUM(B15:H15)</f>
        <v>464573</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25270</v>
      </c>
      <c r="C20" s="18">
        <f t="shared" si="1"/>
        <v>393000</v>
      </c>
      <c r="D20" s="18">
        <f t="shared" si="1"/>
        <v>46303</v>
      </c>
      <c r="E20" s="18">
        <f t="shared" si="1"/>
        <v>0</v>
      </c>
      <c r="F20" s="18">
        <f t="shared" si="1"/>
        <v>0</v>
      </c>
      <c r="G20" s="18">
        <f t="shared" si="1"/>
        <v>0</v>
      </c>
      <c r="H20" s="18">
        <f t="shared" si="1"/>
        <v>0</v>
      </c>
      <c r="I20" s="18">
        <f>SUM(B20:H20)</f>
        <v>464573</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46303</v>
      </c>
      <c r="D22" s="20">
        <v>0</v>
      </c>
      <c r="E22" s="20">
        <v>0</v>
      </c>
      <c r="F22" s="20">
        <v>0</v>
      </c>
      <c r="G22" s="20">
        <v>0</v>
      </c>
      <c r="H22" s="20">
        <v>0</v>
      </c>
      <c r="I22" s="20">
        <f t="shared" si="0"/>
        <v>46303</v>
      </c>
    </row>
    <row r="23" spans="1:9" x14ac:dyDescent="0.25">
      <c r="A23" s="20" t="s">
        <v>11</v>
      </c>
      <c r="B23" s="20">
        <v>25270</v>
      </c>
      <c r="C23" s="20">
        <v>0</v>
      </c>
      <c r="D23" s="20">
        <v>393000</v>
      </c>
      <c r="E23" s="20">
        <v>0</v>
      </c>
      <c r="F23" s="20">
        <v>0</v>
      </c>
      <c r="G23" s="20">
        <v>0</v>
      </c>
      <c r="H23" s="20">
        <v>0</v>
      </c>
      <c r="I23" s="20">
        <f t="shared" si="0"/>
        <v>418270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25270</v>
      </c>
      <c r="C25" s="18">
        <f t="shared" ref="C25:G25" si="2">SUM(C21:C24)</f>
        <v>46303</v>
      </c>
      <c r="D25" s="18">
        <f t="shared" si="2"/>
        <v>393000</v>
      </c>
      <c r="E25" s="18">
        <f t="shared" si="2"/>
        <v>0</v>
      </c>
      <c r="F25" s="18">
        <f t="shared" si="2"/>
        <v>0</v>
      </c>
      <c r="G25" s="18">
        <f t="shared" si="2"/>
        <v>0</v>
      </c>
      <c r="H25" s="18">
        <f>SUM(H21:H24)</f>
        <v>0</v>
      </c>
      <c r="I25" s="18">
        <f>SUM(B25:H25)</f>
        <v>464573</v>
      </c>
    </row>
    <row r="26" spans="1:9" x14ac:dyDescent="0.25">
      <c r="A26" s="20"/>
      <c r="B26" s="20"/>
      <c r="C26" s="20"/>
      <c r="D26" s="20"/>
      <c r="E26" s="20"/>
      <c r="F26" s="20"/>
      <c r="G26" s="20"/>
      <c r="H26" s="20"/>
      <c r="I26" s="20"/>
    </row>
    <row r="27" spans="1:9" x14ac:dyDescent="0.25">
      <c r="A27" s="21"/>
      <c r="B27" s="4"/>
      <c r="C27" s="4"/>
      <c r="D27" s="4"/>
      <c r="E27" s="4"/>
      <c r="F27" s="1"/>
      <c r="G27" s="1"/>
      <c r="H27" s="1"/>
      <c r="I27" s="1"/>
    </row>
    <row r="28" spans="1:9" ht="9.9499999999999993" customHeight="1" x14ac:dyDescent="0.25">
      <c r="A28" s="1"/>
      <c r="B28" s="1"/>
      <c r="C28" s="1"/>
      <c r="D28" s="1"/>
      <c r="E28" s="1"/>
      <c r="F28" s="1"/>
      <c r="G28" s="1"/>
      <c r="H28" s="1"/>
      <c r="I28" s="1"/>
    </row>
    <row r="29" spans="1:9" ht="28.9" customHeight="1" x14ac:dyDescent="0.25">
      <c r="A29" s="10"/>
      <c r="B29" s="10"/>
      <c r="C29" s="5"/>
      <c r="D29" s="5"/>
      <c r="E29" s="5"/>
      <c r="F29" s="5"/>
      <c r="G29" s="5"/>
      <c r="H29" s="5"/>
      <c r="I29" s="7"/>
    </row>
    <row r="30" spans="1:9" ht="13.5" customHeight="1" x14ac:dyDescent="0.25">
      <c r="A30" s="11"/>
      <c r="B30" s="11"/>
      <c r="C30" s="20"/>
      <c r="D30" s="20"/>
      <c r="E30" s="20"/>
      <c r="F30" s="20"/>
      <c r="G30" s="20"/>
      <c r="H30" s="20"/>
      <c r="I30" s="20"/>
    </row>
    <row r="31" spans="1:9" ht="13.5" customHeight="1" x14ac:dyDescent="0.25">
      <c r="A31" s="11"/>
      <c r="B31" s="11"/>
      <c r="C31" s="20"/>
      <c r="D31" s="20"/>
      <c r="E31" s="20"/>
      <c r="F31" s="20"/>
      <c r="G31" s="20"/>
      <c r="H31" s="20"/>
      <c r="I31" s="20"/>
    </row>
    <row r="32" spans="1:9" ht="13.5" customHeight="1" x14ac:dyDescent="0.25">
      <c r="A32" s="11"/>
      <c r="B32" s="11"/>
      <c r="C32" s="20"/>
      <c r="D32" s="20"/>
      <c r="E32" s="20"/>
      <c r="F32" s="20"/>
      <c r="G32" s="20"/>
      <c r="H32" s="20"/>
      <c r="I32" s="20"/>
    </row>
  </sheetData>
  <mergeCells count="1">
    <mergeCell ref="A9:I13"/>
  </mergeCells>
  <pageMargins left="0.75" right="0.75" top="0.75" bottom="0.75" header="0.3" footer="0.3"/>
  <pageSetup orientation="landscape"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8F67BD8E-5ABB-4F46-B8F7-37E42E0336CE}">
          <x14:formula1>
            <xm:f>'S:\!BUDGET 2017\!OLD\[FY 17 Budget Utility Services CIP Projects 4.25.16 entry doc - AFTER SORTING.xlsx]DROPDOWN INFO - DO NOT CHANGE'!#REF!</xm:f>
          </x14:formula1>
          <xm:sqref>A30:B31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F02F8-1E30-41D1-89C0-BDF94253E1C6}">
  <sheetPr codeName="Sheet43"/>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146</v>
      </c>
      <c r="B3" s="1"/>
      <c r="C3" s="1"/>
      <c r="D3" s="1"/>
      <c r="E3" s="1"/>
      <c r="F3" s="9"/>
      <c r="G3" s="9"/>
      <c r="H3" s="9"/>
      <c r="I3" s="9"/>
    </row>
    <row r="4" spans="1:10" x14ac:dyDescent="0.25">
      <c r="A4" s="1" t="s">
        <v>147</v>
      </c>
      <c r="B4" s="1"/>
      <c r="C4" s="1"/>
      <c r="D4" s="1"/>
      <c r="E4" s="1"/>
      <c r="F4" s="9"/>
      <c r="G4" s="9"/>
      <c r="H4" s="9"/>
      <c r="I4" s="9"/>
    </row>
    <row r="5" spans="1:10" x14ac:dyDescent="0.25">
      <c r="A5" s="1" t="s">
        <v>36</v>
      </c>
      <c r="B5" s="1"/>
      <c r="C5" s="1"/>
      <c r="D5" s="1"/>
      <c r="E5" s="1"/>
      <c r="F5" s="9"/>
      <c r="G5" s="9"/>
      <c r="H5" s="9"/>
      <c r="I5" s="9"/>
    </row>
    <row r="6" spans="1:10" x14ac:dyDescent="0.25">
      <c r="A6" s="1" t="s">
        <v>148</v>
      </c>
      <c r="B6" s="1"/>
      <c r="C6" s="1"/>
      <c r="D6" s="1"/>
      <c r="E6" s="1"/>
      <c r="F6" s="9"/>
      <c r="G6" s="9"/>
      <c r="H6" s="9"/>
      <c r="I6" s="9"/>
    </row>
    <row r="7" spans="1:10" x14ac:dyDescent="0.25">
      <c r="A7" s="1" t="s">
        <v>26</v>
      </c>
      <c r="B7" s="1"/>
      <c r="C7" s="1"/>
      <c r="D7" s="1"/>
      <c r="E7" s="1"/>
      <c r="F7" s="9"/>
      <c r="G7" s="9"/>
      <c r="H7" s="9"/>
      <c r="I7" s="9"/>
    </row>
    <row r="8" spans="1:10" x14ac:dyDescent="0.25">
      <c r="A8" s="3" t="s">
        <v>5</v>
      </c>
      <c r="B8" s="2"/>
      <c r="C8" s="1"/>
      <c r="D8" s="1"/>
      <c r="E8" s="1"/>
      <c r="F8" s="9"/>
      <c r="G8" s="9"/>
      <c r="H8" s="9"/>
      <c r="I8" s="9"/>
    </row>
    <row r="9" spans="1:10" x14ac:dyDescent="0.25">
      <c r="A9" s="27" t="s">
        <v>149</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120000</v>
      </c>
      <c r="D15" s="20">
        <v>0</v>
      </c>
      <c r="E15" s="20">
        <v>642000</v>
      </c>
      <c r="F15" s="20">
        <v>0</v>
      </c>
      <c r="G15" s="20">
        <v>0</v>
      </c>
      <c r="H15" s="20">
        <v>0</v>
      </c>
      <c r="I15" s="20">
        <f>SUM(B15:H15)</f>
        <v>762000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120000</v>
      </c>
      <c r="D20" s="18">
        <f t="shared" si="1"/>
        <v>0</v>
      </c>
      <c r="E20" s="18">
        <f t="shared" si="1"/>
        <v>642000</v>
      </c>
      <c r="F20" s="18">
        <f t="shared" si="1"/>
        <v>0</v>
      </c>
      <c r="G20" s="18">
        <f t="shared" si="1"/>
        <v>0</v>
      </c>
      <c r="H20" s="18">
        <f t="shared" si="1"/>
        <v>0</v>
      </c>
      <c r="I20" s="18">
        <f>SUM(B20:H20)</f>
        <v>762000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120000</v>
      </c>
      <c r="E22" s="20">
        <v>0</v>
      </c>
      <c r="F22" s="20">
        <v>0</v>
      </c>
      <c r="G22" s="20">
        <v>0</v>
      </c>
      <c r="H22" s="20">
        <v>0</v>
      </c>
      <c r="I22" s="20">
        <f t="shared" si="0"/>
        <v>120000</v>
      </c>
    </row>
    <row r="23" spans="1:9" x14ac:dyDescent="0.25">
      <c r="A23" s="20" t="s">
        <v>11</v>
      </c>
      <c r="B23" s="20">
        <v>0</v>
      </c>
      <c r="C23" s="20">
        <v>0</v>
      </c>
      <c r="D23" s="20">
        <v>0</v>
      </c>
      <c r="E23" s="20">
        <v>642000</v>
      </c>
      <c r="F23" s="20">
        <v>0</v>
      </c>
      <c r="G23" s="20">
        <v>0</v>
      </c>
      <c r="H23" s="20">
        <v>0</v>
      </c>
      <c r="I23" s="20">
        <f t="shared" si="0"/>
        <v>642000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120000</v>
      </c>
      <c r="E25" s="18">
        <f t="shared" si="2"/>
        <v>642000</v>
      </c>
      <c r="F25" s="18">
        <f t="shared" si="2"/>
        <v>0</v>
      </c>
      <c r="G25" s="18">
        <f t="shared" si="2"/>
        <v>0</v>
      </c>
      <c r="H25" s="18">
        <f>SUM(H21:H24)</f>
        <v>0</v>
      </c>
      <c r="I25" s="18">
        <f>SUM(B25:H25)</f>
        <v>762000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95297-6610-4279-BA9A-2E14C8D7DD6E}">
  <sheetPr codeName="Sheet42"/>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143</v>
      </c>
      <c r="B3" s="1"/>
      <c r="C3" s="1"/>
      <c r="D3" s="1"/>
      <c r="E3" s="1"/>
      <c r="F3" s="9"/>
      <c r="G3" s="9"/>
      <c r="H3" s="9"/>
      <c r="I3" s="9"/>
    </row>
    <row r="4" spans="1:10" x14ac:dyDescent="0.25">
      <c r="A4" s="1" t="s">
        <v>144</v>
      </c>
      <c r="B4" s="1"/>
      <c r="C4" s="1"/>
      <c r="D4" s="1"/>
      <c r="E4" s="1"/>
      <c r="F4" s="9"/>
      <c r="G4" s="9"/>
      <c r="H4" s="9"/>
      <c r="I4" s="9"/>
    </row>
    <row r="5" spans="1:10" x14ac:dyDescent="0.25">
      <c r="A5" s="1" t="s">
        <v>24</v>
      </c>
      <c r="B5" s="1"/>
      <c r="C5" s="1"/>
      <c r="D5" s="1"/>
      <c r="E5" s="1"/>
      <c r="F5" s="9"/>
      <c r="G5" s="9"/>
      <c r="H5" s="9"/>
      <c r="I5" s="9"/>
    </row>
    <row r="6" spans="1:10" x14ac:dyDescent="0.25">
      <c r="A6" s="1" t="s">
        <v>145</v>
      </c>
      <c r="B6" s="1"/>
      <c r="C6" s="1"/>
      <c r="D6" s="1"/>
      <c r="E6" s="1"/>
      <c r="F6" s="9"/>
      <c r="G6" s="9"/>
      <c r="H6" s="9"/>
      <c r="I6" s="9"/>
    </row>
    <row r="7" spans="1:10" x14ac:dyDescent="0.25">
      <c r="A7" s="1" t="s">
        <v>26</v>
      </c>
      <c r="B7" s="1"/>
      <c r="C7" s="1"/>
      <c r="D7" s="1"/>
      <c r="E7" s="1"/>
      <c r="F7" s="9"/>
      <c r="G7" s="9"/>
      <c r="H7" s="9"/>
      <c r="I7" s="9"/>
    </row>
    <row r="8" spans="1:10" x14ac:dyDescent="0.25">
      <c r="A8" s="3" t="s">
        <v>5</v>
      </c>
      <c r="B8" s="2"/>
      <c r="C8" s="1"/>
      <c r="D8" s="1"/>
      <c r="E8" s="1"/>
      <c r="F8" s="9"/>
      <c r="G8" s="9"/>
      <c r="H8" s="9"/>
      <c r="I8" s="9"/>
    </row>
    <row r="9" spans="1:10" x14ac:dyDescent="0.25">
      <c r="A9" s="27" t="s">
        <v>216</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8546012</v>
      </c>
      <c r="C15" s="20">
        <v>496940</v>
      </c>
      <c r="D15" s="20">
        <v>300000</v>
      </c>
      <c r="E15" s="20">
        <v>500000</v>
      </c>
      <c r="F15" s="20">
        <v>500000</v>
      </c>
      <c r="G15" s="20">
        <v>500000</v>
      </c>
      <c r="H15" s="20">
        <v>500000</v>
      </c>
      <c r="I15" s="20">
        <f>SUM(B15:H15)</f>
        <v>11342952</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8546012</v>
      </c>
      <c r="C20" s="18">
        <f t="shared" si="1"/>
        <v>496940</v>
      </c>
      <c r="D20" s="18">
        <f t="shared" si="1"/>
        <v>300000</v>
      </c>
      <c r="E20" s="18">
        <f t="shared" si="1"/>
        <v>500000</v>
      </c>
      <c r="F20" s="18">
        <f t="shared" si="1"/>
        <v>500000</v>
      </c>
      <c r="G20" s="18">
        <f t="shared" si="1"/>
        <v>500000</v>
      </c>
      <c r="H20" s="18">
        <f t="shared" si="1"/>
        <v>500000</v>
      </c>
      <c r="I20" s="18">
        <f>SUM(B20:H20)</f>
        <v>11342952</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8546012</v>
      </c>
      <c r="C23" s="20">
        <v>496940</v>
      </c>
      <c r="D23" s="20">
        <v>300000</v>
      </c>
      <c r="E23" s="20">
        <v>500000</v>
      </c>
      <c r="F23" s="20">
        <v>500000</v>
      </c>
      <c r="G23" s="20">
        <v>500000</v>
      </c>
      <c r="H23" s="20">
        <v>500000</v>
      </c>
      <c r="I23" s="20">
        <f t="shared" si="0"/>
        <v>11342952</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8546012</v>
      </c>
      <c r="C25" s="18">
        <f t="shared" ref="C25:G25" si="2">SUM(C21:C24)</f>
        <v>496940</v>
      </c>
      <c r="D25" s="18">
        <f t="shared" si="2"/>
        <v>300000</v>
      </c>
      <c r="E25" s="18">
        <f t="shared" si="2"/>
        <v>500000</v>
      </c>
      <c r="F25" s="18">
        <f t="shared" si="2"/>
        <v>500000</v>
      </c>
      <c r="G25" s="18">
        <f t="shared" si="2"/>
        <v>500000</v>
      </c>
      <c r="H25" s="18">
        <f>SUM(H21:H24)</f>
        <v>500000</v>
      </c>
      <c r="I25" s="18">
        <f>SUM(B25:H25)</f>
        <v>11342952</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B6275-0AD8-478A-9FD5-CAA4CFB48BEE}">
  <sheetPr codeName="Sheet41"/>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140</v>
      </c>
      <c r="B3" s="1"/>
      <c r="C3" s="1"/>
      <c r="D3" s="1"/>
      <c r="E3" s="1"/>
      <c r="F3" s="9"/>
      <c r="G3" s="9"/>
      <c r="H3" s="9"/>
      <c r="I3" s="9"/>
    </row>
    <row r="4" spans="1:10" x14ac:dyDescent="0.25">
      <c r="A4" s="1" t="s">
        <v>188</v>
      </c>
      <c r="B4" s="1"/>
      <c r="C4" s="1"/>
      <c r="D4" s="1"/>
      <c r="E4" s="1"/>
      <c r="F4" s="9"/>
      <c r="G4" s="9"/>
      <c r="H4" s="9"/>
      <c r="I4" s="9"/>
    </row>
    <row r="5" spans="1:10" x14ac:dyDescent="0.25">
      <c r="A5" s="1" t="s">
        <v>24</v>
      </c>
      <c r="B5" s="1"/>
      <c r="C5" s="1"/>
      <c r="D5" s="1"/>
      <c r="E5" s="1"/>
      <c r="F5" s="9"/>
      <c r="G5" s="9"/>
      <c r="H5" s="9"/>
      <c r="I5" s="9"/>
    </row>
    <row r="6" spans="1:10" x14ac:dyDescent="0.25">
      <c r="A6" s="1" t="s">
        <v>141</v>
      </c>
      <c r="B6" s="1"/>
      <c r="C6" s="1"/>
      <c r="D6" s="1"/>
      <c r="E6" s="1"/>
      <c r="F6" s="9"/>
      <c r="G6" s="9"/>
      <c r="H6" s="9"/>
      <c r="I6" s="9"/>
    </row>
    <row r="7" spans="1:10" x14ac:dyDescent="0.25">
      <c r="A7" s="1" t="s">
        <v>26</v>
      </c>
      <c r="B7" s="1"/>
      <c r="C7" s="1"/>
      <c r="D7" s="1"/>
      <c r="E7" s="1"/>
      <c r="F7" s="9"/>
      <c r="G7" s="9"/>
      <c r="H7" s="9"/>
      <c r="I7" s="9"/>
    </row>
    <row r="8" spans="1:10" x14ac:dyDescent="0.25">
      <c r="A8" s="3" t="s">
        <v>5</v>
      </c>
      <c r="B8" s="2"/>
      <c r="C8" s="1"/>
      <c r="D8" s="1"/>
      <c r="E8" s="1"/>
      <c r="F8" s="9"/>
      <c r="G8" s="9"/>
      <c r="H8" s="9"/>
      <c r="I8" s="9"/>
    </row>
    <row r="9" spans="1:10" x14ac:dyDescent="0.25">
      <c r="A9" s="27" t="s">
        <v>142</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2366129</v>
      </c>
      <c r="C15" s="20">
        <v>1500000</v>
      </c>
      <c r="D15" s="20">
        <v>916790</v>
      </c>
      <c r="E15" s="20">
        <v>1000000</v>
      </c>
      <c r="F15" s="20">
        <v>1000000</v>
      </c>
      <c r="G15" s="20">
        <v>1000000</v>
      </c>
      <c r="H15" s="20">
        <v>1000000</v>
      </c>
      <c r="I15" s="20">
        <f>SUM(B15:H15)</f>
        <v>8782919</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2366129</v>
      </c>
      <c r="C20" s="18">
        <f t="shared" si="1"/>
        <v>1500000</v>
      </c>
      <c r="D20" s="18">
        <f t="shared" si="1"/>
        <v>916790</v>
      </c>
      <c r="E20" s="18">
        <f t="shared" si="1"/>
        <v>1000000</v>
      </c>
      <c r="F20" s="18">
        <f t="shared" si="1"/>
        <v>1000000</v>
      </c>
      <c r="G20" s="18">
        <f t="shared" si="1"/>
        <v>1000000</v>
      </c>
      <c r="H20" s="18">
        <f t="shared" si="1"/>
        <v>1000000</v>
      </c>
      <c r="I20" s="18">
        <f>SUM(B20:H20)</f>
        <v>8782919</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2366129</v>
      </c>
      <c r="C23" s="20">
        <v>916790</v>
      </c>
      <c r="D23" s="20">
        <v>1500000</v>
      </c>
      <c r="E23" s="20">
        <v>1000000</v>
      </c>
      <c r="F23" s="20">
        <v>1000000</v>
      </c>
      <c r="G23" s="20">
        <v>1000000</v>
      </c>
      <c r="H23" s="20">
        <v>1000000</v>
      </c>
      <c r="I23" s="20">
        <f t="shared" si="0"/>
        <v>8782919</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2366129</v>
      </c>
      <c r="C25" s="18">
        <f t="shared" ref="C25:G25" si="2">SUM(C21:C24)</f>
        <v>916790</v>
      </c>
      <c r="D25" s="18">
        <f t="shared" si="2"/>
        <v>1500000</v>
      </c>
      <c r="E25" s="18">
        <f t="shared" si="2"/>
        <v>1000000</v>
      </c>
      <c r="F25" s="18">
        <f t="shared" si="2"/>
        <v>1000000</v>
      </c>
      <c r="G25" s="18">
        <f t="shared" si="2"/>
        <v>1000000</v>
      </c>
      <c r="H25" s="18">
        <f>SUM(H21:H24)</f>
        <v>1000000</v>
      </c>
      <c r="I25" s="18">
        <f>SUM(B25:H25)</f>
        <v>8782919</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9A514-ABA9-48AD-BA16-4AB6E1C0BC97}">
  <sheetPr codeName="Sheet40"/>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203</v>
      </c>
      <c r="B3" s="1"/>
      <c r="C3" s="1"/>
      <c r="D3" s="1"/>
      <c r="E3" s="1"/>
      <c r="F3" s="9"/>
      <c r="G3" s="9"/>
      <c r="H3" s="9"/>
      <c r="I3" s="9"/>
    </row>
    <row r="4" spans="1:10" x14ac:dyDescent="0.25">
      <c r="A4" s="1" t="s">
        <v>189</v>
      </c>
      <c r="B4" s="1"/>
      <c r="C4" s="1"/>
      <c r="D4" s="1"/>
      <c r="E4" s="1"/>
      <c r="F4" s="9"/>
      <c r="G4" s="9"/>
      <c r="H4" s="9"/>
      <c r="I4" s="9"/>
    </row>
    <row r="5" spans="1:10" x14ac:dyDescent="0.25">
      <c r="A5" s="1" t="s">
        <v>36</v>
      </c>
      <c r="B5" s="1"/>
      <c r="C5" s="1"/>
      <c r="D5" s="1"/>
      <c r="E5" s="1"/>
      <c r="F5" s="9"/>
      <c r="G5" s="9"/>
      <c r="H5" s="9"/>
      <c r="I5" s="9"/>
    </row>
    <row r="6" spans="1:10" x14ac:dyDescent="0.25">
      <c r="A6" s="1" t="s">
        <v>139</v>
      </c>
      <c r="B6" s="1"/>
      <c r="C6" s="1"/>
      <c r="D6" s="1"/>
      <c r="E6" s="1"/>
      <c r="F6" s="9"/>
      <c r="G6" s="9"/>
      <c r="H6" s="9"/>
      <c r="I6" s="9"/>
    </row>
    <row r="7" spans="1:10" x14ac:dyDescent="0.25">
      <c r="A7" s="1" t="s">
        <v>26</v>
      </c>
      <c r="B7" s="1"/>
      <c r="C7" s="1"/>
      <c r="D7" s="1"/>
      <c r="E7" s="1"/>
      <c r="F7" s="9"/>
      <c r="G7" s="9"/>
      <c r="H7" s="9"/>
      <c r="I7" s="9"/>
    </row>
    <row r="8" spans="1:10" x14ac:dyDescent="0.25">
      <c r="A8" s="3" t="s">
        <v>5</v>
      </c>
      <c r="B8" s="2"/>
      <c r="C8" s="1"/>
      <c r="D8" s="1"/>
      <c r="E8" s="1"/>
      <c r="F8" s="9"/>
      <c r="G8" s="9"/>
      <c r="H8" s="9"/>
      <c r="I8" s="9"/>
    </row>
    <row r="9" spans="1:10" x14ac:dyDescent="0.25">
      <c r="A9" s="27" t="s">
        <v>224</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1070000</v>
      </c>
      <c r="C15" s="20">
        <v>0</v>
      </c>
      <c r="D15" s="20">
        <v>0</v>
      </c>
      <c r="E15" s="20">
        <v>0</v>
      </c>
      <c r="F15" s="20">
        <v>0</v>
      </c>
      <c r="G15" s="20">
        <v>0</v>
      </c>
      <c r="H15" s="20">
        <v>0</v>
      </c>
      <c r="I15" s="20">
        <f>SUM(B15:H15)</f>
        <v>1070000</v>
      </c>
    </row>
    <row r="16" spans="1:10" x14ac:dyDescent="0.25">
      <c r="A16" s="20" t="s">
        <v>7</v>
      </c>
      <c r="B16" s="20">
        <v>0</v>
      </c>
      <c r="C16" s="20">
        <v>3763907</v>
      </c>
      <c r="D16" s="20">
        <v>200000</v>
      </c>
      <c r="E16" s="20">
        <v>200000</v>
      </c>
      <c r="F16" s="20">
        <v>0</v>
      </c>
      <c r="G16" s="20">
        <v>0</v>
      </c>
      <c r="H16" s="20">
        <v>0</v>
      </c>
      <c r="I16" s="20">
        <f>SUM(B16:H16)</f>
        <v>4163907</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10557871</v>
      </c>
      <c r="D19" s="20">
        <v>0</v>
      </c>
      <c r="E19" s="20">
        <v>0</v>
      </c>
      <c r="F19" s="20">
        <v>0</v>
      </c>
      <c r="G19" s="20">
        <v>0</v>
      </c>
      <c r="H19" s="20">
        <v>0</v>
      </c>
      <c r="I19" s="20">
        <f t="shared" si="0"/>
        <v>10557871</v>
      </c>
    </row>
    <row r="20" spans="1:9" ht="15" customHeight="1" x14ac:dyDescent="0.25">
      <c r="A20" s="13" t="s">
        <v>2</v>
      </c>
      <c r="B20" s="18">
        <f t="shared" ref="B20:H20" si="1">SUM(B15:B19)</f>
        <v>1070000</v>
      </c>
      <c r="C20" s="18">
        <f t="shared" si="1"/>
        <v>14321778</v>
      </c>
      <c r="D20" s="18">
        <f t="shared" si="1"/>
        <v>200000</v>
      </c>
      <c r="E20" s="18">
        <f t="shared" si="1"/>
        <v>200000</v>
      </c>
      <c r="F20" s="18">
        <f t="shared" si="1"/>
        <v>0</v>
      </c>
      <c r="G20" s="18">
        <f t="shared" si="1"/>
        <v>0</v>
      </c>
      <c r="H20" s="18">
        <f t="shared" si="1"/>
        <v>0</v>
      </c>
      <c r="I20" s="18">
        <f>SUM(B20:H20)</f>
        <v>15791778</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200000</v>
      </c>
      <c r="E22" s="20">
        <v>0</v>
      </c>
      <c r="F22" s="20">
        <v>0</v>
      </c>
      <c r="G22" s="20">
        <v>0</v>
      </c>
      <c r="H22" s="20">
        <v>0</v>
      </c>
      <c r="I22" s="20">
        <f t="shared" si="0"/>
        <v>200000</v>
      </c>
    </row>
    <row r="23" spans="1:9" x14ac:dyDescent="0.25">
      <c r="A23" s="20" t="s">
        <v>11</v>
      </c>
      <c r="B23" s="20">
        <v>537315</v>
      </c>
      <c r="C23" s="20">
        <v>10954463</v>
      </c>
      <c r="D23" s="20">
        <v>3900000</v>
      </c>
      <c r="E23" s="20">
        <v>200000</v>
      </c>
      <c r="F23" s="20">
        <v>0</v>
      </c>
      <c r="G23" s="20">
        <v>0</v>
      </c>
      <c r="H23" s="20">
        <v>0</v>
      </c>
      <c r="I23" s="20">
        <f t="shared" si="0"/>
        <v>15591778</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537315</v>
      </c>
      <c r="C25" s="18">
        <f t="shared" ref="C25:G25" si="2">SUM(C21:C24)</f>
        <v>10954463</v>
      </c>
      <c r="D25" s="18">
        <f t="shared" si="2"/>
        <v>4100000</v>
      </c>
      <c r="E25" s="18">
        <f t="shared" si="2"/>
        <v>200000</v>
      </c>
      <c r="F25" s="18">
        <f t="shared" si="2"/>
        <v>0</v>
      </c>
      <c r="G25" s="18">
        <f t="shared" si="2"/>
        <v>0</v>
      </c>
      <c r="H25" s="18">
        <f>SUM(H21:H24)</f>
        <v>0</v>
      </c>
      <c r="I25" s="18">
        <f>SUM(B25:H25)</f>
        <v>15791778</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9BA6-F64B-48AD-8B1B-A7874D55E336}">
  <sheetPr codeName="Sheet39"/>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206</v>
      </c>
      <c r="B3" s="1"/>
      <c r="C3" s="1"/>
      <c r="D3" s="1"/>
      <c r="E3" s="1"/>
      <c r="F3" s="9"/>
      <c r="G3" s="9"/>
      <c r="H3" s="9"/>
      <c r="I3" s="9"/>
    </row>
    <row r="4" spans="1:10" x14ac:dyDescent="0.25">
      <c r="A4" s="1" t="s">
        <v>137</v>
      </c>
      <c r="B4" s="1"/>
      <c r="C4" s="1"/>
      <c r="D4" s="1"/>
      <c r="E4" s="1"/>
      <c r="F4" s="9"/>
      <c r="G4" s="9"/>
      <c r="H4" s="9"/>
      <c r="I4" s="9"/>
    </row>
    <row r="5" spans="1:10" x14ac:dyDescent="0.25">
      <c r="A5" s="1" t="s">
        <v>33</v>
      </c>
      <c r="B5" s="1"/>
      <c r="C5" s="1"/>
      <c r="D5" s="1"/>
      <c r="E5" s="1"/>
      <c r="F5" s="9"/>
      <c r="G5" s="9"/>
      <c r="H5" s="9"/>
      <c r="I5" s="9"/>
    </row>
    <row r="6" spans="1:10" x14ac:dyDescent="0.25">
      <c r="A6" s="1" t="s">
        <v>138</v>
      </c>
      <c r="B6" s="1"/>
      <c r="C6" s="1"/>
      <c r="D6" s="1"/>
      <c r="E6" s="1"/>
      <c r="F6" s="9"/>
      <c r="G6" s="9"/>
      <c r="H6" s="9"/>
      <c r="I6" s="9"/>
    </row>
    <row r="7" spans="1:10" x14ac:dyDescent="0.25">
      <c r="A7" s="1" t="s">
        <v>26</v>
      </c>
      <c r="B7" s="1"/>
      <c r="C7" s="1"/>
      <c r="D7" s="1"/>
      <c r="E7" s="1"/>
      <c r="F7" s="9"/>
      <c r="G7" s="9"/>
      <c r="H7" s="9"/>
      <c r="I7" s="9"/>
    </row>
    <row r="8" spans="1:10" x14ac:dyDescent="0.25">
      <c r="A8" s="3" t="s">
        <v>5</v>
      </c>
      <c r="B8" s="2"/>
      <c r="C8" s="1"/>
      <c r="D8" s="1"/>
      <c r="E8" s="1"/>
      <c r="F8" s="9"/>
      <c r="G8" s="9"/>
      <c r="H8" s="9"/>
      <c r="I8" s="9"/>
    </row>
    <row r="9" spans="1:10" x14ac:dyDescent="0.25">
      <c r="A9" s="27" t="s">
        <v>225</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90000</v>
      </c>
      <c r="D15" s="20">
        <v>0</v>
      </c>
      <c r="E15" s="20">
        <v>450000</v>
      </c>
      <c r="F15" s="20">
        <v>0</v>
      </c>
      <c r="G15" s="20">
        <v>0</v>
      </c>
      <c r="H15" s="20">
        <v>0</v>
      </c>
      <c r="I15" s="20">
        <f>SUM(B15:H15)</f>
        <v>540000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90000</v>
      </c>
      <c r="D20" s="18">
        <f t="shared" si="1"/>
        <v>0</v>
      </c>
      <c r="E20" s="18">
        <f t="shared" si="1"/>
        <v>450000</v>
      </c>
      <c r="F20" s="18">
        <f t="shared" si="1"/>
        <v>0</v>
      </c>
      <c r="G20" s="18">
        <f t="shared" si="1"/>
        <v>0</v>
      </c>
      <c r="H20" s="18">
        <f t="shared" si="1"/>
        <v>0</v>
      </c>
      <c r="I20" s="18">
        <f>SUM(B20:H20)</f>
        <v>540000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90000</v>
      </c>
      <c r="E22" s="20">
        <v>0</v>
      </c>
      <c r="F22" s="20">
        <v>0</v>
      </c>
      <c r="G22" s="20">
        <v>0</v>
      </c>
      <c r="H22" s="20">
        <v>0</v>
      </c>
      <c r="I22" s="20">
        <f t="shared" si="0"/>
        <v>90000</v>
      </c>
    </row>
    <row r="23" spans="1:9" x14ac:dyDescent="0.25">
      <c r="A23" s="20" t="s">
        <v>11</v>
      </c>
      <c r="B23" s="20">
        <v>0</v>
      </c>
      <c r="C23" s="20">
        <v>0</v>
      </c>
      <c r="D23" s="20">
        <v>0</v>
      </c>
      <c r="E23" s="20">
        <v>450000</v>
      </c>
      <c r="F23" s="20">
        <v>0</v>
      </c>
      <c r="G23" s="20">
        <v>0</v>
      </c>
      <c r="H23" s="20">
        <v>0</v>
      </c>
      <c r="I23" s="20">
        <f t="shared" si="0"/>
        <v>450000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90000</v>
      </c>
      <c r="E25" s="18">
        <f t="shared" si="2"/>
        <v>450000</v>
      </c>
      <c r="F25" s="18">
        <f t="shared" si="2"/>
        <v>0</v>
      </c>
      <c r="G25" s="18">
        <f t="shared" si="2"/>
        <v>0</v>
      </c>
      <c r="H25" s="18">
        <f>SUM(H21:H24)</f>
        <v>0</v>
      </c>
      <c r="I25" s="18">
        <f>SUM(B25:H25)</f>
        <v>540000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2EDE2-3E20-4256-A759-A05F4BDD182C}">
  <sheetPr codeName="Sheet38"/>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133</v>
      </c>
      <c r="B3" s="1"/>
      <c r="C3" s="1"/>
      <c r="D3" s="1"/>
      <c r="E3" s="1"/>
      <c r="F3" s="9"/>
      <c r="G3" s="9"/>
      <c r="H3" s="9"/>
      <c r="I3" s="9"/>
    </row>
    <row r="4" spans="1:10" x14ac:dyDescent="0.25">
      <c r="A4" s="1" t="s">
        <v>134</v>
      </c>
      <c r="B4" s="1"/>
      <c r="C4" s="1"/>
      <c r="D4" s="1"/>
      <c r="E4" s="1"/>
      <c r="F4" s="9"/>
      <c r="G4" s="9"/>
      <c r="H4" s="9"/>
      <c r="I4" s="9"/>
    </row>
    <row r="5" spans="1:10" x14ac:dyDescent="0.25">
      <c r="A5" s="1" t="s">
        <v>76</v>
      </c>
      <c r="B5" s="1"/>
      <c r="C5" s="1"/>
      <c r="D5" s="1"/>
      <c r="E5" s="1"/>
      <c r="F5" s="9"/>
      <c r="G5" s="9"/>
      <c r="H5" s="9"/>
      <c r="I5" s="9"/>
    </row>
    <row r="6" spans="1:10" x14ac:dyDescent="0.25">
      <c r="A6" s="1" t="s">
        <v>135</v>
      </c>
      <c r="B6" s="1"/>
      <c r="C6" s="1"/>
      <c r="D6" s="1"/>
      <c r="E6" s="1"/>
      <c r="F6" s="9"/>
      <c r="G6" s="9"/>
      <c r="H6" s="9"/>
      <c r="I6" s="9"/>
    </row>
    <row r="7" spans="1:10" x14ac:dyDescent="0.25">
      <c r="A7" s="1" t="s">
        <v>26</v>
      </c>
      <c r="B7" s="1"/>
      <c r="C7" s="1"/>
      <c r="D7" s="1"/>
      <c r="E7" s="1"/>
      <c r="F7" s="9"/>
      <c r="G7" s="9"/>
      <c r="H7" s="9"/>
      <c r="I7" s="9"/>
    </row>
    <row r="8" spans="1:10" x14ac:dyDescent="0.25">
      <c r="A8" s="3" t="s">
        <v>5</v>
      </c>
      <c r="B8" s="2"/>
      <c r="C8" s="1"/>
      <c r="D8" s="1"/>
      <c r="E8" s="1"/>
      <c r="F8" s="9"/>
      <c r="G8" s="9"/>
      <c r="H8" s="9"/>
      <c r="I8" s="9"/>
    </row>
    <row r="9" spans="1:10" x14ac:dyDescent="0.25">
      <c r="A9" s="27" t="s">
        <v>136</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0</v>
      </c>
      <c r="D15" s="20">
        <v>45000</v>
      </c>
      <c r="E15" s="20">
        <v>0</v>
      </c>
      <c r="F15" s="20">
        <v>0</v>
      </c>
      <c r="G15" s="20">
        <v>0</v>
      </c>
      <c r="H15" s="20">
        <v>0</v>
      </c>
      <c r="I15" s="20">
        <f>SUM(B15:H15)</f>
        <v>45000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0</v>
      </c>
      <c r="D20" s="18">
        <f t="shared" si="1"/>
        <v>45000</v>
      </c>
      <c r="E20" s="18">
        <f t="shared" si="1"/>
        <v>0</v>
      </c>
      <c r="F20" s="18">
        <f t="shared" si="1"/>
        <v>0</v>
      </c>
      <c r="G20" s="18">
        <f t="shared" si="1"/>
        <v>0</v>
      </c>
      <c r="H20" s="18">
        <f t="shared" si="1"/>
        <v>0</v>
      </c>
      <c r="I20" s="18">
        <f>SUM(B20:H20)</f>
        <v>45000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0</v>
      </c>
      <c r="C23" s="20">
        <v>0</v>
      </c>
      <c r="D23" s="20">
        <v>45000</v>
      </c>
      <c r="E23" s="20">
        <v>0</v>
      </c>
      <c r="F23" s="20">
        <v>0</v>
      </c>
      <c r="G23" s="20">
        <v>0</v>
      </c>
      <c r="H23" s="20">
        <v>0</v>
      </c>
      <c r="I23" s="20">
        <f t="shared" si="0"/>
        <v>45000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45000</v>
      </c>
      <c r="E25" s="18">
        <f t="shared" si="2"/>
        <v>0</v>
      </c>
      <c r="F25" s="18">
        <f t="shared" si="2"/>
        <v>0</v>
      </c>
      <c r="G25" s="18">
        <f t="shared" si="2"/>
        <v>0</v>
      </c>
      <c r="H25" s="18">
        <f>SUM(H21:H24)</f>
        <v>0</v>
      </c>
      <c r="I25" s="18">
        <f>SUM(B25:H25)</f>
        <v>45000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A41B4-C404-47EE-A32C-272A193E2D25}">
  <sheetPr codeName="Sheet37"/>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226</v>
      </c>
      <c r="B3" s="1"/>
      <c r="C3" s="1"/>
      <c r="D3" s="1"/>
      <c r="E3" s="1"/>
      <c r="F3" s="9"/>
      <c r="G3" s="9"/>
      <c r="H3" s="9"/>
      <c r="I3" s="9"/>
    </row>
    <row r="4" spans="1:10" x14ac:dyDescent="0.25">
      <c r="A4" s="1" t="s">
        <v>253</v>
      </c>
      <c r="B4" s="1"/>
      <c r="C4" s="1"/>
      <c r="D4" s="1"/>
      <c r="E4" s="1"/>
      <c r="F4" s="9"/>
      <c r="G4" s="9"/>
      <c r="H4" s="9"/>
      <c r="I4" s="9"/>
    </row>
    <row r="5" spans="1:10" x14ac:dyDescent="0.25">
      <c r="A5" s="1" t="s">
        <v>36</v>
      </c>
      <c r="B5" s="1"/>
      <c r="C5" s="1"/>
      <c r="D5" s="1"/>
      <c r="E5" s="1"/>
      <c r="F5" s="9"/>
      <c r="G5" s="9"/>
      <c r="H5" s="9"/>
      <c r="I5" s="9"/>
    </row>
    <row r="6" spans="1:10" x14ac:dyDescent="0.25">
      <c r="A6" s="1" t="s">
        <v>132</v>
      </c>
      <c r="B6" s="1"/>
      <c r="C6" s="1"/>
      <c r="D6" s="1"/>
      <c r="E6" s="1"/>
      <c r="F6" s="9"/>
      <c r="G6" s="9"/>
      <c r="H6" s="9"/>
      <c r="I6" s="9"/>
    </row>
    <row r="7" spans="1:10" x14ac:dyDescent="0.25">
      <c r="A7" s="1" t="s">
        <v>26</v>
      </c>
      <c r="B7" s="1"/>
      <c r="C7" s="1"/>
      <c r="D7" s="1"/>
      <c r="E7" s="1"/>
      <c r="F7" s="9"/>
      <c r="G7" s="9"/>
      <c r="H7" s="9"/>
      <c r="I7" s="9"/>
    </row>
    <row r="8" spans="1:10" x14ac:dyDescent="0.25">
      <c r="A8" s="3" t="s">
        <v>5</v>
      </c>
      <c r="B8" s="2"/>
      <c r="C8" s="1"/>
      <c r="D8" s="1"/>
      <c r="E8" s="1"/>
      <c r="F8" s="9"/>
      <c r="G8" s="9"/>
      <c r="H8" s="9"/>
      <c r="I8" s="9"/>
    </row>
    <row r="9" spans="1:10" x14ac:dyDescent="0.25">
      <c r="A9" s="27" t="s">
        <v>227</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37422</v>
      </c>
      <c r="C15" s="20">
        <v>1551000</v>
      </c>
      <c r="D15" s="20">
        <v>48799</v>
      </c>
      <c r="E15" s="20">
        <v>150000</v>
      </c>
      <c r="F15" s="20">
        <v>0</v>
      </c>
      <c r="G15" s="20">
        <v>0</v>
      </c>
      <c r="H15" s="20">
        <v>0</v>
      </c>
      <c r="I15" s="20">
        <f>SUM(B15:H15)</f>
        <v>1787221</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37422</v>
      </c>
      <c r="C20" s="18">
        <f t="shared" si="1"/>
        <v>1551000</v>
      </c>
      <c r="D20" s="18">
        <f t="shared" si="1"/>
        <v>48799</v>
      </c>
      <c r="E20" s="18">
        <f t="shared" si="1"/>
        <v>150000</v>
      </c>
      <c r="F20" s="18">
        <f t="shared" si="1"/>
        <v>0</v>
      </c>
      <c r="G20" s="18">
        <f t="shared" si="1"/>
        <v>0</v>
      </c>
      <c r="H20" s="18">
        <f t="shared" si="1"/>
        <v>0</v>
      </c>
      <c r="I20" s="18">
        <f>SUM(B20:H20)</f>
        <v>1787221</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150000</v>
      </c>
      <c r="E22" s="20">
        <v>0</v>
      </c>
      <c r="F22" s="20">
        <v>0</v>
      </c>
      <c r="G22" s="20">
        <v>0</v>
      </c>
      <c r="H22" s="20">
        <v>0</v>
      </c>
      <c r="I22" s="20">
        <f t="shared" si="0"/>
        <v>150000</v>
      </c>
    </row>
    <row r="23" spans="1:9" x14ac:dyDescent="0.25">
      <c r="A23" s="20" t="s">
        <v>11</v>
      </c>
      <c r="B23" s="20">
        <v>37422</v>
      </c>
      <c r="C23" s="20">
        <v>48799</v>
      </c>
      <c r="D23" s="20"/>
      <c r="E23" s="20">
        <v>1551000</v>
      </c>
      <c r="F23" s="20">
        <v>0</v>
      </c>
      <c r="G23" s="20">
        <v>0</v>
      </c>
      <c r="H23" s="20">
        <v>0</v>
      </c>
      <c r="I23" s="20">
        <f t="shared" si="0"/>
        <v>1637221</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37422</v>
      </c>
      <c r="C25" s="18">
        <f t="shared" ref="C25:G25" si="2">SUM(C21:C24)</f>
        <v>48799</v>
      </c>
      <c r="D25" s="18">
        <f t="shared" si="2"/>
        <v>150000</v>
      </c>
      <c r="E25" s="18">
        <f t="shared" si="2"/>
        <v>1551000</v>
      </c>
      <c r="F25" s="18">
        <f t="shared" si="2"/>
        <v>0</v>
      </c>
      <c r="G25" s="18">
        <f t="shared" si="2"/>
        <v>0</v>
      </c>
      <c r="H25" s="18">
        <f>SUM(H21:H24)</f>
        <v>0</v>
      </c>
      <c r="I25" s="18">
        <f>SUM(B25:H25)</f>
        <v>1787221</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9F9DD-BF36-4D11-81D8-5C09967DBD1D}">
  <sheetPr codeName="Sheet56"/>
  <dimension ref="A1:J26"/>
  <sheetViews>
    <sheetView view="pageBreakPreview" topLeftCell="A4"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218</v>
      </c>
      <c r="B3" s="1"/>
      <c r="C3" s="1"/>
      <c r="D3" s="1"/>
      <c r="E3" s="1"/>
      <c r="F3" s="9"/>
      <c r="G3" s="9"/>
      <c r="H3" s="9"/>
      <c r="I3" s="9"/>
    </row>
    <row r="4" spans="1:10" x14ac:dyDescent="0.25">
      <c r="A4" s="1" t="s">
        <v>221</v>
      </c>
      <c r="B4" s="1"/>
      <c r="C4" s="1"/>
      <c r="D4" s="1"/>
      <c r="E4" s="1"/>
      <c r="F4" s="9"/>
      <c r="G4" s="9"/>
      <c r="H4" s="9"/>
      <c r="I4" s="9"/>
    </row>
    <row r="5" spans="1:10" x14ac:dyDescent="0.25">
      <c r="A5" s="1" t="s">
        <v>44</v>
      </c>
      <c r="B5" s="1"/>
      <c r="C5" s="1"/>
      <c r="D5" s="1"/>
      <c r="E5" s="1"/>
      <c r="F5" s="9"/>
      <c r="G5" s="9"/>
      <c r="H5" s="9"/>
      <c r="I5" s="9"/>
    </row>
    <row r="6" spans="1:10" x14ac:dyDescent="0.25">
      <c r="A6" s="1" t="s">
        <v>182</v>
      </c>
      <c r="B6" s="1"/>
      <c r="C6" s="1"/>
      <c r="D6" s="1"/>
      <c r="E6" s="1"/>
      <c r="F6" s="9"/>
      <c r="G6" s="9"/>
      <c r="H6" s="9"/>
      <c r="I6" s="9"/>
    </row>
    <row r="7" spans="1:10" x14ac:dyDescent="0.25">
      <c r="A7" s="1" t="s">
        <v>37</v>
      </c>
      <c r="B7" s="1"/>
      <c r="C7" s="1"/>
      <c r="D7" s="1"/>
      <c r="E7" s="1"/>
      <c r="F7" s="9"/>
      <c r="G7" s="9"/>
      <c r="H7" s="9"/>
      <c r="I7" s="9"/>
    </row>
    <row r="8" spans="1:10" x14ac:dyDescent="0.25">
      <c r="A8" s="3" t="s">
        <v>5</v>
      </c>
      <c r="B8" s="2"/>
      <c r="C8" s="1"/>
      <c r="D8" s="1"/>
      <c r="E8" s="1"/>
      <c r="F8" s="9"/>
      <c r="G8" s="9"/>
      <c r="H8" s="9"/>
      <c r="I8" s="9"/>
    </row>
    <row r="9" spans="1:10" x14ac:dyDescent="0.25">
      <c r="A9" s="27" t="s">
        <v>183</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280387</v>
      </c>
      <c r="C15" s="20">
        <v>1700000</v>
      </c>
      <c r="D15" s="20">
        <v>95508</v>
      </c>
      <c r="E15" s="20">
        <v>0</v>
      </c>
      <c r="F15" s="20">
        <v>0</v>
      </c>
      <c r="G15" s="20">
        <v>0</v>
      </c>
      <c r="H15" s="20">
        <v>0</v>
      </c>
      <c r="I15" s="20">
        <f>SUM(B15:H15)</f>
        <v>2075895</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280387</v>
      </c>
      <c r="C20" s="18">
        <f t="shared" si="1"/>
        <v>1700000</v>
      </c>
      <c r="D20" s="18">
        <f t="shared" si="1"/>
        <v>95508</v>
      </c>
      <c r="E20" s="18">
        <f t="shared" si="1"/>
        <v>0</v>
      </c>
      <c r="F20" s="18">
        <f t="shared" si="1"/>
        <v>0</v>
      </c>
      <c r="G20" s="18">
        <f t="shared" si="1"/>
        <v>0</v>
      </c>
      <c r="H20" s="18">
        <f t="shared" si="1"/>
        <v>0</v>
      </c>
      <c r="I20" s="18">
        <f>SUM(B20:H20)</f>
        <v>2075895</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60000</v>
      </c>
      <c r="E22" s="20"/>
      <c r="F22" s="20">
        <v>0</v>
      </c>
      <c r="G22" s="20">
        <v>0</v>
      </c>
      <c r="H22" s="20">
        <v>0</v>
      </c>
      <c r="I22" s="20">
        <f t="shared" si="0"/>
        <v>60000</v>
      </c>
    </row>
    <row r="23" spans="1:9" x14ac:dyDescent="0.25">
      <c r="A23" s="20" t="s">
        <v>11</v>
      </c>
      <c r="B23" s="20">
        <v>280387</v>
      </c>
      <c r="C23" s="20">
        <v>95508</v>
      </c>
      <c r="D23" s="20">
        <v>1640000</v>
      </c>
      <c r="E23" s="20"/>
      <c r="F23" s="20">
        <v>0</v>
      </c>
      <c r="G23" s="20">
        <v>0</v>
      </c>
      <c r="H23" s="20">
        <v>0</v>
      </c>
      <c r="I23" s="20">
        <f t="shared" si="0"/>
        <v>2015895</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280387</v>
      </c>
      <c r="C25" s="18">
        <f t="shared" ref="C25:G25" si="2">SUM(C21:C24)</f>
        <v>95508</v>
      </c>
      <c r="D25" s="18">
        <f t="shared" si="2"/>
        <v>1700000</v>
      </c>
      <c r="E25" s="18">
        <f t="shared" si="2"/>
        <v>0</v>
      </c>
      <c r="F25" s="18">
        <f t="shared" si="2"/>
        <v>0</v>
      </c>
      <c r="G25" s="18">
        <f t="shared" si="2"/>
        <v>0</v>
      </c>
      <c r="H25" s="18">
        <f>SUM(H21:H24)</f>
        <v>0</v>
      </c>
      <c r="I25" s="18">
        <f>SUM(B25:H25)</f>
        <v>2075895</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C0B21-D9B6-4A30-BB80-A9D87742CFD6}">
  <sheetPr codeName="Sheet36"/>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228</v>
      </c>
      <c r="B3" s="1"/>
      <c r="C3" s="1"/>
      <c r="D3" s="1"/>
      <c r="E3" s="1"/>
      <c r="F3" s="9"/>
      <c r="G3" s="9"/>
      <c r="H3" s="9"/>
      <c r="I3" s="9"/>
    </row>
    <row r="4" spans="1:10" x14ac:dyDescent="0.25">
      <c r="A4" s="1" t="s">
        <v>128</v>
      </c>
      <c r="B4" s="1"/>
      <c r="C4" s="1"/>
      <c r="D4" s="1"/>
      <c r="E4" s="1"/>
      <c r="F4" s="9"/>
      <c r="G4" s="9"/>
      <c r="H4" s="9"/>
      <c r="I4" s="9"/>
    </row>
    <row r="5" spans="1:10" x14ac:dyDescent="0.25">
      <c r="A5" s="1" t="s">
        <v>129</v>
      </c>
      <c r="B5" s="1"/>
      <c r="C5" s="1"/>
      <c r="D5" s="1"/>
      <c r="E5" s="1"/>
      <c r="F5" s="9"/>
      <c r="G5" s="9"/>
      <c r="H5" s="9"/>
      <c r="I5" s="9"/>
    </row>
    <row r="6" spans="1:10" x14ac:dyDescent="0.25">
      <c r="A6" s="1" t="s">
        <v>130</v>
      </c>
      <c r="B6" s="1"/>
      <c r="C6" s="1"/>
      <c r="D6" s="1"/>
      <c r="E6" s="1"/>
      <c r="F6" s="9"/>
      <c r="G6" s="9"/>
      <c r="H6" s="9"/>
      <c r="I6" s="9"/>
    </row>
    <row r="7" spans="1:10" x14ac:dyDescent="0.25">
      <c r="A7" s="1" t="s">
        <v>26</v>
      </c>
      <c r="B7" s="1"/>
      <c r="C7" s="1"/>
      <c r="D7" s="1"/>
      <c r="E7" s="1"/>
      <c r="F7" s="9"/>
      <c r="G7" s="9"/>
      <c r="H7" s="9"/>
      <c r="I7" s="9"/>
    </row>
    <row r="8" spans="1:10" x14ac:dyDescent="0.25">
      <c r="A8" s="3" t="s">
        <v>5</v>
      </c>
      <c r="B8" s="2"/>
      <c r="C8" s="1"/>
      <c r="D8" s="1"/>
      <c r="E8" s="1"/>
      <c r="F8" s="9"/>
      <c r="G8" s="9"/>
      <c r="H8" s="9"/>
      <c r="I8" s="9"/>
    </row>
    <row r="9" spans="1:10" x14ac:dyDescent="0.25">
      <c r="A9" s="27" t="s">
        <v>131</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100000</v>
      </c>
      <c r="D15" s="20">
        <v>0</v>
      </c>
      <c r="E15" s="20">
        <v>125000</v>
      </c>
      <c r="F15" s="20">
        <v>1350000</v>
      </c>
      <c r="G15" s="20">
        <v>300000</v>
      </c>
      <c r="H15" s="20">
        <v>0</v>
      </c>
      <c r="I15" s="20">
        <f>SUM(B15:H15)</f>
        <v>1875000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100000</v>
      </c>
      <c r="D20" s="18">
        <f t="shared" si="1"/>
        <v>0</v>
      </c>
      <c r="E20" s="18">
        <f t="shared" si="1"/>
        <v>125000</v>
      </c>
      <c r="F20" s="18">
        <f t="shared" si="1"/>
        <v>1350000</v>
      </c>
      <c r="G20" s="18">
        <f t="shared" si="1"/>
        <v>300000</v>
      </c>
      <c r="H20" s="18">
        <f t="shared" si="1"/>
        <v>0</v>
      </c>
      <c r="I20" s="18">
        <f>SUM(B20:H20)</f>
        <v>1875000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100000</v>
      </c>
      <c r="E22" s="20">
        <v>125000</v>
      </c>
      <c r="F22" s="20">
        <v>0</v>
      </c>
      <c r="G22" s="20">
        <v>0</v>
      </c>
      <c r="H22" s="20">
        <v>0</v>
      </c>
      <c r="I22" s="20">
        <f t="shared" si="0"/>
        <v>225000</v>
      </c>
    </row>
    <row r="23" spans="1:9" x14ac:dyDescent="0.25">
      <c r="A23" s="20" t="s">
        <v>11</v>
      </c>
      <c r="B23" s="20">
        <v>0</v>
      </c>
      <c r="C23" s="20">
        <v>0</v>
      </c>
      <c r="D23" s="20">
        <v>0</v>
      </c>
      <c r="E23" s="20">
        <v>0</v>
      </c>
      <c r="F23" s="20">
        <v>1350000</v>
      </c>
      <c r="G23" s="20">
        <v>300000</v>
      </c>
      <c r="H23" s="20">
        <v>0</v>
      </c>
      <c r="I23" s="20">
        <f t="shared" si="0"/>
        <v>1650000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100000</v>
      </c>
      <c r="E25" s="18">
        <f t="shared" si="2"/>
        <v>125000</v>
      </c>
      <c r="F25" s="18">
        <f t="shared" si="2"/>
        <v>1350000</v>
      </c>
      <c r="G25" s="18">
        <f t="shared" si="2"/>
        <v>300000</v>
      </c>
      <c r="H25" s="18">
        <f>SUM(H21:H24)</f>
        <v>0</v>
      </c>
      <c r="I25" s="18">
        <f>SUM(B25:H25)</f>
        <v>1875000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937F9-07A4-439B-AB78-49E363582C72}">
  <sheetPr codeName="Sheet34"/>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126</v>
      </c>
      <c r="B3" s="1"/>
      <c r="C3" s="1"/>
      <c r="D3" s="1"/>
      <c r="E3" s="1"/>
      <c r="F3" s="9"/>
      <c r="G3" s="9"/>
      <c r="H3" s="9"/>
      <c r="I3" s="9"/>
    </row>
    <row r="4" spans="1:10" x14ac:dyDescent="0.25">
      <c r="A4" s="1" t="s">
        <v>28</v>
      </c>
      <c r="B4" s="1"/>
      <c r="C4" s="1"/>
      <c r="D4" s="1"/>
      <c r="E4" s="1"/>
      <c r="F4" s="9"/>
      <c r="G4" s="9"/>
      <c r="H4" s="9"/>
      <c r="I4" s="9"/>
    </row>
    <row r="5" spans="1:10" x14ac:dyDescent="0.25">
      <c r="A5" s="1" t="s">
        <v>33</v>
      </c>
      <c r="B5" s="1"/>
      <c r="C5" s="1"/>
      <c r="D5" s="1"/>
      <c r="E5" s="1"/>
      <c r="F5" s="9"/>
      <c r="G5" s="9"/>
      <c r="H5" s="9"/>
      <c r="I5" s="9"/>
    </row>
    <row r="6" spans="1:10" x14ac:dyDescent="0.25">
      <c r="A6" s="1" t="s">
        <v>127</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231</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0</v>
      </c>
      <c r="D15" s="20">
        <v>75000</v>
      </c>
      <c r="E15" s="20">
        <v>325000</v>
      </c>
      <c r="F15" s="20">
        <v>0</v>
      </c>
      <c r="G15" s="20">
        <v>0</v>
      </c>
      <c r="H15" s="20">
        <v>0</v>
      </c>
      <c r="I15" s="20">
        <f>SUM(B15:H15)</f>
        <v>400000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0</v>
      </c>
      <c r="D20" s="18">
        <f t="shared" si="1"/>
        <v>75000</v>
      </c>
      <c r="E20" s="18">
        <f t="shared" si="1"/>
        <v>325000</v>
      </c>
      <c r="F20" s="18">
        <f t="shared" si="1"/>
        <v>0</v>
      </c>
      <c r="G20" s="18">
        <f t="shared" si="1"/>
        <v>0</v>
      </c>
      <c r="H20" s="18">
        <f t="shared" si="1"/>
        <v>0</v>
      </c>
      <c r="I20" s="18">
        <f>SUM(B20:H20)</f>
        <v>400000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75000</v>
      </c>
      <c r="E22" s="20">
        <v>0</v>
      </c>
      <c r="F22" s="20">
        <v>0</v>
      </c>
      <c r="G22" s="20">
        <v>0</v>
      </c>
      <c r="H22" s="20">
        <v>0</v>
      </c>
      <c r="I22" s="20">
        <f t="shared" si="0"/>
        <v>75000</v>
      </c>
    </row>
    <row r="23" spans="1:9" x14ac:dyDescent="0.25">
      <c r="A23" s="20" t="s">
        <v>11</v>
      </c>
      <c r="B23" s="20">
        <v>0</v>
      </c>
      <c r="C23" s="20">
        <v>0</v>
      </c>
      <c r="D23" s="20">
        <v>0</v>
      </c>
      <c r="E23" s="20">
        <v>325000</v>
      </c>
      <c r="F23" s="20">
        <v>0</v>
      </c>
      <c r="G23" s="20">
        <v>0</v>
      </c>
      <c r="H23" s="20">
        <v>0</v>
      </c>
      <c r="I23" s="20">
        <f t="shared" si="0"/>
        <v>325000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75000</v>
      </c>
      <c r="E25" s="18">
        <f t="shared" si="2"/>
        <v>325000</v>
      </c>
      <c r="F25" s="18">
        <f t="shared" si="2"/>
        <v>0</v>
      </c>
      <c r="G25" s="18">
        <f t="shared" si="2"/>
        <v>0</v>
      </c>
      <c r="H25" s="18">
        <f>SUM(H21:H24)</f>
        <v>0</v>
      </c>
      <c r="I25" s="18">
        <f>SUM(B25:H25)</f>
        <v>400000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01D43-A949-4791-81AD-7E919B01AAEA}">
  <sheetPr codeName="Sheet33"/>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122</v>
      </c>
      <c r="B3" s="1"/>
      <c r="C3" s="1"/>
      <c r="D3" s="1"/>
      <c r="E3" s="1"/>
      <c r="F3" s="9"/>
      <c r="G3" s="9"/>
      <c r="H3" s="9"/>
      <c r="I3" s="9"/>
    </row>
    <row r="4" spans="1:10" x14ac:dyDescent="0.25">
      <c r="A4" s="1" t="s">
        <v>123</v>
      </c>
      <c r="B4" s="1"/>
      <c r="C4" s="1"/>
      <c r="D4" s="1"/>
      <c r="E4" s="1"/>
      <c r="F4" s="9"/>
      <c r="G4" s="9"/>
      <c r="H4" s="9"/>
      <c r="I4" s="9"/>
    </row>
    <row r="5" spans="1:10" x14ac:dyDescent="0.25">
      <c r="A5" s="1" t="s">
        <v>76</v>
      </c>
      <c r="B5" s="1"/>
      <c r="C5" s="1"/>
      <c r="D5" s="1"/>
      <c r="E5" s="1"/>
      <c r="F5" s="9"/>
      <c r="G5" s="9"/>
      <c r="H5" s="9"/>
      <c r="I5" s="9"/>
    </row>
    <row r="6" spans="1:10" x14ac:dyDescent="0.25">
      <c r="A6" s="1" t="s">
        <v>124</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125</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115000</v>
      </c>
      <c r="D15" s="20">
        <v>0</v>
      </c>
      <c r="E15" s="20">
        <v>0</v>
      </c>
      <c r="F15" s="20">
        <v>0</v>
      </c>
      <c r="G15" s="20">
        <v>0</v>
      </c>
      <c r="H15" s="20">
        <v>0</v>
      </c>
      <c r="I15" s="20">
        <f>SUM(B15:H15)</f>
        <v>115000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115000</v>
      </c>
      <c r="D20" s="18">
        <f t="shared" si="1"/>
        <v>0</v>
      </c>
      <c r="E20" s="18">
        <f t="shared" si="1"/>
        <v>0</v>
      </c>
      <c r="F20" s="18">
        <f t="shared" si="1"/>
        <v>0</v>
      </c>
      <c r="G20" s="18">
        <f t="shared" si="1"/>
        <v>0</v>
      </c>
      <c r="H20" s="18">
        <f t="shared" si="1"/>
        <v>0</v>
      </c>
      <c r="I20" s="18">
        <f>SUM(B20:H20)</f>
        <v>115000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0</v>
      </c>
      <c r="C23" s="20">
        <v>0</v>
      </c>
      <c r="D23" s="20">
        <v>115000</v>
      </c>
      <c r="E23" s="20">
        <v>0</v>
      </c>
      <c r="F23" s="20">
        <v>0</v>
      </c>
      <c r="G23" s="20">
        <v>0</v>
      </c>
      <c r="H23" s="20">
        <v>0</v>
      </c>
      <c r="I23" s="20">
        <f t="shared" si="0"/>
        <v>115000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115000</v>
      </c>
      <c r="E25" s="18">
        <f t="shared" si="2"/>
        <v>0</v>
      </c>
      <c r="F25" s="18">
        <f t="shared" si="2"/>
        <v>0</v>
      </c>
      <c r="G25" s="18">
        <f t="shared" si="2"/>
        <v>0</v>
      </c>
      <c r="H25" s="18">
        <f>SUM(H21:H24)</f>
        <v>0</v>
      </c>
      <c r="I25" s="18">
        <f>SUM(B25:H25)</f>
        <v>115000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C1821-BB9B-44D2-AA50-5ED0069A1ACB}">
  <sheetPr codeName="Sheet32"/>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230</v>
      </c>
      <c r="B3" s="1"/>
      <c r="C3" s="1"/>
      <c r="D3" s="1"/>
      <c r="E3" s="1"/>
      <c r="F3" s="9"/>
      <c r="G3" s="9"/>
      <c r="H3" s="9"/>
      <c r="I3" s="9"/>
    </row>
    <row r="4" spans="1:10" x14ac:dyDescent="0.25">
      <c r="A4" s="1" t="s">
        <v>120</v>
      </c>
      <c r="B4" s="1"/>
      <c r="C4" s="1"/>
      <c r="D4" s="1"/>
      <c r="E4" s="1"/>
      <c r="F4" s="9"/>
      <c r="G4" s="9"/>
      <c r="H4" s="9"/>
      <c r="I4" s="9"/>
    </row>
    <row r="5" spans="1:10" x14ac:dyDescent="0.25">
      <c r="A5" s="1" t="s">
        <v>76</v>
      </c>
      <c r="B5" s="1"/>
      <c r="C5" s="1"/>
      <c r="D5" s="1"/>
      <c r="E5" s="1"/>
      <c r="F5" s="9"/>
      <c r="G5" s="9"/>
      <c r="H5" s="9"/>
      <c r="I5" s="9"/>
    </row>
    <row r="6" spans="1:10" x14ac:dyDescent="0.25">
      <c r="A6" s="1" t="s">
        <v>121</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229</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353109</v>
      </c>
      <c r="C15" s="20">
        <v>400000</v>
      </c>
      <c r="D15" s="20">
        <v>10810</v>
      </c>
      <c r="E15" s="20">
        <v>0</v>
      </c>
      <c r="F15" s="20">
        <v>0</v>
      </c>
      <c r="G15" s="20">
        <v>0</v>
      </c>
      <c r="H15" s="20">
        <v>0</v>
      </c>
      <c r="I15" s="20">
        <f>SUM(B15:H15)</f>
        <v>763919</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353109</v>
      </c>
      <c r="C20" s="18">
        <f t="shared" si="1"/>
        <v>400000</v>
      </c>
      <c r="D20" s="18">
        <f t="shared" si="1"/>
        <v>10810</v>
      </c>
      <c r="E20" s="18">
        <f t="shared" si="1"/>
        <v>0</v>
      </c>
      <c r="F20" s="18">
        <f t="shared" si="1"/>
        <v>0</v>
      </c>
      <c r="G20" s="18">
        <f t="shared" si="1"/>
        <v>0</v>
      </c>
      <c r="H20" s="18">
        <f t="shared" si="1"/>
        <v>0</v>
      </c>
      <c r="I20" s="18">
        <f>SUM(B20:H20)</f>
        <v>763919</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353109</v>
      </c>
      <c r="C23" s="20">
        <v>10810</v>
      </c>
      <c r="D23" s="20">
        <v>400000</v>
      </c>
      <c r="E23" s="20">
        <v>0</v>
      </c>
      <c r="F23" s="20">
        <v>0</v>
      </c>
      <c r="G23" s="20">
        <v>0</v>
      </c>
      <c r="H23" s="20">
        <v>0</v>
      </c>
      <c r="I23" s="20">
        <f t="shared" si="0"/>
        <v>763919</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353109</v>
      </c>
      <c r="C25" s="18">
        <f t="shared" ref="C25:G25" si="2">SUM(C21:C24)</f>
        <v>10810</v>
      </c>
      <c r="D25" s="18">
        <f t="shared" si="2"/>
        <v>400000</v>
      </c>
      <c r="E25" s="18">
        <f t="shared" si="2"/>
        <v>0</v>
      </c>
      <c r="F25" s="18">
        <f t="shared" si="2"/>
        <v>0</v>
      </c>
      <c r="G25" s="18">
        <f t="shared" si="2"/>
        <v>0</v>
      </c>
      <c r="H25" s="18">
        <f>SUM(H21:H24)</f>
        <v>0</v>
      </c>
      <c r="I25" s="18">
        <f>SUM(B25:H25)</f>
        <v>763919</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07ECA-483A-4A8E-A2BB-F67EB5324379}">
  <sheetPr codeName="Sheet31"/>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117</v>
      </c>
      <c r="B3" s="1"/>
      <c r="C3" s="1"/>
      <c r="D3" s="1"/>
      <c r="E3" s="1"/>
      <c r="F3" s="9"/>
      <c r="G3" s="9"/>
      <c r="H3" s="9"/>
      <c r="I3" s="9"/>
    </row>
    <row r="4" spans="1:10" x14ac:dyDescent="0.25">
      <c r="A4" s="1" t="s">
        <v>211</v>
      </c>
      <c r="B4" s="1"/>
      <c r="C4" s="1"/>
      <c r="D4" s="1"/>
      <c r="E4" s="1"/>
      <c r="F4" s="9"/>
      <c r="G4" s="9"/>
      <c r="H4" s="9"/>
      <c r="I4" s="9"/>
    </row>
    <row r="5" spans="1:10" x14ac:dyDescent="0.25">
      <c r="A5" s="1" t="s">
        <v>118</v>
      </c>
      <c r="B5" s="1"/>
      <c r="C5" s="1"/>
      <c r="D5" s="1"/>
      <c r="E5" s="1"/>
      <c r="F5" s="9"/>
      <c r="G5" s="9"/>
      <c r="H5" s="9"/>
      <c r="I5" s="9"/>
    </row>
    <row r="6" spans="1:10" x14ac:dyDescent="0.25">
      <c r="A6" s="1" t="s">
        <v>119</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232</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543651</v>
      </c>
      <c r="C15" s="20">
        <v>595880</v>
      </c>
      <c r="D15" s="20">
        <v>660000</v>
      </c>
      <c r="E15" s="20">
        <v>0</v>
      </c>
      <c r="F15" s="20">
        <v>0</v>
      </c>
      <c r="G15" s="20">
        <v>0</v>
      </c>
      <c r="H15" s="20">
        <v>0</v>
      </c>
      <c r="I15" s="20">
        <f>SUM(B15:H15)</f>
        <v>1799531</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543651</v>
      </c>
      <c r="C20" s="18">
        <f t="shared" si="1"/>
        <v>595880</v>
      </c>
      <c r="D20" s="18">
        <f t="shared" si="1"/>
        <v>660000</v>
      </c>
      <c r="E20" s="18">
        <f t="shared" si="1"/>
        <v>0</v>
      </c>
      <c r="F20" s="18">
        <f t="shared" si="1"/>
        <v>0</v>
      </c>
      <c r="G20" s="18">
        <f t="shared" si="1"/>
        <v>0</v>
      </c>
      <c r="H20" s="18">
        <f t="shared" si="1"/>
        <v>0</v>
      </c>
      <c r="I20" s="18">
        <f>SUM(B20:H20)</f>
        <v>1799531</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543651</v>
      </c>
      <c r="C23" s="20">
        <v>595880</v>
      </c>
      <c r="D23" s="20">
        <v>660000</v>
      </c>
      <c r="E23" s="20">
        <v>0</v>
      </c>
      <c r="F23" s="20">
        <v>0</v>
      </c>
      <c r="G23" s="20">
        <v>0</v>
      </c>
      <c r="H23" s="20">
        <v>0</v>
      </c>
      <c r="I23" s="20">
        <f t="shared" si="0"/>
        <v>1799531</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543651</v>
      </c>
      <c r="C25" s="18">
        <f t="shared" ref="C25:G25" si="2">SUM(C21:C24)</f>
        <v>595880</v>
      </c>
      <c r="D25" s="18">
        <f t="shared" si="2"/>
        <v>660000</v>
      </c>
      <c r="E25" s="18">
        <f t="shared" si="2"/>
        <v>0</v>
      </c>
      <c r="F25" s="18">
        <f t="shared" si="2"/>
        <v>0</v>
      </c>
      <c r="G25" s="18">
        <f t="shared" si="2"/>
        <v>0</v>
      </c>
      <c r="H25" s="18">
        <f>SUM(H21:H24)</f>
        <v>0</v>
      </c>
      <c r="I25" s="18">
        <f>SUM(B25:H25)</f>
        <v>1799531</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D7CD7-EA6E-4F73-8AF8-62992130E6DB}">
  <sheetPr codeName="Sheet30"/>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113</v>
      </c>
      <c r="B3" s="1"/>
      <c r="C3" s="1"/>
      <c r="D3" s="1"/>
      <c r="E3" s="1"/>
      <c r="F3" s="9"/>
      <c r="G3" s="9"/>
      <c r="H3" s="9"/>
      <c r="I3" s="9"/>
    </row>
    <row r="4" spans="1:10" x14ac:dyDescent="0.25">
      <c r="A4" s="1" t="s">
        <v>114</v>
      </c>
      <c r="B4" s="1"/>
      <c r="C4" s="1"/>
      <c r="D4" s="1"/>
      <c r="E4" s="1"/>
      <c r="F4" s="9"/>
      <c r="G4" s="9"/>
      <c r="H4" s="9"/>
      <c r="I4" s="9"/>
    </row>
    <row r="5" spans="1:10" x14ac:dyDescent="0.25">
      <c r="A5" s="1" t="s">
        <v>33</v>
      </c>
      <c r="B5" s="1"/>
      <c r="C5" s="1"/>
      <c r="D5" s="1"/>
      <c r="E5" s="1"/>
      <c r="F5" s="9"/>
      <c r="G5" s="9"/>
      <c r="H5" s="9"/>
      <c r="I5" s="9"/>
    </row>
    <row r="6" spans="1:10" x14ac:dyDescent="0.25">
      <c r="A6" s="1" t="s">
        <v>115</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116</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0</v>
      </c>
      <c r="D15" s="20">
        <v>60000</v>
      </c>
      <c r="E15" s="20">
        <v>374500</v>
      </c>
      <c r="F15" s="20">
        <v>0</v>
      </c>
      <c r="G15" s="20">
        <v>0</v>
      </c>
      <c r="H15" s="20">
        <v>0</v>
      </c>
      <c r="I15" s="20">
        <f>SUM(B15:H15)</f>
        <v>434500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0</v>
      </c>
      <c r="D20" s="18">
        <f t="shared" si="1"/>
        <v>60000</v>
      </c>
      <c r="E20" s="18">
        <f t="shared" si="1"/>
        <v>374500</v>
      </c>
      <c r="F20" s="18">
        <f t="shared" si="1"/>
        <v>0</v>
      </c>
      <c r="G20" s="18">
        <f t="shared" si="1"/>
        <v>0</v>
      </c>
      <c r="H20" s="18">
        <f t="shared" si="1"/>
        <v>0</v>
      </c>
      <c r="I20" s="18">
        <f>SUM(B20:H20)</f>
        <v>434500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60000</v>
      </c>
      <c r="E22" s="20">
        <v>0</v>
      </c>
      <c r="F22" s="20">
        <v>0</v>
      </c>
      <c r="G22" s="20">
        <v>0</v>
      </c>
      <c r="H22" s="20">
        <v>0</v>
      </c>
      <c r="I22" s="20">
        <f t="shared" si="0"/>
        <v>60000</v>
      </c>
    </row>
    <row r="23" spans="1:9" x14ac:dyDescent="0.25">
      <c r="A23" s="20" t="s">
        <v>11</v>
      </c>
      <c r="B23" s="20">
        <v>0</v>
      </c>
      <c r="C23" s="20">
        <v>0</v>
      </c>
      <c r="D23" s="20">
        <v>0</v>
      </c>
      <c r="E23" s="20">
        <v>374500</v>
      </c>
      <c r="F23" s="20">
        <v>0</v>
      </c>
      <c r="G23" s="20">
        <v>0</v>
      </c>
      <c r="H23" s="20">
        <v>0</v>
      </c>
      <c r="I23" s="20">
        <f t="shared" si="0"/>
        <v>374500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60000</v>
      </c>
      <c r="E25" s="18">
        <f t="shared" si="2"/>
        <v>374500</v>
      </c>
      <c r="F25" s="18">
        <f t="shared" si="2"/>
        <v>0</v>
      </c>
      <c r="G25" s="18">
        <f t="shared" si="2"/>
        <v>0</v>
      </c>
      <c r="H25" s="18">
        <f>SUM(H21:H24)</f>
        <v>0</v>
      </c>
      <c r="I25" s="18">
        <f>SUM(B25:H25)</f>
        <v>434500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2F580-7F8D-4815-BF16-99137FD3F1D8}">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238</v>
      </c>
      <c r="B3" s="1"/>
      <c r="C3" s="1"/>
      <c r="D3" s="1"/>
      <c r="E3" s="1"/>
      <c r="F3" s="9"/>
      <c r="G3" s="9"/>
      <c r="H3" s="9"/>
      <c r="I3" s="9"/>
    </row>
    <row r="4" spans="1:10" x14ac:dyDescent="0.25">
      <c r="A4" s="1" t="s">
        <v>239</v>
      </c>
      <c r="B4" s="1"/>
      <c r="C4" s="1"/>
      <c r="D4" s="1"/>
      <c r="E4" s="1"/>
      <c r="F4" s="9"/>
      <c r="G4" s="9"/>
      <c r="H4" s="9"/>
      <c r="I4" s="9"/>
    </row>
    <row r="5" spans="1:10" x14ac:dyDescent="0.25">
      <c r="A5" s="1" t="s">
        <v>240</v>
      </c>
      <c r="B5" s="1"/>
      <c r="C5" s="1"/>
      <c r="D5" s="1"/>
      <c r="E5" s="1"/>
      <c r="F5" s="9"/>
      <c r="G5" s="9"/>
      <c r="H5" s="9"/>
      <c r="I5" s="9"/>
    </row>
    <row r="6" spans="1:10" x14ac:dyDescent="0.25">
      <c r="A6" s="1" t="s">
        <v>241</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242</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6" t="s">
        <v>6</v>
      </c>
      <c r="B15" s="26">
        <v>0</v>
      </c>
      <c r="C15" s="26">
        <v>0</v>
      </c>
      <c r="D15" s="26">
        <v>80000</v>
      </c>
      <c r="E15" s="26">
        <v>0</v>
      </c>
      <c r="F15" s="26">
        <v>0</v>
      </c>
      <c r="G15" s="26">
        <v>0</v>
      </c>
      <c r="H15" s="26">
        <v>0</v>
      </c>
      <c r="I15" s="26">
        <f>SUM(B15:H15)</f>
        <v>80000</v>
      </c>
    </row>
    <row r="16" spans="1:10" x14ac:dyDescent="0.25">
      <c r="A16" s="26" t="s">
        <v>7</v>
      </c>
      <c r="B16" s="26">
        <v>0</v>
      </c>
      <c r="C16" s="26">
        <v>0</v>
      </c>
      <c r="D16" s="26">
        <v>0</v>
      </c>
      <c r="E16" s="26">
        <v>0</v>
      </c>
      <c r="F16" s="26">
        <v>0</v>
      </c>
      <c r="G16" s="26">
        <v>0</v>
      </c>
      <c r="H16" s="26">
        <v>0</v>
      </c>
      <c r="I16" s="26">
        <f>SUM(B16:H16)</f>
        <v>0</v>
      </c>
    </row>
    <row r="17" spans="1:9" x14ac:dyDescent="0.25">
      <c r="A17" s="26" t="s">
        <v>3</v>
      </c>
      <c r="B17" s="26">
        <v>0</v>
      </c>
      <c r="C17" s="26">
        <v>0</v>
      </c>
      <c r="D17" s="26">
        <v>0</v>
      </c>
      <c r="E17" s="26">
        <v>0</v>
      </c>
      <c r="F17" s="26">
        <v>0</v>
      </c>
      <c r="G17" s="26">
        <v>0</v>
      </c>
      <c r="H17" s="26">
        <v>0</v>
      </c>
      <c r="I17" s="26">
        <f t="shared" ref="I17:I24" si="0">SUM(B17:H17)</f>
        <v>0</v>
      </c>
    </row>
    <row r="18" spans="1:9" x14ac:dyDescent="0.25">
      <c r="A18" s="26" t="s">
        <v>8</v>
      </c>
      <c r="B18" s="26">
        <v>0</v>
      </c>
      <c r="C18" s="26">
        <v>0</v>
      </c>
      <c r="D18" s="26">
        <v>0</v>
      </c>
      <c r="E18" s="26">
        <v>0</v>
      </c>
      <c r="F18" s="26">
        <v>0</v>
      </c>
      <c r="G18" s="26">
        <v>0</v>
      </c>
      <c r="H18" s="26">
        <v>0</v>
      </c>
      <c r="I18" s="26">
        <f t="shared" si="0"/>
        <v>0</v>
      </c>
    </row>
    <row r="19" spans="1:9" x14ac:dyDescent="0.25">
      <c r="A19" s="26" t="s">
        <v>9</v>
      </c>
      <c r="B19" s="26">
        <v>0</v>
      </c>
      <c r="C19" s="26">
        <v>0</v>
      </c>
      <c r="D19" s="26">
        <v>0</v>
      </c>
      <c r="E19" s="26">
        <v>0</v>
      </c>
      <c r="F19" s="26">
        <v>0</v>
      </c>
      <c r="G19" s="26">
        <v>0</v>
      </c>
      <c r="H19" s="26">
        <v>0</v>
      </c>
      <c r="I19" s="26">
        <f t="shared" si="0"/>
        <v>0</v>
      </c>
    </row>
    <row r="20" spans="1:9" ht="15" customHeight="1" x14ac:dyDescent="0.25">
      <c r="A20" s="13" t="s">
        <v>2</v>
      </c>
      <c r="B20" s="18">
        <f t="shared" ref="B20:H20" si="1">SUM(B15:B19)</f>
        <v>0</v>
      </c>
      <c r="C20" s="18">
        <f t="shared" si="1"/>
        <v>0</v>
      </c>
      <c r="D20" s="18">
        <f t="shared" si="1"/>
        <v>80000</v>
      </c>
      <c r="E20" s="18">
        <f t="shared" si="1"/>
        <v>0</v>
      </c>
      <c r="F20" s="18">
        <f t="shared" si="1"/>
        <v>0</v>
      </c>
      <c r="G20" s="18">
        <f t="shared" si="1"/>
        <v>0</v>
      </c>
      <c r="H20" s="18">
        <f t="shared" si="1"/>
        <v>0</v>
      </c>
      <c r="I20" s="18">
        <f>SUM(B20:H20)</f>
        <v>80000</v>
      </c>
    </row>
    <row r="21" spans="1:9" ht="15" customHeight="1" x14ac:dyDescent="0.25">
      <c r="A21" s="26" t="s">
        <v>13</v>
      </c>
      <c r="B21" s="26">
        <v>0</v>
      </c>
      <c r="C21" s="26">
        <v>0</v>
      </c>
      <c r="D21" s="26">
        <v>0</v>
      </c>
      <c r="E21" s="26">
        <v>0</v>
      </c>
      <c r="F21" s="26">
        <v>0</v>
      </c>
      <c r="G21" s="26">
        <v>0</v>
      </c>
      <c r="H21" s="26">
        <v>0</v>
      </c>
      <c r="I21" s="26">
        <f t="shared" si="0"/>
        <v>0</v>
      </c>
    </row>
    <row r="22" spans="1:9" x14ac:dyDescent="0.25">
      <c r="A22" s="26" t="s">
        <v>10</v>
      </c>
      <c r="B22" s="26">
        <v>0</v>
      </c>
      <c r="C22" s="26">
        <v>0</v>
      </c>
      <c r="D22" s="26">
        <v>0</v>
      </c>
      <c r="E22" s="26">
        <v>0</v>
      </c>
      <c r="F22" s="26">
        <v>0</v>
      </c>
      <c r="G22" s="26">
        <v>0</v>
      </c>
      <c r="H22" s="26">
        <v>0</v>
      </c>
      <c r="I22" s="26">
        <f t="shared" si="0"/>
        <v>0</v>
      </c>
    </row>
    <row r="23" spans="1:9" x14ac:dyDescent="0.25">
      <c r="A23" s="26" t="s">
        <v>11</v>
      </c>
      <c r="B23" s="26">
        <v>0</v>
      </c>
      <c r="C23" s="26">
        <v>0</v>
      </c>
      <c r="D23" s="26">
        <v>80000</v>
      </c>
      <c r="E23" s="26">
        <v>0</v>
      </c>
      <c r="F23" s="26">
        <v>0</v>
      </c>
      <c r="G23" s="26">
        <v>0</v>
      </c>
      <c r="H23" s="26">
        <v>0</v>
      </c>
      <c r="I23" s="26">
        <f t="shared" si="0"/>
        <v>80000</v>
      </c>
    </row>
    <row r="24" spans="1:9" x14ac:dyDescent="0.25">
      <c r="A24" s="26" t="s">
        <v>12</v>
      </c>
      <c r="B24" s="26">
        <v>0</v>
      </c>
      <c r="C24" s="26">
        <v>0</v>
      </c>
      <c r="D24" s="26">
        <v>0</v>
      </c>
      <c r="E24" s="26">
        <v>0</v>
      </c>
      <c r="F24" s="26">
        <v>0</v>
      </c>
      <c r="G24" s="26">
        <v>0</v>
      </c>
      <c r="H24" s="26">
        <v>0</v>
      </c>
      <c r="I24" s="26">
        <f t="shared" si="0"/>
        <v>0</v>
      </c>
    </row>
    <row r="25" spans="1:9" x14ac:dyDescent="0.25">
      <c r="A25" s="13" t="s">
        <v>0</v>
      </c>
      <c r="B25" s="18">
        <f>SUM(B21:B24)</f>
        <v>0</v>
      </c>
      <c r="C25" s="18">
        <f t="shared" ref="C25:G25" si="2">SUM(C21:C24)</f>
        <v>0</v>
      </c>
      <c r="D25" s="18">
        <f t="shared" si="2"/>
        <v>80000</v>
      </c>
      <c r="E25" s="18">
        <f t="shared" si="2"/>
        <v>0</v>
      </c>
      <c r="F25" s="18">
        <f t="shared" si="2"/>
        <v>0</v>
      </c>
      <c r="G25" s="18">
        <f t="shared" si="2"/>
        <v>0</v>
      </c>
      <c r="H25" s="18">
        <f>SUM(H21:H24)</f>
        <v>0</v>
      </c>
      <c r="I25" s="18">
        <f>SUM(B25:H25)</f>
        <v>80000</v>
      </c>
    </row>
    <row r="26" spans="1:9" x14ac:dyDescent="0.25">
      <c r="A26" s="26"/>
      <c r="B26" s="26"/>
      <c r="C26" s="26"/>
      <c r="D26" s="26"/>
      <c r="E26" s="26"/>
      <c r="F26" s="26"/>
      <c r="G26" s="26"/>
      <c r="H26" s="26"/>
      <c r="I26" s="26"/>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31430-488D-4471-B2AB-1C3645F976BE}">
  <sheetPr codeName="Sheet29"/>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110</v>
      </c>
      <c r="B3" s="1"/>
      <c r="C3" s="1"/>
      <c r="D3" s="1"/>
      <c r="E3" s="1"/>
      <c r="F3" s="9"/>
      <c r="G3" s="9"/>
      <c r="H3" s="9"/>
      <c r="I3" s="9"/>
    </row>
    <row r="4" spans="1:10" x14ac:dyDescent="0.25">
      <c r="A4" s="1" t="s">
        <v>111</v>
      </c>
      <c r="B4" s="1"/>
      <c r="C4" s="1"/>
      <c r="D4" s="1"/>
      <c r="E4" s="1"/>
      <c r="F4" s="9"/>
      <c r="G4" s="9"/>
      <c r="H4" s="9"/>
      <c r="I4" s="9"/>
    </row>
    <row r="5" spans="1:10" x14ac:dyDescent="0.25">
      <c r="A5" s="1" t="s">
        <v>24</v>
      </c>
      <c r="B5" s="1"/>
      <c r="C5" s="1"/>
      <c r="D5" s="1"/>
      <c r="E5" s="1"/>
      <c r="F5" s="9"/>
      <c r="G5" s="9"/>
      <c r="H5" s="9"/>
      <c r="I5" s="9"/>
    </row>
    <row r="6" spans="1:10" x14ac:dyDescent="0.25">
      <c r="A6" s="1" t="s">
        <v>112</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216</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927488</v>
      </c>
      <c r="C15" s="20">
        <v>0</v>
      </c>
      <c r="D15" s="20">
        <v>600000</v>
      </c>
      <c r="E15" s="20">
        <v>600000</v>
      </c>
      <c r="F15" s="20">
        <v>600000</v>
      </c>
      <c r="G15" s="20">
        <v>600000</v>
      </c>
      <c r="H15" s="20">
        <v>400000</v>
      </c>
      <c r="I15" s="20">
        <f>SUM(B15:H15)</f>
        <v>3727488</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927488</v>
      </c>
      <c r="C20" s="18">
        <f t="shared" si="1"/>
        <v>0</v>
      </c>
      <c r="D20" s="18">
        <f t="shared" si="1"/>
        <v>600000</v>
      </c>
      <c r="E20" s="18">
        <f t="shared" si="1"/>
        <v>600000</v>
      </c>
      <c r="F20" s="18">
        <f t="shared" si="1"/>
        <v>600000</v>
      </c>
      <c r="G20" s="18">
        <f t="shared" si="1"/>
        <v>600000</v>
      </c>
      <c r="H20" s="18">
        <f t="shared" si="1"/>
        <v>400000</v>
      </c>
      <c r="I20" s="18">
        <f>SUM(B20:H20)</f>
        <v>3727488</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927488</v>
      </c>
      <c r="C23" s="20">
        <v>0</v>
      </c>
      <c r="D23" s="20">
        <v>600000</v>
      </c>
      <c r="E23" s="20">
        <v>600000</v>
      </c>
      <c r="F23" s="20">
        <v>600000</v>
      </c>
      <c r="G23" s="20">
        <v>600000</v>
      </c>
      <c r="H23" s="20">
        <v>400000</v>
      </c>
      <c r="I23" s="20">
        <f t="shared" si="0"/>
        <v>3727488</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927488</v>
      </c>
      <c r="C25" s="18">
        <f t="shared" ref="C25:G25" si="2">SUM(C21:C24)</f>
        <v>0</v>
      </c>
      <c r="D25" s="18">
        <f t="shared" si="2"/>
        <v>600000</v>
      </c>
      <c r="E25" s="18">
        <f t="shared" si="2"/>
        <v>600000</v>
      </c>
      <c r="F25" s="18">
        <f t="shared" si="2"/>
        <v>600000</v>
      </c>
      <c r="G25" s="18">
        <f t="shared" si="2"/>
        <v>600000</v>
      </c>
      <c r="H25" s="18">
        <f>SUM(H21:H24)</f>
        <v>400000</v>
      </c>
      <c r="I25" s="18">
        <f>SUM(B25:H25)</f>
        <v>3727488</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8199F-9E31-4611-BA30-158AFAFC6CF1}">
  <sheetPr codeName="Sheet28"/>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107</v>
      </c>
      <c r="B3" s="1"/>
      <c r="C3" s="1"/>
      <c r="D3" s="1"/>
      <c r="E3" s="1"/>
      <c r="F3" s="9"/>
      <c r="G3" s="9"/>
      <c r="H3" s="9"/>
      <c r="I3" s="9"/>
    </row>
    <row r="4" spans="1:10" x14ac:dyDescent="0.25">
      <c r="A4" s="1" t="s">
        <v>190</v>
      </c>
      <c r="B4" s="1"/>
      <c r="C4" s="1"/>
      <c r="D4" s="1"/>
      <c r="E4" s="1"/>
      <c r="F4" s="9"/>
      <c r="G4" s="9"/>
      <c r="H4" s="9"/>
      <c r="I4" s="9"/>
    </row>
    <row r="5" spans="1:10" x14ac:dyDescent="0.25">
      <c r="A5" s="1" t="s">
        <v>24</v>
      </c>
      <c r="B5" s="1"/>
      <c r="C5" s="1"/>
      <c r="D5" s="1"/>
      <c r="E5" s="1"/>
      <c r="F5" s="9"/>
      <c r="G5" s="9"/>
      <c r="H5" s="9"/>
      <c r="I5" s="9"/>
    </row>
    <row r="6" spans="1:10" x14ac:dyDescent="0.25">
      <c r="A6" s="1" t="s">
        <v>108</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109</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2595664</v>
      </c>
      <c r="C15" s="20">
        <v>950000</v>
      </c>
      <c r="D15" s="20">
        <v>307781</v>
      </c>
      <c r="E15" s="20">
        <v>6500000</v>
      </c>
      <c r="F15" s="20">
        <v>1000000</v>
      </c>
      <c r="G15" s="20">
        <v>1000000</v>
      </c>
      <c r="H15" s="20">
        <v>0</v>
      </c>
      <c r="I15" s="20">
        <f>SUM(B15:H15)</f>
        <v>12353445</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2595664</v>
      </c>
      <c r="C20" s="18">
        <f t="shared" si="1"/>
        <v>950000</v>
      </c>
      <c r="D20" s="18">
        <f t="shared" si="1"/>
        <v>307781</v>
      </c>
      <c r="E20" s="18">
        <f t="shared" si="1"/>
        <v>6500000</v>
      </c>
      <c r="F20" s="18">
        <f t="shared" si="1"/>
        <v>1000000</v>
      </c>
      <c r="G20" s="18">
        <f t="shared" si="1"/>
        <v>1000000</v>
      </c>
      <c r="H20" s="18">
        <f t="shared" si="1"/>
        <v>0</v>
      </c>
      <c r="I20" s="18">
        <f>SUM(B20:H20)</f>
        <v>12353445</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205000</v>
      </c>
      <c r="E22" s="20">
        <v>0</v>
      </c>
      <c r="F22" s="20">
        <v>0</v>
      </c>
      <c r="G22" s="20">
        <v>0</v>
      </c>
      <c r="H22" s="20">
        <v>0</v>
      </c>
      <c r="I22" s="20">
        <f t="shared" si="0"/>
        <v>205000</v>
      </c>
    </row>
    <row r="23" spans="1:9" x14ac:dyDescent="0.25">
      <c r="A23" s="20" t="s">
        <v>11</v>
      </c>
      <c r="B23" s="20">
        <v>2595664</v>
      </c>
      <c r="C23" s="20">
        <v>82781</v>
      </c>
      <c r="D23" s="20">
        <v>970000</v>
      </c>
      <c r="E23" s="20">
        <v>6500000</v>
      </c>
      <c r="F23" s="20">
        <v>1000000</v>
      </c>
      <c r="G23" s="20">
        <v>1000000</v>
      </c>
      <c r="H23" s="20">
        <v>0</v>
      </c>
      <c r="I23" s="20">
        <f t="shared" si="0"/>
        <v>12148445</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2595664</v>
      </c>
      <c r="C25" s="18">
        <f t="shared" ref="C25:G25" si="2">SUM(C21:C24)</f>
        <v>82781</v>
      </c>
      <c r="D25" s="18">
        <f t="shared" si="2"/>
        <v>1175000</v>
      </c>
      <c r="E25" s="18">
        <f t="shared" si="2"/>
        <v>6500000</v>
      </c>
      <c r="F25" s="18">
        <f t="shared" si="2"/>
        <v>1000000</v>
      </c>
      <c r="G25" s="18">
        <f t="shared" si="2"/>
        <v>1000000</v>
      </c>
      <c r="H25" s="18">
        <f>SUM(H21:H24)</f>
        <v>0</v>
      </c>
      <c r="I25" s="18">
        <f>SUM(B25:H25)</f>
        <v>12353445</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354C8-816B-45B5-B6CB-A0A93CA12F23}">
  <sheetPr codeName="Sheet27"/>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194</v>
      </c>
      <c r="B3" s="1"/>
      <c r="C3" s="1"/>
      <c r="D3" s="1"/>
      <c r="E3" s="1"/>
      <c r="F3" s="9"/>
      <c r="G3" s="9"/>
      <c r="H3" s="9"/>
      <c r="I3" s="9"/>
    </row>
    <row r="4" spans="1:10" x14ac:dyDescent="0.25">
      <c r="A4" s="1" t="s">
        <v>180</v>
      </c>
      <c r="B4" s="1"/>
      <c r="C4" s="1"/>
      <c r="D4" s="1"/>
      <c r="E4" s="1"/>
      <c r="F4" s="9"/>
      <c r="G4" s="9"/>
      <c r="H4" s="9"/>
      <c r="I4" s="9"/>
    </row>
    <row r="5" spans="1:10" x14ac:dyDescent="0.25">
      <c r="A5" s="1" t="s">
        <v>33</v>
      </c>
      <c r="B5" s="1"/>
      <c r="C5" s="1"/>
      <c r="D5" s="1"/>
      <c r="E5" s="1"/>
      <c r="F5" s="9"/>
      <c r="G5" s="9"/>
      <c r="H5" s="9"/>
      <c r="I5" s="9"/>
    </row>
    <row r="6" spans="1:10" x14ac:dyDescent="0.25">
      <c r="A6" s="1" t="s">
        <v>106</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208</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0</v>
      </c>
      <c r="D15" s="20">
        <v>75000</v>
      </c>
      <c r="E15" s="20">
        <v>0</v>
      </c>
      <c r="F15" s="20">
        <v>0</v>
      </c>
      <c r="G15" s="20">
        <v>0</v>
      </c>
      <c r="H15" s="20">
        <v>0</v>
      </c>
      <c r="I15" s="20">
        <f>SUM(B15:H15)</f>
        <v>75000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0</v>
      </c>
      <c r="D20" s="18">
        <f t="shared" si="1"/>
        <v>75000</v>
      </c>
      <c r="E20" s="18">
        <f t="shared" si="1"/>
        <v>0</v>
      </c>
      <c r="F20" s="18">
        <f t="shared" si="1"/>
        <v>0</v>
      </c>
      <c r="G20" s="18">
        <f t="shared" si="1"/>
        <v>0</v>
      </c>
      <c r="H20" s="18">
        <f t="shared" si="1"/>
        <v>0</v>
      </c>
      <c r="I20" s="18">
        <f>SUM(B20:H20)</f>
        <v>75000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0</v>
      </c>
      <c r="C23" s="20">
        <v>0</v>
      </c>
      <c r="D23" s="20">
        <v>75000</v>
      </c>
      <c r="E23" s="20">
        <v>0</v>
      </c>
      <c r="F23" s="20">
        <v>0</v>
      </c>
      <c r="G23" s="20">
        <v>0</v>
      </c>
      <c r="H23" s="20">
        <v>0</v>
      </c>
      <c r="I23" s="20">
        <f t="shared" si="0"/>
        <v>75000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75000</v>
      </c>
      <c r="E25" s="18">
        <f t="shared" si="2"/>
        <v>0</v>
      </c>
      <c r="F25" s="18">
        <f t="shared" si="2"/>
        <v>0</v>
      </c>
      <c r="G25" s="18">
        <f t="shared" si="2"/>
        <v>0</v>
      </c>
      <c r="H25" s="18">
        <f>SUM(H21:H24)</f>
        <v>0</v>
      </c>
      <c r="I25" s="18">
        <f>SUM(B25:H25)</f>
        <v>75000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65418-5C76-4491-BA8D-E233B3DA2A0A}">
  <sheetPr codeName="Sheet54"/>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175</v>
      </c>
      <c r="B3" s="1"/>
      <c r="C3" s="1"/>
      <c r="D3" s="1"/>
      <c r="E3" s="1"/>
      <c r="F3" s="9"/>
      <c r="G3" s="9"/>
      <c r="H3" s="9"/>
      <c r="I3" s="9"/>
    </row>
    <row r="4" spans="1:10" x14ac:dyDescent="0.25">
      <c r="A4" s="1" t="s">
        <v>176</v>
      </c>
      <c r="B4" s="1"/>
      <c r="C4" s="1"/>
      <c r="D4" s="1"/>
      <c r="E4" s="1"/>
      <c r="F4" s="9"/>
      <c r="G4" s="9"/>
      <c r="H4" s="9"/>
      <c r="I4" s="9"/>
    </row>
    <row r="5" spans="1:10" x14ac:dyDescent="0.25">
      <c r="A5" s="1" t="s">
        <v>44</v>
      </c>
      <c r="B5" s="1"/>
      <c r="C5" s="1"/>
      <c r="D5" s="1"/>
      <c r="E5" s="1"/>
      <c r="F5" s="9"/>
      <c r="G5" s="9"/>
      <c r="H5" s="9"/>
      <c r="I5" s="9"/>
    </row>
    <row r="6" spans="1:10" x14ac:dyDescent="0.25">
      <c r="A6" s="1" t="s">
        <v>177</v>
      </c>
      <c r="B6" s="1"/>
      <c r="C6" s="1"/>
      <c r="D6" s="1"/>
      <c r="E6" s="1"/>
      <c r="F6" s="9"/>
      <c r="G6" s="9"/>
      <c r="H6" s="9"/>
      <c r="I6" s="9"/>
    </row>
    <row r="7" spans="1:10" x14ac:dyDescent="0.25">
      <c r="A7" s="1" t="s">
        <v>37</v>
      </c>
      <c r="B7" s="1"/>
      <c r="C7" s="1"/>
      <c r="D7" s="1"/>
      <c r="E7" s="1"/>
      <c r="F7" s="9"/>
      <c r="G7" s="9"/>
      <c r="H7" s="9"/>
      <c r="I7" s="9"/>
    </row>
    <row r="8" spans="1:10" x14ac:dyDescent="0.25">
      <c r="A8" s="3" t="s">
        <v>5</v>
      </c>
      <c r="B8" s="2"/>
      <c r="C8" s="1"/>
      <c r="D8" s="1"/>
      <c r="E8" s="1"/>
      <c r="F8" s="9"/>
      <c r="G8" s="9"/>
      <c r="H8" s="9"/>
      <c r="I8" s="9"/>
    </row>
    <row r="9" spans="1:10" x14ac:dyDescent="0.25">
      <c r="A9" s="27" t="s">
        <v>178</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291435</v>
      </c>
      <c r="C15" s="20">
        <v>380000</v>
      </c>
      <c r="D15" s="20">
        <v>26840</v>
      </c>
      <c r="E15" s="20">
        <v>0</v>
      </c>
      <c r="F15" s="20">
        <v>0</v>
      </c>
      <c r="G15" s="20">
        <v>0</v>
      </c>
      <c r="H15" s="20">
        <v>0</v>
      </c>
      <c r="I15" s="20">
        <f>SUM(B15:H15)</f>
        <v>698275</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291435</v>
      </c>
      <c r="C20" s="18">
        <f t="shared" si="1"/>
        <v>380000</v>
      </c>
      <c r="D20" s="18">
        <f t="shared" si="1"/>
        <v>26840</v>
      </c>
      <c r="E20" s="18">
        <f t="shared" si="1"/>
        <v>0</v>
      </c>
      <c r="F20" s="18">
        <f t="shared" si="1"/>
        <v>0</v>
      </c>
      <c r="G20" s="18">
        <f t="shared" si="1"/>
        <v>0</v>
      </c>
      <c r="H20" s="18">
        <f t="shared" si="1"/>
        <v>0</v>
      </c>
      <c r="I20" s="18">
        <f>SUM(B20:H20)</f>
        <v>698275</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291435</v>
      </c>
      <c r="C23" s="20">
        <v>26840</v>
      </c>
      <c r="D23" s="20">
        <v>380000</v>
      </c>
      <c r="E23" s="20">
        <v>0</v>
      </c>
      <c r="F23" s="20">
        <v>0</v>
      </c>
      <c r="G23" s="20">
        <v>0</v>
      </c>
      <c r="H23" s="20">
        <v>0</v>
      </c>
      <c r="I23" s="20">
        <f t="shared" si="0"/>
        <v>698275</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291435</v>
      </c>
      <c r="C25" s="18">
        <f t="shared" ref="C25:G25" si="2">SUM(C21:C24)</f>
        <v>26840</v>
      </c>
      <c r="D25" s="18">
        <f t="shared" si="2"/>
        <v>380000</v>
      </c>
      <c r="E25" s="18">
        <f t="shared" si="2"/>
        <v>0</v>
      </c>
      <c r="F25" s="18">
        <f t="shared" si="2"/>
        <v>0</v>
      </c>
      <c r="G25" s="18">
        <f t="shared" si="2"/>
        <v>0</v>
      </c>
      <c r="H25" s="18">
        <f>SUM(H21:H24)</f>
        <v>0</v>
      </c>
      <c r="I25" s="18">
        <f>SUM(B25:H25)</f>
        <v>698275</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2CDA-EB0A-4F79-8675-5B37401B239D}">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243</v>
      </c>
      <c r="B3" s="1"/>
      <c r="C3" s="1"/>
      <c r="D3" s="1"/>
      <c r="E3" s="1"/>
      <c r="F3" s="9"/>
      <c r="G3" s="9"/>
      <c r="H3" s="9"/>
      <c r="I3" s="9"/>
    </row>
    <row r="4" spans="1:10" x14ac:dyDescent="0.25">
      <c r="A4" s="1" t="s">
        <v>244</v>
      </c>
      <c r="B4" s="1"/>
      <c r="C4" s="1"/>
      <c r="D4" s="1"/>
      <c r="E4" s="1"/>
      <c r="F4" s="9"/>
      <c r="G4" s="9"/>
      <c r="H4" s="9"/>
      <c r="I4" s="9"/>
    </row>
    <row r="5" spans="1:10" x14ac:dyDescent="0.25">
      <c r="A5" s="1" t="s">
        <v>245</v>
      </c>
      <c r="B5" s="1"/>
      <c r="C5" s="1"/>
      <c r="D5" s="1"/>
      <c r="E5" s="1"/>
      <c r="F5" s="9"/>
      <c r="G5" s="9"/>
      <c r="H5" s="9"/>
      <c r="I5" s="9"/>
    </row>
    <row r="6" spans="1:10" x14ac:dyDescent="0.25">
      <c r="A6" s="1" t="s">
        <v>246</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247</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6" t="s">
        <v>6</v>
      </c>
      <c r="B15" s="26">
        <v>0</v>
      </c>
      <c r="C15" s="26">
        <v>0</v>
      </c>
      <c r="D15" s="26">
        <v>60000</v>
      </c>
      <c r="E15" s="26">
        <v>0</v>
      </c>
      <c r="F15" s="26">
        <v>0</v>
      </c>
      <c r="G15" s="26">
        <v>0</v>
      </c>
      <c r="H15" s="26">
        <v>0</v>
      </c>
      <c r="I15" s="26">
        <f>SUM(B15:H15)</f>
        <v>60000</v>
      </c>
    </row>
    <row r="16" spans="1:10" x14ac:dyDescent="0.25">
      <c r="A16" s="26" t="s">
        <v>7</v>
      </c>
      <c r="B16" s="26">
        <v>0</v>
      </c>
      <c r="C16" s="26">
        <v>0</v>
      </c>
      <c r="D16" s="26">
        <v>0</v>
      </c>
      <c r="E16" s="26">
        <v>0</v>
      </c>
      <c r="F16" s="26">
        <v>0</v>
      </c>
      <c r="G16" s="26">
        <v>0</v>
      </c>
      <c r="H16" s="26">
        <v>0</v>
      </c>
      <c r="I16" s="26">
        <f>SUM(B16:H16)</f>
        <v>0</v>
      </c>
    </row>
    <row r="17" spans="1:9" x14ac:dyDescent="0.25">
      <c r="A17" s="26" t="s">
        <v>3</v>
      </c>
      <c r="B17" s="26">
        <v>0</v>
      </c>
      <c r="C17" s="26">
        <v>0</v>
      </c>
      <c r="D17" s="26">
        <v>0</v>
      </c>
      <c r="E17" s="26">
        <v>0</v>
      </c>
      <c r="F17" s="26">
        <v>0</v>
      </c>
      <c r="G17" s="26">
        <v>0</v>
      </c>
      <c r="H17" s="26">
        <v>0</v>
      </c>
      <c r="I17" s="26">
        <f t="shared" ref="I17:I24" si="0">SUM(B17:H17)</f>
        <v>0</v>
      </c>
    </row>
    <row r="18" spans="1:9" x14ac:dyDescent="0.25">
      <c r="A18" s="26" t="s">
        <v>8</v>
      </c>
      <c r="B18" s="26">
        <v>0</v>
      </c>
      <c r="C18" s="26">
        <v>0</v>
      </c>
      <c r="D18" s="26">
        <v>0</v>
      </c>
      <c r="E18" s="26">
        <v>0</v>
      </c>
      <c r="F18" s="26">
        <v>0</v>
      </c>
      <c r="G18" s="26">
        <v>0</v>
      </c>
      <c r="H18" s="26">
        <v>0</v>
      </c>
      <c r="I18" s="26">
        <f t="shared" si="0"/>
        <v>0</v>
      </c>
    </row>
    <row r="19" spans="1:9" x14ac:dyDescent="0.25">
      <c r="A19" s="26" t="s">
        <v>9</v>
      </c>
      <c r="B19" s="26">
        <v>0</v>
      </c>
      <c r="C19" s="26">
        <v>0</v>
      </c>
      <c r="D19" s="26">
        <v>0</v>
      </c>
      <c r="E19" s="26">
        <v>0</v>
      </c>
      <c r="F19" s="26">
        <v>0</v>
      </c>
      <c r="G19" s="26">
        <v>0</v>
      </c>
      <c r="H19" s="26">
        <v>0</v>
      </c>
      <c r="I19" s="26">
        <f t="shared" si="0"/>
        <v>0</v>
      </c>
    </row>
    <row r="20" spans="1:9" ht="15" customHeight="1" x14ac:dyDescent="0.25">
      <c r="A20" s="13" t="s">
        <v>2</v>
      </c>
      <c r="B20" s="18">
        <f t="shared" ref="B20:H20" si="1">SUM(B15:B19)</f>
        <v>0</v>
      </c>
      <c r="C20" s="18">
        <f t="shared" si="1"/>
        <v>0</v>
      </c>
      <c r="D20" s="18">
        <f t="shared" si="1"/>
        <v>60000</v>
      </c>
      <c r="E20" s="18">
        <f t="shared" si="1"/>
        <v>0</v>
      </c>
      <c r="F20" s="18">
        <f t="shared" si="1"/>
        <v>0</v>
      </c>
      <c r="G20" s="18">
        <f t="shared" si="1"/>
        <v>0</v>
      </c>
      <c r="H20" s="18">
        <f t="shared" si="1"/>
        <v>0</v>
      </c>
      <c r="I20" s="18">
        <f>SUM(B20:H20)</f>
        <v>60000</v>
      </c>
    </row>
    <row r="21" spans="1:9" ht="15" customHeight="1" x14ac:dyDescent="0.25">
      <c r="A21" s="26" t="s">
        <v>13</v>
      </c>
      <c r="B21" s="26">
        <v>0</v>
      </c>
      <c r="C21" s="26">
        <v>0</v>
      </c>
      <c r="D21" s="26">
        <v>0</v>
      </c>
      <c r="E21" s="26">
        <v>0</v>
      </c>
      <c r="F21" s="26">
        <v>0</v>
      </c>
      <c r="G21" s="26">
        <v>0</v>
      </c>
      <c r="H21" s="26">
        <v>0</v>
      </c>
      <c r="I21" s="26">
        <f t="shared" si="0"/>
        <v>0</v>
      </c>
    </row>
    <row r="22" spans="1:9" x14ac:dyDescent="0.25">
      <c r="A22" s="26" t="s">
        <v>10</v>
      </c>
      <c r="B22" s="26">
        <v>0</v>
      </c>
      <c r="C22" s="26">
        <v>0</v>
      </c>
      <c r="D22" s="26">
        <v>0</v>
      </c>
      <c r="E22" s="26">
        <v>0</v>
      </c>
      <c r="F22" s="26">
        <v>0</v>
      </c>
      <c r="G22" s="26">
        <v>0</v>
      </c>
      <c r="H22" s="26">
        <v>0</v>
      </c>
      <c r="I22" s="26">
        <f t="shared" si="0"/>
        <v>0</v>
      </c>
    </row>
    <row r="23" spans="1:9" x14ac:dyDescent="0.25">
      <c r="A23" s="26" t="s">
        <v>11</v>
      </c>
      <c r="B23" s="26">
        <v>0</v>
      </c>
      <c r="C23" s="26">
        <v>0</v>
      </c>
      <c r="D23" s="26">
        <v>60000</v>
      </c>
      <c r="E23" s="26">
        <v>0</v>
      </c>
      <c r="F23" s="26">
        <v>0</v>
      </c>
      <c r="G23" s="26">
        <v>0</v>
      </c>
      <c r="H23" s="26">
        <v>0</v>
      </c>
      <c r="I23" s="26">
        <f t="shared" si="0"/>
        <v>60000</v>
      </c>
    </row>
    <row r="24" spans="1:9" x14ac:dyDescent="0.25">
      <c r="A24" s="26" t="s">
        <v>12</v>
      </c>
      <c r="B24" s="26">
        <v>0</v>
      </c>
      <c r="C24" s="26">
        <v>0</v>
      </c>
      <c r="D24" s="26">
        <v>0</v>
      </c>
      <c r="E24" s="26">
        <v>0</v>
      </c>
      <c r="F24" s="26">
        <v>0</v>
      </c>
      <c r="G24" s="26">
        <v>0</v>
      </c>
      <c r="H24" s="26">
        <v>0</v>
      </c>
      <c r="I24" s="26">
        <f t="shared" si="0"/>
        <v>0</v>
      </c>
    </row>
    <row r="25" spans="1:9" x14ac:dyDescent="0.25">
      <c r="A25" s="13" t="s">
        <v>0</v>
      </c>
      <c r="B25" s="18">
        <f>SUM(B21:B24)</f>
        <v>0</v>
      </c>
      <c r="C25" s="18">
        <f t="shared" ref="C25:G25" si="2">SUM(C21:C24)</f>
        <v>0</v>
      </c>
      <c r="D25" s="18">
        <f t="shared" si="2"/>
        <v>60000</v>
      </c>
      <c r="E25" s="18">
        <f t="shared" si="2"/>
        <v>0</v>
      </c>
      <c r="F25" s="18">
        <f t="shared" si="2"/>
        <v>0</v>
      </c>
      <c r="G25" s="18">
        <f t="shared" si="2"/>
        <v>0</v>
      </c>
      <c r="H25" s="18">
        <f>SUM(H21:H24)</f>
        <v>0</v>
      </c>
      <c r="I25" s="18">
        <f>SUM(B25:H25)</f>
        <v>60000</v>
      </c>
    </row>
    <row r="26" spans="1:9" x14ac:dyDescent="0.25">
      <c r="A26" s="26"/>
      <c r="B26" s="26"/>
      <c r="C26" s="26"/>
      <c r="D26" s="26"/>
      <c r="E26" s="26"/>
      <c r="F26" s="26"/>
      <c r="G26" s="26"/>
      <c r="H26" s="26"/>
      <c r="I26" s="26"/>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C4D2F-9AA4-4503-954E-5929B0CB0534}">
  <sheetPr codeName="Sheet26"/>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103</v>
      </c>
      <c r="B3" s="1"/>
      <c r="C3" s="1"/>
      <c r="D3" s="1"/>
      <c r="E3" s="1"/>
      <c r="F3" s="9"/>
      <c r="G3" s="9"/>
      <c r="H3" s="9"/>
      <c r="I3" s="9"/>
    </row>
    <row r="4" spans="1:10" x14ac:dyDescent="0.25">
      <c r="A4" s="1" t="s">
        <v>104</v>
      </c>
      <c r="B4" s="1"/>
      <c r="C4" s="1"/>
      <c r="D4" s="1"/>
      <c r="E4" s="1"/>
      <c r="F4" s="9"/>
      <c r="G4" s="9"/>
      <c r="H4" s="9"/>
      <c r="I4" s="9"/>
    </row>
    <row r="5" spans="1:10" x14ac:dyDescent="0.25">
      <c r="A5" s="1" t="s">
        <v>76</v>
      </c>
      <c r="B5" s="1"/>
      <c r="C5" s="1"/>
      <c r="D5" s="1"/>
      <c r="E5" s="1"/>
      <c r="F5" s="9"/>
      <c r="G5" s="9"/>
      <c r="H5" s="9"/>
      <c r="I5" s="9"/>
    </row>
    <row r="6" spans="1:10" x14ac:dyDescent="0.25">
      <c r="A6" s="1" t="s">
        <v>105</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233</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225000</v>
      </c>
      <c r="D15" s="20">
        <v>0</v>
      </c>
      <c r="E15" s="20">
        <v>0</v>
      </c>
      <c r="F15" s="20">
        <v>0</v>
      </c>
      <c r="G15" s="20">
        <v>0</v>
      </c>
      <c r="H15" s="20">
        <v>0</v>
      </c>
      <c r="I15" s="20">
        <f>SUM(B15:H15)</f>
        <v>225000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225000</v>
      </c>
      <c r="D20" s="18">
        <f t="shared" si="1"/>
        <v>0</v>
      </c>
      <c r="E20" s="18">
        <f t="shared" si="1"/>
        <v>0</v>
      </c>
      <c r="F20" s="18">
        <f t="shared" si="1"/>
        <v>0</v>
      </c>
      <c r="G20" s="18">
        <f t="shared" si="1"/>
        <v>0</v>
      </c>
      <c r="H20" s="18">
        <f t="shared" si="1"/>
        <v>0</v>
      </c>
      <c r="I20" s="18">
        <f>SUM(B20:H20)</f>
        <v>225000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0</v>
      </c>
      <c r="C23" s="20">
        <v>0</v>
      </c>
      <c r="D23" s="20">
        <v>225000</v>
      </c>
      <c r="E23" s="20">
        <v>0</v>
      </c>
      <c r="F23" s="20">
        <v>0</v>
      </c>
      <c r="G23" s="20">
        <v>0</v>
      </c>
      <c r="H23" s="20">
        <v>0</v>
      </c>
      <c r="I23" s="20">
        <f t="shared" si="0"/>
        <v>225000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225000</v>
      </c>
      <c r="E25" s="18">
        <f t="shared" si="2"/>
        <v>0</v>
      </c>
      <c r="F25" s="18">
        <f t="shared" si="2"/>
        <v>0</v>
      </c>
      <c r="G25" s="18">
        <f t="shared" si="2"/>
        <v>0</v>
      </c>
      <c r="H25" s="18">
        <f>SUM(H21:H24)</f>
        <v>0</v>
      </c>
      <c r="I25" s="18">
        <f>SUM(B25:H25)</f>
        <v>225000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47B78-B078-4D9B-9133-5EE9B776CBB6}">
  <sheetPr codeName="Sheet25"/>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99</v>
      </c>
      <c r="B3" s="1"/>
      <c r="C3" s="1"/>
      <c r="D3" s="1"/>
      <c r="E3" s="1"/>
      <c r="F3" s="9"/>
      <c r="G3" s="9"/>
      <c r="H3" s="9"/>
      <c r="I3" s="9"/>
    </row>
    <row r="4" spans="1:10" x14ac:dyDescent="0.25">
      <c r="A4" s="1" t="s">
        <v>100</v>
      </c>
      <c r="B4" s="1"/>
      <c r="C4" s="1"/>
      <c r="D4" s="1"/>
      <c r="E4" s="1"/>
      <c r="F4" s="9"/>
      <c r="G4" s="9"/>
      <c r="H4" s="9"/>
      <c r="I4" s="9"/>
    </row>
    <row r="5" spans="1:10" x14ac:dyDescent="0.25">
      <c r="A5" s="1" t="s">
        <v>191</v>
      </c>
      <c r="B5" s="1"/>
      <c r="C5" s="1"/>
      <c r="D5" s="1"/>
      <c r="E5" s="1"/>
      <c r="F5" s="9"/>
      <c r="G5" s="9"/>
      <c r="H5" s="9"/>
      <c r="I5" s="9"/>
    </row>
    <row r="6" spans="1:10" x14ac:dyDescent="0.25">
      <c r="A6" s="1" t="s">
        <v>101</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102</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59895</v>
      </c>
      <c r="C15" s="20">
        <v>1325000</v>
      </c>
      <c r="D15" s="20">
        <v>0</v>
      </c>
      <c r="E15" s="20">
        <v>4690000</v>
      </c>
      <c r="F15" s="20">
        <v>2245000</v>
      </c>
      <c r="G15" s="20">
        <v>0</v>
      </c>
      <c r="H15" s="20">
        <v>0</v>
      </c>
      <c r="I15" s="20">
        <f>SUM(B15:H15)</f>
        <v>8319895</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59895</v>
      </c>
      <c r="C20" s="18">
        <f t="shared" si="1"/>
        <v>1325000</v>
      </c>
      <c r="D20" s="18">
        <f t="shared" si="1"/>
        <v>0</v>
      </c>
      <c r="E20" s="18">
        <f t="shared" si="1"/>
        <v>4690000</v>
      </c>
      <c r="F20" s="18">
        <f t="shared" si="1"/>
        <v>2245000</v>
      </c>
      <c r="G20" s="18">
        <f t="shared" si="1"/>
        <v>0</v>
      </c>
      <c r="H20" s="18">
        <f t="shared" si="1"/>
        <v>0</v>
      </c>
      <c r="I20" s="18">
        <f>SUM(B20:H20)</f>
        <v>8319895</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1325000</v>
      </c>
      <c r="E22" s="20">
        <v>1500000</v>
      </c>
      <c r="F22" s="20">
        <v>0</v>
      </c>
      <c r="G22" s="20">
        <v>0</v>
      </c>
      <c r="H22" s="20">
        <v>0</v>
      </c>
      <c r="I22" s="20">
        <f t="shared" si="0"/>
        <v>2825000</v>
      </c>
    </row>
    <row r="23" spans="1:9" x14ac:dyDescent="0.25">
      <c r="A23" s="20" t="s">
        <v>11</v>
      </c>
      <c r="B23" s="20">
        <v>59895</v>
      </c>
      <c r="C23" s="20">
        <v>0</v>
      </c>
      <c r="D23" s="20">
        <v>0</v>
      </c>
      <c r="E23" s="20">
        <v>3190000</v>
      </c>
      <c r="F23" s="20">
        <v>2245000</v>
      </c>
      <c r="G23" s="20">
        <v>0</v>
      </c>
      <c r="H23" s="20">
        <v>0</v>
      </c>
      <c r="I23" s="20">
        <f t="shared" si="0"/>
        <v>5494895</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59895</v>
      </c>
      <c r="C25" s="18">
        <f t="shared" ref="C25:G25" si="2">SUM(C21:C24)</f>
        <v>0</v>
      </c>
      <c r="D25" s="18">
        <f t="shared" si="2"/>
        <v>1325000</v>
      </c>
      <c r="E25" s="18">
        <f t="shared" si="2"/>
        <v>4690000</v>
      </c>
      <c r="F25" s="18">
        <f t="shared" si="2"/>
        <v>2245000</v>
      </c>
      <c r="G25" s="18">
        <f t="shared" si="2"/>
        <v>0</v>
      </c>
      <c r="H25" s="18">
        <f>SUM(H21:H24)</f>
        <v>0</v>
      </c>
      <c r="I25" s="18">
        <f>SUM(B25:H25)</f>
        <v>8319895</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67CD9-92A7-4EE9-9001-450CC0DBC2F3}">
  <sheetPr codeName="Sheet24"/>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96</v>
      </c>
      <c r="B3" s="1"/>
      <c r="C3" s="1"/>
      <c r="D3" s="1"/>
      <c r="E3" s="1"/>
      <c r="F3" s="9"/>
      <c r="G3" s="9"/>
      <c r="H3" s="9"/>
      <c r="I3" s="9"/>
    </row>
    <row r="4" spans="1:10" x14ac:dyDescent="0.25">
      <c r="A4" s="1" t="s">
        <v>248</v>
      </c>
      <c r="B4" s="1"/>
      <c r="C4" s="1"/>
      <c r="D4" s="1"/>
      <c r="E4" s="1"/>
      <c r="F4" s="9"/>
      <c r="G4" s="9"/>
      <c r="H4" s="9"/>
      <c r="I4" s="9"/>
    </row>
    <row r="5" spans="1:10" x14ac:dyDescent="0.25">
      <c r="A5" s="1" t="s">
        <v>44</v>
      </c>
      <c r="B5" s="1"/>
      <c r="C5" s="1"/>
      <c r="D5" s="1"/>
      <c r="E5" s="1"/>
      <c r="F5" s="9"/>
      <c r="G5" s="9"/>
      <c r="H5" s="9"/>
      <c r="I5" s="9"/>
    </row>
    <row r="6" spans="1:10" x14ac:dyDescent="0.25">
      <c r="A6" s="1" t="s">
        <v>97</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98</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0</v>
      </c>
      <c r="D15" s="20">
        <v>0</v>
      </c>
      <c r="E15" s="20">
        <v>0</v>
      </c>
      <c r="F15" s="20">
        <v>0</v>
      </c>
      <c r="G15" s="20">
        <v>0</v>
      </c>
      <c r="H15" s="20">
        <v>0</v>
      </c>
      <c r="I15" s="20">
        <f>SUM(B15:H15)</f>
        <v>0</v>
      </c>
    </row>
    <row r="16" spans="1:10" x14ac:dyDescent="0.25">
      <c r="A16" s="20" t="s">
        <v>7</v>
      </c>
      <c r="B16" s="20">
        <v>0</v>
      </c>
      <c r="C16" s="20">
        <v>700000</v>
      </c>
      <c r="D16" s="20">
        <v>0</v>
      </c>
      <c r="E16" s="20">
        <v>2000000</v>
      </c>
      <c r="F16" s="20"/>
      <c r="G16" s="20">
        <v>0</v>
      </c>
      <c r="H16" s="20">
        <v>0</v>
      </c>
      <c r="I16" s="20">
        <f>SUM(B16:H16)</f>
        <v>2700000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700000</v>
      </c>
      <c r="D20" s="18">
        <f t="shared" si="1"/>
        <v>0</v>
      </c>
      <c r="E20" s="18">
        <f t="shared" si="1"/>
        <v>2000000</v>
      </c>
      <c r="F20" s="18">
        <f t="shared" si="1"/>
        <v>0</v>
      </c>
      <c r="G20" s="18">
        <f t="shared" si="1"/>
        <v>0</v>
      </c>
      <c r="H20" s="18">
        <f t="shared" si="1"/>
        <v>0</v>
      </c>
      <c r="I20" s="18">
        <f>SUM(B20:H20)</f>
        <v>2700000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c r="F22" s="20">
        <v>0</v>
      </c>
      <c r="G22" s="20">
        <v>0</v>
      </c>
      <c r="H22" s="20">
        <v>0</v>
      </c>
      <c r="I22" s="20">
        <f t="shared" si="0"/>
        <v>0</v>
      </c>
    </row>
    <row r="23" spans="1:9" x14ac:dyDescent="0.25">
      <c r="A23" s="20" t="s">
        <v>11</v>
      </c>
      <c r="B23" s="20">
        <v>0</v>
      </c>
      <c r="C23" s="20">
        <v>0</v>
      </c>
      <c r="D23" s="20">
        <v>700000</v>
      </c>
      <c r="E23" s="20">
        <v>2000000</v>
      </c>
      <c r="F23" s="20">
        <v>0</v>
      </c>
      <c r="G23" s="20">
        <v>0</v>
      </c>
      <c r="H23" s="20">
        <v>0</v>
      </c>
      <c r="I23" s="20">
        <f t="shared" si="0"/>
        <v>2700000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700000</v>
      </c>
      <c r="E25" s="18">
        <f t="shared" si="2"/>
        <v>2000000</v>
      </c>
      <c r="F25" s="18">
        <f t="shared" si="2"/>
        <v>0</v>
      </c>
      <c r="G25" s="18">
        <f t="shared" si="2"/>
        <v>0</v>
      </c>
      <c r="H25" s="18">
        <f>SUM(H21:H24)</f>
        <v>0</v>
      </c>
      <c r="I25" s="18">
        <f>SUM(B25:H25)</f>
        <v>2700000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394A0-3F45-4AFC-88C8-C8A4D754607A}">
  <sheetPr codeName="Sheet23"/>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91</v>
      </c>
      <c r="B3" s="1"/>
      <c r="C3" s="1"/>
      <c r="D3" s="1"/>
      <c r="E3" s="1"/>
      <c r="F3" s="9"/>
      <c r="G3" s="9"/>
      <c r="H3" s="9"/>
      <c r="I3" s="9"/>
    </row>
    <row r="4" spans="1:10" x14ac:dyDescent="0.25">
      <c r="A4" s="1" t="s">
        <v>92</v>
      </c>
      <c r="B4" s="1"/>
      <c r="C4" s="1"/>
      <c r="D4" s="1"/>
      <c r="E4" s="1"/>
      <c r="F4" s="9"/>
      <c r="G4" s="9"/>
      <c r="H4" s="9"/>
      <c r="I4" s="9"/>
    </row>
    <row r="5" spans="1:10" x14ac:dyDescent="0.25">
      <c r="A5" s="1" t="s">
        <v>93</v>
      </c>
      <c r="B5" s="1"/>
      <c r="C5" s="1"/>
      <c r="D5" s="1"/>
      <c r="E5" s="1"/>
      <c r="F5" s="9"/>
      <c r="G5" s="9"/>
      <c r="H5" s="9"/>
      <c r="I5" s="9"/>
    </row>
    <row r="6" spans="1:10" x14ac:dyDescent="0.25">
      <c r="A6" s="1" t="s">
        <v>94</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95</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80054</v>
      </c>
      <c r="C15" s="20">
        <v>990000</v>
      </c>
      <c r="D15" s="20">
        <v>197256</v>
      </c>
      <c r="E15" s="20">
        <v>0</v>
      </c>
      <c r="F15" s="20">
        <v>0</v>
      </c>
      <c r="G15" s="20">
        <v>0</v>
      </c>
      <c r="H15" s="20">
        <v>0</v>
      </c>
      <c r="I15" s="20">
        <f>SUM(B15:H15)</f>
        <v>1267310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80054</v>
      </c>
      <c r="C20" s="18">
        <f t="shared" si="1"/>
        <v>990000</v>
      </c>
      <c r="D20" s="18">
        <f t="shared" si="1"/>
        <v>197256</v>
      </c>
      <c r="E20" s="18">
        <f t="shared" si="1"/>
        <v>0</v>
      </c>
      <c r="F20" s="18">
        <f t="shared" si="1"/>
        <v>0</v>
      </c>
      <c r="G20" s="18">
        <f t="shared" si="1"/>
        <v>0</v>
      </c>
      <c r="H20" s="18">
        <f t="shared" si="1"/>
        <v>0</v>
      </c>
      <c r="I20" s="18">
        <f>SUM(B20:H20)</f>
        <v>1267310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80054</v>
      </c>
      <c r="C23" s="20">
        <v>10256</v>
      </c>
      <c r="D23" s="20">
        <v>1177000</v>
      </c>
      <c r="E23" s="20">
        <v>0</v>
      </c>
      <c r="F23" s="20">
        <v>0</v>
      </c>
      <c r="G23" s="20">
        <v>0</v>
      </c>
      <c r="H23" s="20">
        <v>0</v>
      </c>
      <c r="I23" s="20">
        <f t="shared" si="0"/>
        <v>1267310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80054</v>
      </c>
      <c r="C25" s="18">
        <f t="shared" ref="C25:G25" si="2">SUM(C21:C24)</f>
        <v>10256</v>
      </c>
      <c r="D25" s="18">
        <f t="shared" si="2"/>
        <v>1177000</v>
      </c>
      <c r="E25" s="18">
        <f t="shared" si="2"/>
        <v>0</v>
      </c>
      <c r="F25" s="18">
        <f t="shared" si="2"/>
        <v>0</v>
      </c>
      <c r="G25" s="18">
        <f t="shared" si="2"/>
        <v>0</v>
      </c>
      <c r="H25" s="18">
        <f>SUM(H21:H24)</f>
        <v>0</v>
      </c>
      <c r="I25" s="18">
        <f>SUM(B25:H25)</f>
        <v>1267310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5A61B-EC8B-4D70-B2F5-1C55ECCF83C0}">
  <sheetPr codeName="Sheet22"/>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88</v>
      </c>
      <c r="B3" s="1"/>
      <c r="C3" s="1"/>
      <c r="D3" s="1"/>
      <c r="E3" s="1"/>
      <c r="F3" s="9"/>
      <c r="G3" s="9"/>
      <c r="H3" s="9"/>
      <c r="I3" s="9"/>
    </row>
    <row r="4" spans="1:10" x14ac:dyDescent="0.25">
      <c r="A4" s="1" t="s">
        <v>89</v>
      </c>
      <c r="B4" s="1"/>
      <c r="C4" s="1"/>
      <c r="D4" s="1"/>
      <c r="E4" s="1"/>
      <c r="F4" s="9"/>
      <c r="G4" s="9"/>
      <c r="H4" s="9"/>
      <c r="I4" s="9"/>
    </row>
    <row r="5" spans="1:10" x14ac:dyDescent="0.25">
      <c r="A5" s="1" t="s">
        <v>76</v>
      </c>
      <c r="B5" s="1"/>
      <c r="C5" s="1"/>
      <c r="D5" s="1"/>
      <c r="E5" s="1"/>
      <c r="F5" s="9"/>
      <c r="G5" s="9"/>
      <c r="H5" s="9"/>
      <c r="I5" s="9"/>
    </row>
    <row r="6" spans="1:10" x14ac:dyDescent="0.25">
      <c r="A6" s="1" t="s">
        <v>90</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215</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19220</v>
      </c>
      <c r="C15" s="20">
        <v>400000</v>
      </c>
      <c r="D15" s="20">
        <v>0</v>
      </c>
      <c r="E15" s="20">
        <v>0</v>
      </c>
      <c r="F15" s="20">
        <v>0</v>
      </c>
      <c r="G15" s="20">
        <v>0</v>
      </c>
      <c r="H15" s="20">
        <v>0</v>
      </c>
      <c r="I15" s="20">
        <f>SUM(B15:H15)</f>
        <v>419220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19220</v>
      </c>
      <c r="C20" s="18">
        <f t="shared" si="1"/>
        <v>400000</v>
      </c>
      <c r="D20" s="18">
        <f t="shared" si="1"/>
        <v>0</v>
      </c>
      <c r="E20" s="18">
        <f t="shared" si="1"/>
        <v>0</v>
      </c>
      <c r="F20" s="18">
        <f t="shared" si="1"/>
        <v>0</v>
      </c>
      <c r="G20" s="18">
        <f t="shared" si="1"/>
        <v>0</v>
      </c>
      <c r="H20" s="18">
        <f t="shared" si="1"/>
        <v>0</v>
      </c>
      <c r="I20" s="18">
        <f>SUM(B20:H20)</f>
        <v>419220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19220</v>
      </c>
      <c r="C23" s="20">
        <v>0</v>
      </c>
      <c r="D23" s="20">
        <v>400000</v>
      </c>
      <c r="E23" s="20">
        <v>0</v>
      </c>
      <c r="F23" s="20">
        <v>0</v>
      </c>
      <c r="G23" s="20">
        <v>0</v>
      </c>
      <c r="H23" s="20">
        <v>0</v>
      </c>
      <c r="I23" s="20">
        <f t="shared" si="0"/>
        <v>419220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19220</v>
      </c>
      <c r="C25" s="18">
        <f t="shared" ref="C25:G25" si="2">SUM(C21:C24)</f>
        <v>0</v>
      </c>
      <c r="D25" s="18">
        <f t="shared" si="2"/>
        <v>400000</v>
      </c>
      <c r="E25" s="18">
        <f t="shared" si="2"/>
        <v>0</v>
      </c>
      <c r="F25" s="18">
        <f t="shared" si="2"/>
        <v>0</v>
      </c>
      <c r="G25" s="18">
        <f t="shared" si="2"/>
        <v>0</v>
      </c>
      <c r="H25" s="18">
        <f>SUM(H21:H24)</f>
        <v>0</v>
      </c>
      <c r="I25" s="18">
        <f>SUM(B25:H25)</f>
        <v>419220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FC342-523F-4F8C-9112-FC1B895EBE1F}">
  <sheetPr codeName="Sheet21"/>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84</v>
      </c>
      <c r="B3" s="1"/>
      <c r="C3" s="1"/>
      <c r="D3" s="1"/>
      <c r="E3" s="1"/>
      <c r="F3" s="9"/>
      <c r="G3" s="9"/>
      <c r="H3" s="9"/>
      <c r="I3" s="9"/>
    </row>
    <row r="4" spans="1:10" x14ac:dyDescent="0.25">
      <c r="A4" s="1" t="s">
        <v>85</v>
      </c>
      <c r="B4" s="1"/>
      <c r="C4" s="1"/>
      <c r="D4" s="1"/>
      <c r="E4" s="1"/>
      <c r="F4" s="9"/>
      <c r="G4" s="9"/>
      <c r="H4" s="9"/>
      <c r="I4" s="9"/>
    </row>
    <row r="5" spans="1:10" x14ac:dyDescent="0.25">
      <c r="A5" s="1" t="s">
        <v>76</v>
      </c>
      <c r="B5" s="1"/>
      <c r="C5" s="1"/>
      <c r="D5" s="1"/>
      <c r="E5" s="1"/>
      <c r="F5" s="9"/>
      <c r="G5" s="9"/>
      <c r="H5" s="9"/>
      <c r="I5" s="9"/>
    </row>
    <row r="6" spans="1:10" x14ac:dyDescent="0.25">
      <c r="A6" s="1" t="s">
        <v>86</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87</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0</v>
      </c>
      <c r="D15" s="20">
        <v>0</v>
      </c>
      <c r="E15" s="20">
        <v>0</v>
      </c>
      <c r="F15" s="20">
        <v>0</v>
      </c>
      <c r="G15" s="20">
        <v>0</v>
      </c>
      <c r="H15" s="20">
        <v>0</v>
      </c>
      <c r="I15" s="20">
        <f>SUM(B15:H15)</f>
        <v>0</v>
      </c>
    </row>
    <row r="16" spans="1:10" x14ac:dyDescent="0.25">
      <c r="A16" s="20" t="s">
        <v>7</v>
      </c>
      <c r="B16" s="20">
        <v>0</v>
      </c>
      <c r="C16" s="20">
        <v>250000</v>
      </c>
      <c r="D16" s="20">
        <v>60556</v>
      </c>
      <c r="E16" s="20">
        <v>0</v>
      </c>
      <c r="F16" s="20">
        <v>0</v>
      </c>
      <c r="G16" s="20">
        <v>0</v>
      </c>
      <c r="H16" s="20">
        <v>0</v>
      </c>
      <c r="I16" s="20">
        <f>SUM(B16:H16)</f>
        <v>310556</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250000</v>
      </c>
      <c r="D20" s="18">
        <f t="shared" si="1"/>
        <v>60556</v>
      </c>
      <c r="E20" s="18">
        <f t="shared" si="1"/>
        <v>0</v>
      </c>
      <c r="F20" s="18">
        <f t="shared" si="1"/>
        <v>0</v>
      </c>
      <c r="G20" s="18">
        <f t="shared" si="1"/>
        <v>0</v>
      </c>
      <c r="H20" s="18">
        <f t="shared" si="1"/>
        <v>0</v>
      </c>
      <c r="I20" s="18">
        <f>SUM(B20:H20)</f>
        <v>310556</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0</v>
      </c>
      <c r="C23" s="20">
        <v>60556</v>
      </c>
      <c r="D23" s="20">
        <v>250000</v>
      </c>
      <c r="E23" s="20">
        <v>0</v>
      </c>
      <c r="F23" s="20">
        <v>0</v>
      </c>
      <c r="G23" s="20">
        <v>0</v>
      </c>
      <c r="H23" s="20">
        <v>0</v>
      </c>
      <c r="I23" s="20">
        <f t="shared" si="0"/>
        <v>310556</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60556</v>
      </c>
      <c r="D25" s="18">
        <f t="shared" si="2"/>
        <v>250000</v>
      </c>
      <c r="E25" s="18">
        <f t="shared" si="2"/>
        <v>0</v>
      </c>
      <c r="F25" s="18">
        <f t="shared" si="2"/>
        <v>0</v>
      </c>
      <c r="G25" s="18">
        <f t="shared" si="2"/>
        <v>0</v>
      </c>
      <c r="H25" s="18">
        <f>SUM(H21:H24)</f>
        <v>0</v>
      </c>
      <c r="I25" s="18">
        <f>SUM(B25:H25)</f>
        <v>310556</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31B78-03E7-4AC1-9D7E-E658468BDBC9}">
  <sheetPr codeName="Sheet20"/>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249</v>
      </c>
      <c r="B3" s="1"/>
      <c r="C3" s="1"/>
      <c r="D3" s="1"/>
      <c r="E3" s="1"/>
      <c r="F3" s="9"/>
      <c r="G3" s="9"/>
      <c r="H3" s="9"/>
      <c r="I3" s="9"/>
    </row>
    <row r="4" spans="1:10" x14ac:dyDescent="0.25">
      <c r="A4" s="1" t="s">
        <v>250</v>
      </c>
      <c r="B4" s="1"/>
      <c r="C4" s="1"/>
      <c r="D4" s="1"/>
      <c r="E4" s="1"/>
      <c r="F4" s="9"/>
      <c r="G4" s="9"/>
      <c r="H4" s="9"/>
      <c r="I4" s="9"/>
    </row>
    <row r="5" spans="1:10" x14ac:dyDescent="0.25">
      <c r="A5" s="1" t="s">
        <v>76</v>
      </c>
      <c r="B5" s="1"/>
      <c r="C5" s="1"/>
      <c r="D5" s="1"/>
      <c r="E5" s="1"/>
      <c r="F5" s="9"/>
      <c r="G5" s="9"/>
      <c r="H5" s="9"/>
      <c r="I5" s="9"/>
    </row>
    <row r="6" spans="1:10" x14ac:dyDescent="0.25">
      <c r="A6" s="1" t="s">
        <v>82</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83</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2678</v>
      </c>
      <c r="C15" s="20">
        <v>400000</v>
      </c>
      <c r="D15" s="20">
        <v>75000</v>
      </c>
      <c r="E15" s="20">
        <v>0</v>
      </c>
      <c r="F15" s="20">
        <v>0</v>
      </c>
      <c r="G15" s="20">
        <v>0</v>
      </c>
      <c r="H15" s="20">
        <v>0</v>
      </c>
      <c r="I15" s="20">
        <f>SUM(B15:H15)</f>
        <v>477678</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2678</v>
      </c>
      <c r="C20" s="18">
        <f t="shared" si="1"/>
        <v>400000</v>
      </c>
      <c r="D20" s="18">
        <f t="shared" si="1"/>
        <v>75000</v>
      </c>
      <c r="E20" s="18">
        <f t="shared" si="1"/>
        <v>0</v>
      </c>
      <c r="F20" s="18">
        <f t="shared" si="1"/>
        <v>0</v>
      </c>
      <c r="G20" s="18">
        <f t="shared" si="1"/>
        <v>0</v>
      </c>
      <c r="H20" s="18">
        <f t="shared" si="1"/>
        <v>0</v>
      </c>
      <c r="I20" s="18">
        <f>SUM(B20:H20)</f>
        <v>477678</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25000</v>
      </c>
      <c r="E22" s="20">
        <v>0</v>
      </c>
      <c r="F22" s="20">
        <v>0</v>
      </c>
      <c r="G22" s="20">
        <v>0</v>
      </c>
      <c r="H22" s="20">
        <v>0</v>
      </c>
      <c r="I22" s="20">
        <f t="shared" si="0"/>
        <v>25000</v>
      </c>
    </row>
    <row r="23" spans="1:9" x14ac:dyDescent="0.25">
      <c r="A23" s="20" t="s">
        <v>11</v>
      </c>
      <c r="B23" s="20">
        <v>2678</v>
      </c>
      <c r="C23" s="20">
        <v>0</v>
      </c>
      <c r="D23" s="20">
        <v>450000</v>
      </c>
      <c r="E23" s="20">
        <v>0</v>
      </c>
      <c r="F23" s="20">
        <v>0</v>
      </c>
      <c r="G23" s="20">
        <v>0</v>
      </c>
      <c r="H23" s="20">
        <v>0</v>
      </c>
      <c r="I23" s="20">
        <f t="shared" si="0"/>
        <v>452678</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2678</v>
      </c>
      <c r="C25" s="18">
        <f t="shared" ref="C25:G25" si="2">SUM(C21:C24)</f>
        <v>0</v>
      </c>
      <c r="D25" s="18">
        <f t="shared" si="2"/>
        <v>475000</v>
      </c>
      <c r="E25" s="18">
        <f t="shared" si="2"/>
        <v>0</v>
      </c>
      <c r="F25" s="18">
        <f t="shared" si="2"/>
        <v>0</v>
      </c>
      <c r="G25" s="18">
        <f t="shared" si="2"/>
        <v>0</v>
      </c>
      <c r="H25" s="18">
        <f>SUM(H21:H24)</f>
        <v>0</v>
      </c>
      <c r="I25" s="18">
        <f>SUM(B25:H25)</f>
        <v>477678</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19A2F-4EF4-40A7-B9E2-F4C6A961ECAE}">
  <sheetPr codeName="Sheet18"/>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78</v>
      </c>
      <c r="B3" s="1"/>
      <c r="C3" s="1"/>
      <c r="D3" s="1"/>
      <c r="E3" s="1"/>
      <c r="F3" s="9"/>
      <c r="G3" s="9"/>
      <c r="H3" s="9"/>
      <c r="I3" s="9"/>
    </row>
    <row r="4" spans="1:10" x14ac:dyDescent="0.25">
      <c r="A4" s="1" t="s">
        <v>79</v>
      </c>
      <c r="B4" s="1"/>
      <c r="C4" s="1"/>
      <c r="D4" s="1"/>
      <c r="E4" s="1"/>
      <c r="F4" s="9"/>
      <c r="G4" s="9"/>
      <c r="H4" s="9"/>
      <c r="I4" s="9"/>
    </row>
    <row r="5" spans="1:10" x14ac:dyDescent="0.25">
      <c r="A5" s="1" t="s">
        <v>76</v>
      </c>
      <c r="B5" s="1"/>
      <c r="C5" s="1"/>
      <c r="D5" s="1"/>
      <c r="E5" s="1"/>
      <c r="F5" s="9"/>
      <c r="G5" s="9"/>
      <c r="H5" s="9"/>
      <c r="I5" s="9"/>
    </row>
    <row r="6" spans="1:10" x14ac:dyDescent="0.25">
      <c r="A6" s="1" t="s">
        <v>80</v>
      </c>
      <c r="B6" s="1"/>
      <c r="C6" s="1"/>
      <c r="D6" s="1"/>
      <c r="E6" s="1"/>
      <c r="F6" s="9"/>
      <c r="G6" s="9"/>
      <c r="H6" s="9"/>
      <c r="I6" s="9"/>
    </row>
    <row r="7" spans="1:10" x14ac:dyDescent="0.25">
      <c r="A7" s="1" t="s">
        <v>81</v>
      </c>
      <c r="B7" s="1"/>
      <c r="C7" s="1"/>
      <c r="D7" s="1"/>
      <c r="E7" s="1"/>
      <c r="F7" s="9"/>
      <c r="G7" s="9"/>
      <c r="H7" s="9"/>
      <c r="I7" s="9"/>
    </row>
    <row r="8" spans="1:10" x14ac:dyDescent="0.25">
      <c r="A8" s="3" t="s">
        <v>5</v>
      </c>
      <c r="B8" s="2"/>
      <c r="C8" s="1"/>
      <c r="D8" s="1"/>
      <c r="E8" s="1"/>
      <c r="F8" s="9"/>
      <c r="G8" s="9"/>
      <c r="H8" s="9"/>
      <c r="I8" s="9"/>
    </row>
    <row r="9" spans="1:10" x14ac:dyDescent="0.25">
      <c r="A9" s="27" t="s">
        <v>234</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85000</v>
      </c>
      <c r="D15" s="20">
        <v>565000</v>
      </c>
      <c r="E15" s="20">
        <v>0</v>
      </c>
      <c r="F15" s="20">
        <v>0</v>
      </c>
      <c r="G15" s="20">
        <v>0</v>
      </c>
      <c r="H15" s="20">
        <v>0</v>
      </c>
      <c r="I15" s="20">
        <f>SUM(B15:H15)</f>
        <v>650000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85000</v>
      </c>
      <c r="D20" s="18">
        <f t="shared" si="1"/>
        <v>565000</v>
      </c>
      <c r="E20" s="18">
        <f t="shared" si="1"/>
        <v>0</v>
      </c>
      <c r="F20" s="18">
        <f t="shared" si="1"/>
        <v>0</v>
      </c>
      <c r="G20" s="18">
        <f t="shared" si="1"/>
        <v>0</v>
      </c>
      <c r="H20" s="18">
        <f t="shared" si="1"/>
        <v>0</v>
      </c>
      <c r="I20" s="18">
        <f>SUM(B20:H20)</f>
        <v>650000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0</v>
      </c>
      <c r="C23" s="20">
        <v>0</v>
      </c>
      <c r="D23" s="20">
        <v>650000</v>
      </c>
      <c r="E23" s="20">
        <v>0</v>
      </c>
      <c r="F23" s="20">
        <v>0</v>
      </c>
      <c r="G23" s="20">
        <v>0</v>
      </c>
      <c r="H23" s="20">
        <v>0</v>
      </c>
      <c r="I23" s="20">
        <f t="shared" si="0"/>
        <v>650000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650000</v>
      </c>
      <c r="E25" s="18">
        <f t="shared" si="2"/>
        <v>0</v>
      </c>
      <c r="F25" s="18">
        <f t="shared" si="2"/>
        <v>0</v>
      </c>
      <c r="G25" s="18">
        <f t="shared" si="2"/>
        <v>0</v>
      </c>
      <c r="H25" s="18">
        <f>SUM(H21:H24)</f>
        <v>0</v>
      </c>
      <c r="I25" s="18">
        <f>SUM(B25:H25)</f>
        <v>650000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0FF1E-EC1E-4302-9411-5C9117E83A57}">
  <sheetPr codeName="Sheet17"/>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74</v>
      </c>
      <c r="B3" s="1"/>
      <c r="C3" s="1"/>
      <c r="D3" s="1"/>
      <c r="E3" s="1"/>
      <c r="F3" s="9"/>
      <c r="G3" s="9"/>
      <c r="H3" s="9"/>
      <c r="I3" s="9"/>
    </row>
    <row r="4" spans="1:10" x14ac:dyDescent="0.25">
      <c r="A4" s="1" t="s">
        <v>75</v>
      </c>
      <c r="B4" s="1"/>
      <c r="C4" s="1"/>
      <c r="D4" s="1"/>
      <c r="E4" s="1"/>
      <c r="F4" s="9"/>
      <c r="G4" s="9"/>
      <c r="H4" s="9"/>
      <c r="I4" s="9"/>
    </row>
    <row r="5" spans="1:10" x14ac:dyDescent="0.25">
      <c r="A5" s="1" t="s">
        <v>76</v>
      </c>
      <c r="B5" s="1"/>
      <c r="C5" s="1"/>
      <c r="D5" s="1"/>
      <c r="E5" s="1"/>
      <c r="F5" s="9"/>
      <c r="G5" s="9"/>
      <c r="H5" s="9"/>
      <c r="I5" s="9"/>
    </row>
    <row r="6" spans="1:10" x14ac:dyDescent="0.25">
      <c r="A6" s="1" t="s">
        <v>77</v>
      </c>
      <c r="B6" s="1"/>
      <c r="C6" s="1"/>
      <c r="D6" s="1"/>
      <c r="E6" s="1"/>
      <c r="F6" s="9"/>
      <c r="G6" s="9"/>
      <c r="H6" s="9"/>
      <c r="I6" s="9"/>
    </row>
    <row r="7" spans="1:10" x14ac:dyDescent="0.25">
      <c r="A7" s="1" t="s">
        <v>46</v>
      </c>
      <c r="B7" s="1"/>
      <c r="C7" s="1"/>
      <c r="D7" s="1"/>
      <c r="E7" s="1"/>
      <c r="F7" s="9"/>
      <c r="G7" s="9"/>
      <c r="H7" s="9"/>
      <c r="I7" s="9"/>
    </row>
    <row r="8" spans="1:10" x14ac:dyDescent="0.25">
      <c r="A8" s="3" t="s">
        <v>5</v>
      </c>
      <c r="B8" s="2"/>
      <c r="C8" s="1"/>
      <c r="D8" s="1"/>
      <c r="E8" s="1"/>
      <c r="F8" s="9"/>
      <c r="G8" s="9"/>
      <c r="H8" s="9"/>
      <c r="I8" s="9"/>
    </row>
    <row r="9" spans="1:10" x14ac:dyDescent="0.25">
      <c r="A9" s="27" t="s">
        <v>220</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174000</v>
      </c>
      <c r="D15" s="20">
        <v>28510</v>
      </c>
      <c r="E15" s="20">
        <v>0</v>
      </c>
      <c r="F15" s="20">
        <v>0</v>
      </c>
      <c r="G15" s="20">
        <v>0</v>
      </c>
      <c r="H15" s="20">
        <v>0</v>
      </c>
      <c r="I15" s="20">
        <f>SUM(B15:H15)</f>
        <v>202510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174000</v>
      </c>
      <c r="D20" s="18">
        <f t="shared" si="1"/>
        <v>28510</v>
      </c>
      <c r="E20" s="18">
        <f t="shared" si="1"/>
        <v>0</v>
      </c>
      <c r="F20" s="18">
        <f t="shared" si="1"/>
        <v>0</v>
      </c>
      <c r="G20" s="18">
        <f t="shared" si="1"/>
        <v>0</v>
      </c>
      <c r="H20" s="18">
        <f t="shared" si="1"/>
        <v>0</v>
      </c>
      <c r="I20" s="18">
        <f>SUM(B20:H20)</f>
        <v>202510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0</v>
      </c>
      <c r="C23" s="20">
        <v>28510</v>
      </c>
      <c r="D23" s="20">
        <v>174000</v>
      </c>
      <c r="E23" s="20">
        <v>0</v>
      </c>
      <c r="F23" s="20">
        <v>0</v>
      </c>
      <c r="G23" s="20">
        <v>0</v>
      </c>
      <c r="H23" s="20">
        <v>0</v>
      </c>
      <c r="I23" s="20">
        <f t="shared" si="0"/>
        <v>202510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28510</v>
      </c>
      <c r="D25" s="18">
        <f t="shared" si="2"/>
        <v>174000</v>
      </c>
      <c r="E25" s="18">
        <f t="shared" si="2"/>
        <v>0</v>
      </c>
      <c r="F25" s="18">
        <f t="shared" si="2"/>
        <v>0</v>
      </c>
      <c r="G25" s="18">
        <f t="shared" si="2"/>
        <v>0</v>
      </c>
      <c r="H25" s="18">
        <f>SUM(H21:H24)</f>
        <v>0</v>
      </c>
      <c r="I25" s="18">
        <f>SUM(B25:H25)</f>
        <v>202510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FBC4B-3665-4B2D-9026-9FF82BFA47E9}">
  <sheetPr codeName="Sheet52"/>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169</v>
      </c>
      <c r="B3" s="1"/>
      <c r="C3" s="1"/>
      <c r="D3" s="1"/>
      <c r="E3" s="1"/>
      <c r="F3" s="9"/>
      <c r="G3" s="9"/>
      <c r="H3" s="9"/>
      <c r="I3" s="9"/>
    </row>
    <row r="4" spans="1:10" x14ac:dyDescent="0.25">
      <c r="A4" s="1" t="s">
        <v>193</v>
      </c>
      <c r="B4" s="1"/>
      <c r="C4" s="1"/>
      <c r="D4" s="1"/>
      <c r="E4" s="1"/>
      <c r="F4" s="9"/>
      <c r="G4" s="9"/>
      <c r="H4" s="9"/>
      <c r="I4" s="9"/>
    </row>
    <row r="5" spans="1:10" x14ac:dyDescent="0.25">
      <c r="A5" s="1" t="s">
        <v>24</v>
      </c>
      <c r="B5" s="1"/>
      <c r="C5" s="1"/>
      <c r="D5" s="1"/>
      <c r="E5" s="1"/>
      <c r="F5" s="9"/>
      <c r="G5" s="9"/>
      <c r="H5" s="9"/>
      <c r="I5" s="9"/>
    </row>
    <row r="6" spans="1:10" x14ac:dyDescent="0.25">
      <c r="A6" s="1" t="s">
        <v>170</v>
      </c>
      <c r="B6" s="1"/>
      <c r="C6" s="1"/>
      <c r="D6" s="1"/>
      <c r="E6" s="1"/>
      <c r="F6" s="9"/>
      <c r="G6" s="9"/>
      <c r="H6" s="9"/>
      <c r="I6" s="9"/>
    </row>
    <row r="7" spans="1:10" x14ac:dyDescent="0.25">
      <c r="A7" s="1" t="s">
        <v>37</v>
      </c>
      <c r="B7" s="1"/>
      <c r="C7" s="1"/>
      <c r="D7" s="1"/>
      <c r="E7" s="1"/>
      <c r="F7" s="9"/>
      <c r="G7" s="9"/>
      <c r="H7" s="9"/>
      <c r="I7" s="9"/>
    </row>
    <row r="8" spans="1:10" x14ac:dyDescent="0.25">
      <c r="A8" s="3" t="s">
        <v>5</v>
      </c>
      <c r="B8" s="2"/>
      <c r="C8" s="1"/>
      <c r="D8" s="1"/>
      <c r="E8" s="1"/>
      <c r="F8" s="9"/>
      <c r="G8" s="9"/>
      <c r="H8" s="9"/>
      <c r="I8" s="9"/>
    </row>
    <row r="9" spans="1:10" x14ac:dyDescent="0.25">
      <c r="A9" s="27" t="s">
        <v>171</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257313</v>
      </c>
      <c r="C15" s="20">
        <v>164780</v>
      </c>
      <c r="D15" s="20">
        <v>275000</v>
      </c>
      <c r="E15" s="20">
        <v>1400000</v>
      </c>
      <c r="F15" s="20">
        <v>700000</v>
      </c>
      <c r="G15" s="20">
        <v>700000</v>
      </c>
      <c r="H15" s="20">
        <v>700000</v>
      </c>
      <c r="I15" s="20">
        <f>SUM(B15:H15)</f>
        <v>4197093</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257313</v>
      </c>
      <c r="C20" s="18">
        <f t="shared" si="1"/>
        <v>164780</v>
      </c>
      <c r="D20" s="18">
        <f t="shared" si="1"/>
        <v>275000</v>
      </c>
      <c r="E20" s="18">
        <f t="shared" si="1"/>
        <v>1400000</v>
      </c>
      <c r="F20" s="18">
        <f t="shared" si="1"/>
        <v>700000</v>
      </c>
      <c r="G20" s="18">
        <f t="shared" si="1"/>
        <v>700000</v>
      </c>
      <c r="H20" s="18">
        <f t="shared" si="1"/>
        <v>700000</v>
      </c>
      <c r="I20" s="18">
        <f>SUM(B20:H20)</f>
        <v>4197093</v>
      </c>
    </row>
    <row r="21" spans="1:9" ht="15" customHeight="1" x14ac:dyDescent="0.25">
      <c r="A21" s="20" t="s">
        <v>13</v>
      </c>
      <c r="B21" s="24">
        <v>0</v>
      </c>
      <c r="C21" s="24">
        <v>0</v>
      </c>
      <c r="D21" s="24">
        <v>0</v>
      </c>
      <c r="E21" s="24">
        <v>0</v>
      </c>
      <c r="F21" s="24">
        <v>0</v>
      </c>
      <c r="G21" s="24">
        <v>0</v>
      </c>
      <c r="H21" s="24">
        <v>0</v>
      </c>
      <c r="I21" s="20">
        <f t="shared" si="0"/>
        <v>0</v>
      </c>
    </row>
    <row r="22" spans="1:9" x14ac:dyDescent="0.25">
      <c r="A22" s="20" t="s">
        <v>10</v>
      </c>
      <c r="B22" s="24">
        <v>0</v>
      </c>
      <c r="C22" s="24">
        <v>0</v>
      </c>
      <c r="D22" s="24">
        <v>100000</v>
      </c>
      <c r="E22" s="24">
        <v>56000</v>
      </c>
      <c r="F22" s="24">
        <v>0</v>
      </c>
      <c r="G22" s="24">
        <v>0</v>
      </c>
      <c r="H22" s="24">
        <v>0</v>
      </c>
      <c r="I22" s="20">
        <f t="shared" si="0"/>
        <v>156000</v>
      </c>
    </row>
    <row r="23" spans="1:9" x14ac:dyDescent="0.25">
      <c r="A23" s="20" t="s">
        <v>11</v>
      </c>
      <c r="B23" s="24">
        <v>257313</v>
      </c>
      <c r="C23" s="24">
        <v>164780</v>
      </c>
      <c r="D23" s="24">
        <v>175000</v>
      </c>
      <c r="E23" s="24">
        <v>1344000</v>
      </c>
      <c r="F23" s="24">
        <v>700000</v>
      </c>
      <c r="G23" s="24">
        <v>700000</v>
      </c>
      <c r="H23" s="24">
        <v>700000</v>
      </c>
      <c r="I23" s="20">
        <f t="shared" si="0"/>
        <v>4041093</v>
      </c>
    </row>
    <row r="24" spans="1:9" x14ac:dyDescent="0.25">
      <c r="A24" s="20" t="s">
        <v>12</v>
      </c>
      <c r="B24" s="24">
        <v>0</v>
      </c>
      <c r="C24" s="24">
        <v>0</v>
      </c>
      <c r="D24" s="24">
        <v>0</v>
      </c>
      <c r="E24" s="24">
        <v>0</v>
      </c>
      <c r="F24" s="24">
        <v>0</v>
      </c>
      <c r="G24" s="24">
        <v>0</v>
      </c>
      <c r="H24" s="24">
        <v>0</v>
      </c>
      <c r="I24" s="20">
        <f t="shared" si="0"/>
        <v>0</v>
      </c>
    </row>
    <row r="25" spans="1:9" x14ac:dyDescent="0.25">
      <c r="A25" s="13" t="s">
        <v>0</v>
      </c>
      <c r="B25" s="18">
        <f>SUM(B21:B24)</f>
        <v>257313</v>
      </c>
      <c r="C25" s="18">
        <f t="shared" ref="C25:G25" si="2">SUM(C21:C24)</f>
        <v>164780</v>
      </c>
      <c r="D25" s="18">
        <f t="shared" si="2"/>
        <v>275000</v>
      </c>
      <c r="E25" s="18">
        <f t="shared" si="2"/>
        <v>1400000</v>
      </c>
      <c r="F25" s="18">
        <f t="shared" si="2"/>
        <v>700000</v>
      </c>
      <c r="G25" s="18">
        <f t="shared" si="2"/>
        <v>700000</v>
      </c>
      <c r="H25" s="18">
        <f>SUM(H21:H24)</f>
        <v>700000</v>
      </c>
      <c r="I25" s="18">
        <f>SUM(B25:H25)</f>
        <v>4197093</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26A8B-7DCB-4454-A4F7-134A18A612E3}">
  <sheetPr codeName="Sheet16"/>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70</v>
      </c>
      <c r="B3" s="1"/>
      <c r="C3" s="1"/>
      <c r="D3" s="1"/>
      <c r="E3" s="1"/>
      <c r="F3" s="9"/>
      <c r="G3" s="9"/>
      <c r="H3" s="9"/>
      <c r="I3" s="9"/>
    </row>
    <row r="4" spans="1:10" x14ac:dyDescent="0.25">
      <c r="A4" s="1" t="s">
        <v>71</v>
      </c>
      <c r="B4" s="1"/>
      <c r="C4" s="1"/>
      <c r="D4" s="1"/>
      <c r="E4" s="1"/>
      <c r="F4" s="9"/>
      <c r="G4" s="9"/>
      <c r="H4" s="9"/>
      <c r="I4" s="9"/>
    </row>
    <row r="5" spans="1:10" x14ac:dyDescent="0.25">
      <c r="A5" s="1" t="s">
        <v>36</v>
      </c>
      <c r="B5" s="1"/>
      <c r="C5" s="1"/>
      <c r="D5" s="1"/>
      <c r="E5" s="1"/>
      <c r="F5" s="9"/>
      <c r="G5" s="9"/>
      <c r="H5" s="9"/>
      <c r="I5" s="9"/>
    </row>
    <row r="6" spans="1:10" x14ac:dyDescent="0.25">
      <c r="A6" s="1" t="s">
        <v>72</v>
      </c>
      <c r="B6" s="1"/>
      <c r="C6" s="1"/>
      <c r="D6" s="1"/>
      <c r="E6" s="1"/>
      <c r="F6" s="9"/>
      <c r="G6" s="9"/>
      <c r="H6" s="9"/>
      <c r="I6" s="9"/>
    </row>
    <row r="7" spans="1:10" x14ac:dyDescent="0.25">
      <c r="A7" s="1" t="s">
        <v>46</v>
      </c>
      <c r="B7" s="1"/>
      <c r="C7" s="1"/>
      <c r="D7" s="1"/>
      <c r="E7" s="1"/>
      <c r="F7" s="9"/>
      <c r="G7" s="9"/>
      <c r="H7" s="9"/>
      <c r="I7" s="9"/>
    </row>
    <row r="8" spans="1:10" x14ac:dyDescent="0.25">
      <c r="A8" s="3" t="s">
        <v>5</v>
      </c>
      <c r="B8" s="2"/>
      <c r="C8" s="1"/>
      <c r="D8" s="1"/>
      <c r="E8" s="1"/>
      <c r="F8" s="9"/>
      <c r="G8" s="9"/>
      <c r="H8" s="9"/>
      <c r="I8" s="9"/>
    </row>
    <row r="9" spans="1:10" x14ac:dyDescent="0.25">
      <c r="A9" s="27" t="s">
        <v>73</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410381</v>
      </c>
      <c r="C15" s="20">
        <v>117907</v>
      </c>
      <c r="D15" s="20">
        <v>660000</v>
      </c>
      <c r="E15" s="20">
        <v>280000</v>
      </c>
      <c r="F15" s="20">
        <v>0</v>
      </c>
      <c r="G15" s="20">
        <v>0</v>
      </c>
      <c r="H15" s="20">
        <v>0</v>
      </c>
      <c r="I15" s="20">
        <f>SUM(B15:H15)</f>
        <v>1468288</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410381</v>
      </c>
      <c r="C20" s="18">
        <f t="shared" si="1"/>
        <v>117907</v>
      </c>
      <c r="D20" s="18">
        <f t="shared" si="1"/>
        <v>660000</v>
      </c>
      <c r="E20" s="18">
        <f t="shared" si="1"/>
        <v>280000</v>
      </c>
      <c r="F20" s="18">
        <f t="shared" si="1"/>
        <v>0</v>
      </c>
      <c r="G20" s="18">
        <f t="shared" si="1"/>
        <v>0</v>
      </c>
      <c r="H20" s="18">
        <f t="shared" si="1"/>
        <v>0</v>
      </c>
      <c r="I20" s="18">
        <f>SUM(B20:H20)</f>
        <v>1468288</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410381</v>
      </c>
      <c r="C23" s="20">
        <v>117907</v>
      </c>
      <c r="D23" s="20">
        <v>660000</v>
      </c>
      <c r="E23" s="20">
        <v>280000</v>
      </c>
      <c r="F23" s="20">
        <v>0</v>
      </c>
      <c r="G23" s="20">
        <v>0</v>
      </c>
      <c r="H23" s="20">
        <v>0</v>
      </c>
      <c r="I23" s="20">
        <f t="shared" si="0"/>
        <v>1468288</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410381</v>
      </c>
      <c r="C25" s="18">
        <f t="shared" ref="C25:G25" si="2">SUM(C21:C24)</f>
        <v>117907</v>
      </c>
      <c r="D25" s="18">
        <f t="shared" si="2"/>
        <v>660000</v>
      </c>
      <c r="E25" s="18">
        <f t="shared" si="2"/>
        <v>280000</v>
      </c>
      <c r="F25" s="18">
        <f t="shared" si="2"/>
        <v>0</v>
      </c>
      <c r="G25" s="18">
        <f t="shared" si="2"/>
        <v>0</v>
      </c>
      <c r="H25" s="18">
        <f>SUM(H21:H24)</f>
        <v>0</v>
      </c>
      <c r="I25" s="18">
        <f>SUM(B25:H25)</f>
        <v>1468288</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7F71B-4B20-42A8-8C43-6AA9F5D68319}">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74</v>
      </c>
      <c r="B3" s="1"/>
      <c r="C3" s="1"/>
      <c r="D3" s="1"/>
      <c r="E3" s="1"/>
      <c r="F3" s="9"/>
      <c r="G3" s="9"/>
      <c r="H3" s="9"/>
      <c r="I3" s="9"/>
    </row>
    <row r="4" spans="1:10" x14ac:dyDescent="0.25">
      <c r="A4" s="1" t="s">
        <v>239</v>
      </c>
      <c r="B4" s="1"/>
      <c r="C4" s="1"/>
      <c r="D4" s="1"/>
      <c r="E4" s="1"/>
      <c r="F4" s="9"/>
      <c r="G4" s="9"/>
      <c r="H4" s="9"/>
      <c r="I4" s="9"/>
    </row>
    <row r="5" spans="1:10" x14ac:dyDescent="0.25">
      <c r="A5" s="1" t="s">
        <v>240</v>
      </c>
      <c r="B5" s="1"/>
      <c r="C5" s="1"/>
      <c r="D5" s="1"/>
      <c r="E5" s="1"/>
      <c r="F5" s="9"/>
      <c r="G5" s="9"/>
      <c r="H5" s="9"/>
      <c r="I5" s="9"/>
    </row>
    <row r="6" spans="1:10" x14ac:dyDescent="0.25">
      <c r="A6" s="1" t="s">
        <v>251</v>
      </c>
      <c r="B6" s="1"/>
      <c r="C6" s="1"/>
      <c r="D6" s="1"/>
      <c r="E6" s="1"/>
      <c r="F6" s="9"/>
      <c r="G6" s="9"/>
      <c r="H6" s="9"/>
      <c r="I6" s="9"/>
    </row>
    <row r="7" spans="1:10" x14ac:dyDescent="0.25">
      <c r="A7" s="1" t="s">
        <v>46</v>
      </c>
      <c r="B7" s="1"/>
      <c r="C7" s="1"/>
      <c r="D7" s="1"/>
      <c r="E7" s="1"/>
      <c r="F7" s="9"/>
      <c r="G7" s="9"/>
      <c r="H7" s="9"/>
      <c r="I7" s="9"/>
    </row>
    <row r="8" spans="1:10" x14ac:dyDescent="0.25">
      <c r="A8" s="3" t="s">
        <v>5</v>
      </c>
      <c r="B8" s="2"/>
      <c r="C8" s="1"/>
      <c r="D8" s="1"/>
      <c r="E8" s="1"/>
      <c r="F8" s="9"/>
      <c r="G8" s="9"/>
      <c r="H8" s="9"/>
      <c r="I8" s="9"/>
    </row>
    <row r="9" spans="1:10" x14ac:dyDescent="0.25">
      <c r="A9" s="27" t="s">
        <v>254</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6" t="s">
        <v>6</v>
      </c>
      <c r="B15" s="26">
        <v>0</v>
      </c>
      <c r="C15" s="26">
        <v>0</v>
      </c>
      <c r="D15" s="26">
        <v>80000</v>
      </c>
      <c r="E15" s="26">
        <v>0</v>
      </c>
      <c r="F15" s="26">
        <v>0</v>
      </c>
      <c r="G15" s="26">
        <v>0</v>
      </c>
      <c r="H15" s="26">
        <v>0</v>
      </c>
      <c r="I15" s="26">
        <f>SUM(B15:H15)</f>
        <v>80000</v>
      </c>
    </row>
    <row r="16" spans="1:10" x14ac:dyDescent="0.25">
      <c r="A16" s="26" t="s">
        <v>7</v>
      </c>
      <c r="B16" s="26">
        <v>0</v>
      </c>
      <c r="C16" s="26">
        <v>0</v>
      </c>
      <c r="D16" s="26">
        <v>0</v>
      </c>
      <c r="E16" s="26">
        <v>0</v>
      </c>
      <c r="F16" s="26">
        <v>0</v>
      </c>
      <c r="G16" s="26">
        <v>0</v>
      </c>
      <c r="H16" s="26">
        <v>0</v>
      </c>
      <c r="I16" s="26">
        <f>SUM(B16:H16)</f>
        <v>0</v>
      </c>
    </row>
    <row r="17" spans="1:9" x14ac:dyDescent="0.25">
      <c r="A17" s="26" t="s">
        <v>3</v>
      </c>
      <c r="B17" s="26">
        <v>0</v>
      </c>
      <c r="C17" s="26">
        <v>0</v>
      </c>
      <c r="D17" s="26">
        <v>0</v>
      </c>
      <c r="E17" s="26">
        <v>0</v>
      </c>
      <c r="F17" s="26">
        <v>0</v>
      </c>
      <c r="G17" s="26">
        <v>0</v>
      </c>
      <c r="H17" s="26">
        <v>0</v>
      </c>
      <c r="I17" s="26">
        <f t="shared" ref="I17:I24" si="0">SUM(B17:H17)</f>
        <v>0</v>
      </c>
    </row>
    <row r="18" spans="1:9" x14ac:dyDescent="0.25">
      <c r="A18" s="26" t="s">
        <v>8</v>
      </c>
      <c r="B18" s="26">
        <v>0</v>
      </c>
      <c r="C18" s="26">
        <v>0</v>
      </c>
      <c r="D18" s="26">
        <v>0</v>
      </c>
      <c r="E18" s="26">
        <v>0</v>
      </c>
      <c r="F18" s="26">
        <v>0</v>
      </c>
      <c r="G18" s="26">
        <v>0</v>
      </c>
      <c r="H18" s="26">
        <v>0</v>
      </c>
      <c r="I18" s="26">
        <f t="shared" si="0"/>
        <v>0</v>
      </c>
    </row>
    <row r="19" spans="1:9" x14ac:dyDescent="0.25">
      <c r="A19" s="26" t="s">
        <v>9</v>
      </c>
      <c r="B19" s="26">
        <v>0</v>
      </c>
      <c r="C19" s="26">
        <v>0</v>
      </c>
      <c r="D19" s="26">
        <v>0</v>
      </c>
      <c r="E19" s="26">
        <v>0</v>
      </c>
      <c r="F19" s="26">
        <v>0</v>
      </c>
      <c r="G19" s="26">
        <v>0</v>
      </c>
      <c r="H19" s="26">
        <v>0</v>
      </c>
      <c r="I19" s="26">
        <f t="shared" si="0"/>
        <v>0</v>
      </c>
    </row>
    <row r="20" spans="1:9" ht="15" customHeight="1" x14ac:dyDescent="0.25">
      <c r="A20" s="13" t="s">
        <v>2</v>
      </c>
      <c r="B20" s="18">
        <f t="shared" ref="B20:H20" si="1">SUM(B15:B19)</f>
        <v>0</v>
      </c>
      <c r="C20" s="18">
        <f t="shared" si="1"/>
        <v>0</v>
      </c>
      <c r="D20" s="18">
        <f t="shared" si="1"/>
        <v>80000</v>
      </c>
      <c r="E20" s="18">
        <f t="shared" si="1"/>
        <v>0</v>
      </c>
      <c r="F20" s="18">
        <f t="shared" si="1"/>
        <v>0</v>
      </c>
      <c r="G20" s="18">
        <f t="shared" si="1"/>
        <v>0</v>
      </c>
      <c r="H20" s="18">
        <f t="shared" si="1"/>
        <v>0</v>
      </c>
      <c r="I20" s="18">
        <f>SUM(B20:H20)</f>
        <v>80000</v>
      </c>
    </row>
    <row r="21" spans="1:9" ht="15" customHeight="1" x14ac:dyDescent="0.25">
      <c r="A21" s="26" t="s">
        <v>13</v>
      </c>
      <c r="B21" s="26">
        <v>0</v>
      </c>
      <c r="C21" s="26">
        <v>0</v>
      </c>
      <c r="D21" s="26">
        <v>0</v>
      </c>
      <c r="E21" s="26">
        <v>0</v>
      </c>
      <c r="F21" s="26">
        <v>0</v>
      </c>
      <c r="G21" s="26">
        <v>0</v>
      </c>
      <c r="H21" s="26">
        <v>0</v>
      </c>
      <c r="I21" s="26">
        <f t="shared" si="0"/>
        <v>0</v>
      </c>
    </row>
    <row r="22" spans="1:9" x14ac:dyDescent="0.25">
      <c r="A22" s="26" t="s">
        <v>10</v>
      </c>
      <c r="B22" s="26">
        <v>0</v>
      </c>
      <c r="C22" s="26">
        <v>0</v>
      </c>
      <c r="D22" s="26">
        <v>30000</v>
      </c>
      <c r="E22" s="26">
        <v>0</v>
      </c>
      <c r="F22" s="26">
        <v>0</v>
      </c>
      <c r="G22" s="26">
        <v>0</v>
      </c>
      <c r="H22" s="26">
        <v>0</v>
      </c>
      <c r="I22" s="26">
        <f t="shared" si="0"/>
        <v>30000</v>
      </c>
    </row>
    <row r="23" spans="1:9" x14ac:dyDescent="0.25">
      <c r="A23" s="26" t="s">
        <v>11</v>
      </c>
      <c r="B23" s="26">
        <v>0</v>
      </c>
      <c r="C23" s="26">
        <v>0</v>
      </c>
      <c r="D23" s="26">
        <v>50000</v>
      </c>
      <c r="E23" s="26">
        <v>0</v>
      </c>
      <c r="F23" s="26">
        <v>0</v>
      </c>
      <c r="G23" s="26">
        <v>0</v>
      </c>
      <c r="H23" s="26">
        <v>0</v>
      </c>
      <c r="I23" s="26">
        <f t="shared" si="0"/>
        <v>50000</v>
      </c>
    </row>
    <row r="24" spans="1:9" x14ac:dyDescent="0.25">
      <c r="A24" s="26" t="s">
        <v>12</v>
      </c>
      <c r="B24" s="26">
        <v>0</v>
      </c>
      <c r="C24" s="26">
        <v>0</v>
      </c>
      <c r="D24" s="26">
        <v>0</v>
      </c>
      <c r="E24" s="26">
        <v>0</v>
      </c>
      <c r="F24" s="26">
        <v>0</v>
      </c>
      <c r="G24" s="26">
        <v>0</v>
      </c>
      <c r="H24" s="26">
        <v>0</v>
      </c>
      <c r="I24" s="26">
        <f t="shared" si="0"/>
        <v>0</v>
      </c>
    </row>
    <row r="25" spans="1:9" x14ac:dyDescent="0.25">
      <c r="A25" s="13" t="s">
        <v>0</v>
      </c>
      <c r="B25" s="18">
        <f>SUM(B21:B24)</f>
        <v>0</v>
      </c>
      <c r="C25" s="18">
        <f t="shared" ref="C25:G25" si="2">SUM(C21:C24)</f>
        <v>0</v>
      </c>
      <c r="D25" s="18">
        <f t="shared" si="2"/>
        <v>80000</v>
      </c>
      <c r="E25" s="18">
        <f t="shared" si="2"/>
        <v>0</v>
      </c>
      <c r="F25" s="18">
        <f t="shared" si="2"/>
        <v>0</v>
      </c>
      <c r="G25" s="18">
        <f t="shared" si="2"/>
        <v>0</v>
      </c>
      <c r="H25" s="18">
        <f>SUM(H21:H24)</f>
        <v>0</v>
      </c>
      <c r="I25" s="18">
        <f>SUM(B25:H25)</f>
        <v>80000</v>
      </c>
    </row>
    <row r="26" spans="1:9" x14ac:dyDescent="0.25">
      <c r="A26" s="26"/>
      <c r="B26" s="26"/>
      <c r="C26" s="26"/>
      <c r="D26" s="26"/>
      <c r="E26" s="26"/>
      <c r="F26" s="26"/>
      <c r="G26" s="26"/>
      <c r="H26" s="26"/>
      <c r="I26" s="26"/>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9D4FD-D5C0-43A4-A100-A98231288D41}">
  <sheetPr codeName="Sheet15"/>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67</v>
      </c>
      <c r="B3" s="1"/>
      <c r="C3" s="1"/>
      <c r="D3" s="1"/>
      <c r="E3" s="1"/>
      <c r="F3" s="9"/>
      <c r="G3" s="9"/>
      <c r="H3" s="9"/>
      <c r="I3" s="9"/>
    </row>
    <row r="4" spans="1:10" x14ac:dyDescent="0.25">
      <c r="A4" s="1" t="s">
        <v>68</v>
      </c>
      <c r="B4" s="1"/>
      <c r="C4" s="1"/>
      <c r="D4" s="1"/>
      <c r="E4" s="1"/>
      <c r="F4" s="9"/>
      <c r="G4" s="9"/>
      <c r="H4" s="9"/>
      <c r="I4" s="9"/>
    </row>
    <row r="5" spans="1:10" x14ac:dyDescent="0.25">
      <c r="A5" s="1" t="s">
        <v>24</v>
      </c>
      <c r="B5" s="1"/>
      <c r="C5" s="1"/>
      <c r="D5" s="1"/>
      <c r="E5" s="1"/>
      <c r="F5" s="9"/>
      <c r="G5" s="9"/>
      <c r="H5" s="9"/>
      <c r="I5" s="9"/>
    </row>
    <row r="6" spans="1:10" x14ac:dyDescent="0.25">
      <c r="A6" s="1" t="s">
        <v>69</v>
      </c>
      <c r="B6" s="1"/>
      <c r="C6" s="1"/>
      <c r="D6" s="1"/>
      <c r="E6" s="1"/>
      <c r="F6" s="9"/>
      <c r="G6" s="9"/>
      <c r="H6" s="9"/>
      <c r="I6" s="9"/>
    </row>
    <row r="7" spans="1:10" x14ac:dyDescent="0.25">
      <c r="A7" s="1" t="s">
        <v>46</v>
      </c>
      <c r="B7" s="1"/>
      <c r="C7" s="1"/>
      <c r="D7" s="1"/>
      <c r="E7" s="1"/>
      <c r="F7" s="9"/>
      <c r="G7" s="9"/>
      <c r="H7" s="9"/>
      <c r="I7" s="9"/>
    </row>
    <row r="8" spans="1:10" x14ac:dyDescent="0.25">
      <c r="A8" s="3" t="s">
        <v>5</v>
      </c>
      <c r="B8" s="2"/>
      <c r="C8" s="1"/>
      <c r="D8" s="1"/>
      <c r="E8" s="1"/>
      <c r="F8" s="9"/>
      <c r="G8" s="9"/>
      <c r="H8" s="9"/>
      <c r="I8" s="9"/>
    </row>
    <row r="9" spans="1:10" x14ac:dyDescent="0.25">
      <c r="A9" s="27" t="s">
        <v>214</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2963052</v>
      </c>
      <c r="C15" s="20">
        <v>210072</v>
      </c>
      <c r="D15" s="20">
        <v>300000</v>
      </c>
      <c r="E15" s="20">
        <v>700000</v>
      </c>
      <c r="F15" s="20">
        <v>700000</v>
      </c>
      <c r="G15" s="20">
        <v>700000</v>
      </c>
      <c r="H15" s="20">
        <v>700000</v>
      </c>
      <c r="I15" s="20">
        <f>SUM(B15:H15)</f>
        <v>6273124</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2963052</v>
      </c>
      <c r="C20" s="18">
        <f t="shared" si="1"/>
        <v>210072</v>
      </c>
      <c r="D20" s="18">
        <f t="shared" si="1"/>
        <v>300000</v>
      </c>
      <c r="E20" s="18">
        <f t="shared" si="1"/>
        <v>700000</v>
      </c>
      <c r="F20" s="18">
        <f t="shared" si="1"/>
        <v>700000</v>
      </c>
      <c r="G20" s="18">
        <f t="shared" si="1"/>
        <v>700000</v>
      </c>
      <c r="H20" s="18">
        <f t="shared" si="1"/>
        <v>700000</v>
      </c>
      <c r="I20" s="18">
        <f>SUM(B20:H20)</f>
        <v>6273124</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2963052</v>
      </c>
      <c r="C23" s="20">
        <v>210072</v>
      </c>
      <c r="D23" s="20">
        <v>300000</v>
      </c>
      <c r="E23" s="20">
        <v>700000</v>
      </c>
      <c r="F23" s="20">
        <v>700000</v>
      </c>
      <c r="G23" s="20">
        <v>700000</v>
      </c>
      <c r="H23" s="20">
        <v>700000</v>
      </c>
      <c r="I23" s="20">
        <f t="shared" si="0"/>
        <v>6273124</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2963052</v>
      </c>
      <c r="C25" s="18">
        <f t="shared" ref="C25:G25" si="2">SUM(C21:C24)</f>
        <v>210072</v>
      </c>
      <c r="D25" s="18">
        <f t="shared" si="2"/>
        <v>300000</v>
      </c>
      <c r="E25" s="18">
        <f t="shared" si="2"/>
        <v>700000</v>
      </c>
      <c r="F25" s="18">
        <f t="shared" si="2"/>
        <v>700000</v>
      </c>
      <c r="G25" s="18">
        <f t="shared" si="2"/>
        <v>700000</v>
      </c>
      <c r="H25" s="18">
        <f>SUM(H21:H24)</f>
        <v>700000</v>
      </c>
      <c r="I25" s="18">
        <f>SUM(B25:H25)</f>
        <v>6273124</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CB888-7691-4492-968B-39B5E2BEBCE1}">
  <sheetPr codeName="Sheet13"/>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59</v>
      </c>
      <c r="B3" s="1"/>
      <c r="C3" s="1"/>
      <c r="D3" s="1"/>
      <c r="E3" s="1"/>
      <c r="F3" s="9"/>
      <c r="G3" s="9"/>
      <c r="H3" s="9"/>
      <c r="I3" s="9"/>
    </row>
    <row r="4" spans="1:10" x14ac:dyDescent="0.25">
      <c r="A4" s="1" t="s">
        <v>60</v>
      </c>
      <c r="B4" s="1"/>
      <c r="C4" s="1"/>
      <c r="D4" s="1"/>
      <c r="E4" s="1"/>
      <c r="F4" s="9"/>
      <c r="G4" s="9"/>
      <c r="H4" s="9"/>
      <c r="I4" s="9"/>
    </row>
    <row r="5" spans="1:10" x14ac:dyDescent="0.25">
      <c r="A5" s="1" t="s">
        <v>33</v>
      </c>
      <c r="B5" s="1"/>
      <c r="C5" s="1"/>
      <c r="D5" s="1"/>
      <c r="E5" s="1"/>
      <c r="F5" s="9"/>
      <c r="G5" s="9"/>
      <c r="H5" s="9"/>
      <c r="I5" s="9"/>
    </row>
    <row r="6" spans="1:10" x14ac:dyDescent="0.25">
      <c r="A6" s="1" t="s">
        <v>61</v>
      </c>
      <c r="B6" s="1"/>
      <c r="C6" s="1"/>
      <c r="D6" s="1"/>
      <c r="E6" s="1"/>
      <c r="F6" s="9"/>
      <c r="G6" s="9"/>
      <c r="H6" s="9"/>
      <c r="I6" s="9"/>
    </row>
    <row r="7" spans="1:10" x14ac:dyDescent="0.25">
      <c r="A7" s="1" t="s">
        <v>46</v>
      </c>
      <c r="B7" s="1"/>
      <c r="C7" s="1"/>
      <c r="D7" s="1"/>
      <c r="E7" s="1"/>
      <c r="F7" s="9"/>
      <c r="G7" s="9"/>
      <c r="H7" s="9"/>
      <c r="I7" s="9"/>
    </row>
    <row r="8" spans="1:10" x14ac:dyDescent="0.25">
      <c r="A8" s="3" t="s">
        <v>5</v>
      </c>
      <c r="B8" s="2"/>
      <c r="C8" s="1"/>
      <c r="D8" s="1"/>
      <c r="E8" s="1"/>
      <c r="F8" s="9"/>
      <c r="G8" s="9"/>
      <c r="H8" s="9"/>
      <c r="I8" s="9"/>
    </row>
    <row r="9" spans="1:10" x14ac:dyDescent="0.25">
      <c r="A9" s="27" t="s">
        <v>62</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0</v>
      </c>
      <c r="D15" s="20">
        <v>0</v>
      </c>
      <c r="E15" s="20">
        <v>0</v>
      </c>
      <c r="F15" s="20">
        <v>0</v>
      </c>
      <c r="G15" s="20">
        <v>0</v>
      </c>
      <c r="H15" s="20">
        <v>0</v>
      </c>
      <c r="I15" s="20">
        <f>SUM(B15:H15)</f>
        <v>0</v>
      </c>
    </row>
    <row r="16" spans="1:10" x14ac:dyDescent="0.25">
      <c r="A16" s="20" t="s">
        <v>7</v>
      </c>
      <c r="B16" s="20">
        <v>26640</v>
      </c>
      <c r="C16" s="20">
        <v>123000</v>
      </c>
      <c r="D16" s="20">
        <v>1700000</v>
      </c>
      <c r="E16" s="20">
        <v>500000</v>
      </c>
      <c r="F16" s="20">
        <v>0</v>
      </c>
      <c r="G16" s="20">
        <v>0</v>
      </c>
      <c r="H16" s="20">
        <v>0</v>
      </c>
      <c r="I16" s="20">
        <f>SUM(B16:H16)</f>
        <v>2349640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26640</v>
      </c>
      <c r="C20" s="18">
        <f t="shared" si="1"/>
        <v>123000</v>
      </c>
      <c r="D20" s="18">
        <f t="shared" si="1"/>
        <v>1700000</v>
      </c>
      <c r="E20" s="18">
        <f t="shared" si="1"/>
        <v>500000</v>
      </c>
      <c r="F20" s="18">
        <f t="shared" si="1"/>
        <v>0</v>
      </c>
      <c r="G20" s="18">
        <f t="shared" si="1"/>
        <v>0</v>
      </c>
      <c r="H20" s="18">
        <f t="shared" si="1"/>
        <v>0</v>
      </c>
      <c r="I20" s="18">
        <f>SUM(B20:H20)</f>
        <v>2349640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26640</v>
      </c>
      <c r="C23" s="20">
        <v>123000</v>
      </c>
      <c r="D23" s="20">
        <v>1700000</v>
      </c>
      <c r="E23" s="20">
        <v>500000</v>
      </c>
      <c r="F23" s="20">
        <v>0</v>
      </c>
      <c r="G23" s="20">
        <v>0</v>
      </c>
      <c r="H23" s="20">
        <v>0</v>
      </c>
      <c r="I23" s="20">
        <f t="shared" si="0"/>
        <v>2349640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26640</v>
      </c>
      <c r="C25" s="18">
        <f t="shared" ref="C25:G25" si="2">SUM(C21:C24)</f>
        <v>123000</v>
      </c>
      <c r="D25" s="18">
        <f t="shared" si="2"/>
        <v>1700000</v>
      </c>
      <c r="E25" s="18">
        <f t="shared" si="2"/>
        <v>500000</v>
      </c>
      <c r="F25" s="18">
        <f t="shared" si="2"/>
        <v>0</v>
      </c>
      <c r="G25" s="18">
        <f t="shared" si="2"/>
        <v>0</v>
      </c>
      <c r="H25" s="18">
        <f>SUM(H21:H24)</f>
        <v>0</v>
      </c>
      <c r="I25" s="18">
        <f>SUM(B25:H25)</f>
        <v>2349640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9C4A-0149-443B-88D1-53710C6A313B}">
  <sheetPr codeName="Sheet12"/>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195</v>
      </c>
      <c r="B3" s="1"/>
      <c r="C3" s="1"/>
      <c r="D3" s="1"/>
      <c r="E3" s="1"/>
      <c r="F3" s="9"/>
      <c r="G3" s="9"/>
      <c r="H3" s="9"/>
      <c r="I3" s="9"/>
    </row>
    <row r="4" spans="1:10" x14ac:dyDescent="0.25">
      <c r="A4" s="1" t="s">
        <v>55</v>
      </c>
      <c r="B4" s="1"/>
      <c r="C4" s="1"/>
      <c r="D4" s="1"/>
      <c r="E4" s="1"/>
      <c r="F4" s="9"/>
      <c r="G4" s="9"/>
      <c r="H4" s="9"/>
      <c r="I4" s="9"/>
    </row>
    <row r="5" spans="1:10" x14ac:dyDescent="0.25">
      <c r="A5" s="1" t="s">
        <v>56</v>
      </c>
      <c r="B5" s="1"/>
      <c r="C5" s="1"/>
      <c r="D5" s="1"/>
      <c r="E5" s="1"/>
      <c r="F5" s="9"/>
      <c r="G5" s="9"/>
      <c r="H5" s="9"/>
      <c r="I5" s="9"/>
    </row>
    <row r="6" spans="1:10" x14ac:dyDescent="0.25">
      <c r="A6" s="1" t="s">
        <v>57</v>
      </c>
      <c r="B6" s="1"/>
      <c r="C6" s="1"/>
      <c r="D6" s="1"/>
      <c r="E6" s="1"/>
      <c r="F6" s="9"/>
      <c r="G6" s="9"/>
      <c r="H6" s="9"/>
      <c r="I6" s="9"/>
    </row>
    <row r="7" spans="1:10" x14ac:dyDescent="0.25">
      <c r="A7" s="1" t="s">
        <v>46</v>
      </c>
      <c r="B7" s="1"/>
      <c r="C7" s="1"/>
      <c r="D7" s="1"/>
      <c r="E7" s="1"/>
      <c r="F7" s="9"/>
      <c r="G7" s="9"/>
      <c r="H7" s="9"/>
      <c r="I7" s="9"/>
    </row>
    <row r="8" spans="1:10" x14ac:dyDescent="0.25">
      <c r="A8" s="3" t="s">
        <v>5</v>
      </c>
      <c r="B8" s="2"/>
      <c r="C8" s="1"/>
      <c r="D8" s="1"/>
      <c r="E8" s="1"/>
      <c r="F8" s="9"/>
      <c r="G8" s="9"/>
      <c r="H8" s="9"/>
      <c r="I8" s="9"/>
    </row>
    <row r="9" spans="1:10" x14ac:dyDescent="0.25">
      <c r="A9" s="27" t="s">
        <v>58</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173930</v>
      </c>
      <c r="C15" s="20">
        <v>1315000</v>
      </c>
      <c r="D15" s="20">
        <v>64990</v>
      </c>
      <c r="E15" s="20">
        <v>1353550</v>
      </c>
      <c r="F15" s="20">
        <v>192000</v>
      </c>
      <c r="G15" s="20">
        <v>1658000</v>
      </c>
      <c r="H15" s="20">
        <v>2860000</v>
      </c>
      <c r="I15" s="20">
        <f>SUM(B15:H15)</f>
        <v>7617470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173930</v>
      </c>
      <c r="C20" s="18">
        <f t="shared" si="1"/>
        <v>1315000</v>
      </c>
      <c r="D20" s="18">
        <f t="shared" si="1"/>
        <v>64990</v>
      </c>
      <c r="E20" s="18">
        <f t="shared" si="1"/>
        <v>1353550</v>
      </c>
      <c r="F20" s="18">
        <f t="shared" si="1"/>
        <v>192000</v>
      </c>
      <c r="G20" s="18">
        <f t="shared" si="1"/>
        <v>1658000</v>
      </c>
      <c r="H20" s="18">
        <f t="shared" si="1"/>
        <v>2860000</v>
      </c>
      <c r="I20" s="18">
        <f>SUM(B20:H20)</f>
        <v>7617470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165000</v>
      </c>
      <c r="E22" s="20">
        <v>0</v>
      </c>
      <c r="F22" s="20">
        <v>192000</v>
      </c>
      <c r="G22" s="20">
        <v>0</v>
      </c>
      <c r="H22" s="20">
        <v>360000</v>
      </c>
      <c r="I22" s="20">
        <f t="shared" si="0"/>
        <v>717000</v>
      </c>
    </row>
    <row r="23" spans="1:9" x14ac:dyDescent="0.25">
      <c r="A23" s="20" t="s">
        <v>11</v>
      </c>
      <c r="B23" s="20">
        <v>173930</v>
      </c>
      <c r="C23" s="20">
        <v>64990</v>
      </c>
      <c r="D23" s="20">
        <v>1150000</v>
      </c>
      <c r="E23" s="20">
        <v>1353550</v>
      </c>
      <c r="F23" s="20">
        <v>0</v>
      </c>
      <c r="G23" s="20">
        <v>1658000</v>
      </c>
      <c r="H23" s="20">
        <v>2500000</v>
      </c>
      <c r="I23" s="20">
        <f t="shared" si="0"/>
        <v>6900470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173930</v>
      </c>
      <c r="C25" s="18">
        <f t="shared" ref="C25:G25" si="2">SUM(C21:C24)</f>
        <v>64990</v>
      </c>
      <c r="D25" s="18">
        <f t="shared" si="2"/>
        <v>1315000</v>
      </c>
      <c r="E25" s="18">
        <f t="shared" si="2"/>
        <v>1353550</v>
      </c>
      <c r="F25" s="18">
        <f t="shared" si="2"/>
        <v>192000</v>
      </c>
      <c r="G25" s="18">
        <f t="shared" si="2"/>
        <v>1658000</v>
      </c>
      <c r="H25" s="18">
        <f>SUM(H21:H24)</f>
        <v>2860000</v>
      </c>
      <c r="I25" s="18">
        <f>SUM(B25:H25)</f>
        <v>7617470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F50E3-A6AE-4803-A719-F89C468E15A0}">
  <sheetPr codeName="Sheet11"/>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52</v>
      </c>
      <c r="B3" s="1"/>
      <c r="C3" s="1"/>
      <c r="D3" s="1"/>
      <c r="E3" s="1"/>
      <c r="F3" s="9"/>
      <c r="G3" s="9"/>
      <c r="H3" s="9"/>
      <c r="I3" s="9"/>
    </row>
    <row r="4" spans="1:10" x14ac:dyDescent="0.25">
      <c r="A4" s="1" t="s">
        <v>53</v>
      </c>
      <c r="B4" s="1"/>
      <c r="C4" s="1"/>
      <c r="D4" s="1"/>
      <c r="E4" s="1"/>
      <c r="F4" s="9"/>
      <c r="G4" s="9"/>
      <c r="H4" s="9"/>
      <c r="I4" s="9"/>
    </row>
    <row r="5" spans="1:10" x14ac:dyDescent="0.25">
      <c r="A5" s="1" t="s">
        <v>44</v>
      </c>
      <c r="B5" s="1"/>
      <c r="C5" s="1"/>
      <c r="D5" s="1"/>
      <c r="E5" s="1"/>
      <c r="F5" s="9"/>
      <c r="G5" s="9"/>
      <c r="H5" s="9"/>
      <c r="I5" s="9"/>
    </row>
    <row r="6" spans="1:10" x14ac:dyDescent="0.25">
      <c r="A6" s="1" t="s">
        <v>54</v>
      </c>
      <c r="B6" s="1"/>
      <c r="C6" s="1"/>
      <c r="D6" s="1"/>
      <c r="E6" s="1"/>
      <c r="F6" s="9"/>
      <c r="G6" s="9"/>
      <c r="H6" s="9"/>
      <c r="I6" s="9"/>
    </row>
    <row r="7" spans="1:10" x14ac:dyDescent="0.25">
      <c r="A7" s="1" t="s">
        <v>46</v>
      </c>
      <c r="B7" s="1"/>
      <c r="C7" s="1"/>
      <c r="D7" s="1"/>
      <c r="E7" s="1"/>
      <c r="F7" s="9"/>
      <c r="G7" s="9"/>
      <c r="H7" s="9"/>
      <c r="I7" s="9"/>
    </row>
    <row r="8" spans="1:10" x14ac:dyDescent="0.25">
      <c r="A8" s="3" t="s">
        <v>5</v>
      </c>
      <c r="B8" s="2"/>
      <c r="C8" s="1"/>
      <c r="D8" s="1"/>
      <c r="E8" s="1"/>
      <c r="F8" s="9"/>
      <c r="G8" s="9"/>
      <c r="H8" s="9"/>
      <c r="I8" s="9"/>
    </row>
    <row r="9" spans="1:10" x14ac:dyDescent="0.25">
      <c r="A9" s="27" t="s">
        <v>212</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51840</v>
      </c>
      <c r="C15" s="20">
        <v>940000</v>
      </c>
      <c r="D15" s="20">
        <v>482560</v>
      </c>
      <c r="E15" s="20">
        <v>0</v>
      </c>
      <c r="F15" s="20">
        <v>0</v>
      </c>
      <c r="G15" s="20">
        <v>0</v>
      </c>
      <c r="H15" s="20">
        <v>0</v>
      </c>
      <c r="I15" s="20">
        <f>SUM(B15:H15)</f>
        <v>1474400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51840</v>
      </c>
      <c r="C20" s="18">
        <f t="shared" si="1"/>
        <v>940000</v>
      </c>
      <c r="D20" s="18">
        <f t="shared" si="1"/>
        <v>482560</v>
      </c>
      <c r="E20" s="18">
        <f t="shared" si="1"/>
        <v>0</v>
      </c>
      <c r="F20" s="18">
        <f t="shared" si="1"/>
        <v>0</v>
      </c>
      <c r="G20" s="18">
        <f t="shared" si="1"/>
        <v>0</v>
      </c>
      <c r="H20" s="18">
        <f t="shared" si="1"/>
        <v>0</v>
      </c>
      <c r="I20" s="18">
        <f>SUM(B20:H20)</f>
        <v>1474400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51840</v>
      </c>
      <c r="C23" s="20">
        <v>31560</v>
      </c>
      <c r="D23" s="20">
        <v>1391000</v>
      </c>
      <c r="E23" s="20">
        <v>0</v>
      </c>
      <c r="F23" s="20">
        <v>0</v>
      </c>
      <c r="G23" s="20">
        <v>0</v>
      </c>
      <c r="H23" s="20">
        <v>0</v>
      </c>
      <c r="I23" s="20">
        <f t="shared" si="0"/>
        <v>1474400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51840</v>
      </c>
      <c r="C25" s="18">
        <f t="shared" ref="C25:G25" si="2">SUM(C21:C24)</f>
        <v>31560</v>
      </c>
      <c r="D25" s="18">
        <f t="shared" si="2"/>
        <v>1391000</v>
      </c>
      <c r="E25" s="18">
        <f t="shared" si="2"/>
        <v>0</v>
      </c>
      <c r="F25" s="18">
        <f t="shared" si="2"/>
        <v>0</v>
      </c>
      <c r="G25" s="18">
        <f t="shared" si="2"/>
        <v>0</v>
      </c>
      <c r="H25" s="18">
        <f>SUM(H21:H24)</f>
        <v>0</v>
      </c>
      <c r="I25" s="18">
        <f>SUM(B25:H25)</f>
        <v>1474400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7370E-1E68-4F44-A8A8-99B58BEBF191}">
  <sheetPr codeName="Sheet10"/>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196</v>
      </c>
      <c r="B3" s="1"/>
      <c r="C3" s="1"/>
      <c r="D3" s="1"/>
      <c r="E3" s="1"/>
      <c r="F3" s="9"/>
      <c r="G3" s="9"/>
      <c r="H3" s="9"/>
      <c r="I3" s="9"/>
    </row>
    <row r="4" spans="1:10" x14ac:dyDescent="0.25">
      <c r="A4" s="1" t="s">
        <v>252</v>
      </c>
      <c r="B4" s="1"/>
      <c r="C4" s="1"/>
      <c r="D4" s="1"/>
      <c r="E4" s="1"/>
      <c r="F4" s="9"/>
      <c r="G4" s="9"/>
      <c r="H4" s="9"/>
      <c r="I4" s="9"/>
    </row>
    <row r="5" spans="1:10" x14ac:dyDescent="0.25">
      <c r="A5" s="1" t="s">
        <v>76</v>
      </c>
      <c r="B5" s="1"/>
      <c r="C5" s="1"/>
      <c r="D5" s="1"/>
      <c r="E5" s="1"/>
      <c r="F5" s="9"/>
      <c r="G5" s="9"/>
      <c r="H5" s="9"/>
      <c r="I5" s="9"/>
    </row>
    <row r="6" spans="1:10" x14ac:dyDescent="0.25">
      <c r="A6" s="1" t="s">
        <v>51</v>
      </c>
      <c r="B6" s="1"/>
      <c r="C6" s="1"/>
      <c r="D6" s="1"/>
      <c r="E6" s="1"/>
      <c r="F6" s="9"/>
      <c r="G6" s="9"/>
      <c r="H6" s="9"/>
      <c r="I6" s="9"/>
    </row>
    <row r="7" spans="1:10" x14ac:dyDescent="0.25">
      <c r="A7" s="1" t="s">
        <v>46</v>
      </c>
      <c r="B7" s="1"/>
      <c r="C7" s="1"/>
      <c r="D7" s="1"/>
      <c r="E7" s="1"/>
      <c r="F7" s="9"/>
      <c r="G7" s="9"/>
      <c r="H7" s="9"/>
      <c r="I7" s="9"/>
    </row>
    <row r="8" spans="1:10" x14ac:dyDescent="0.25">
      <c r="A8" s="3" t="s">
        <v>5</v>
      </c>
      <c r="B8" s="2"/>
      <c r="C8" s="1"/>
      <c r="D8" s="1"/>
      <c r="E8" s="1"/>
      <c r="F8" s="9"/>
      <c r="G8" s="9"/>
      <c r="H8" s="9"/>
      <c r="I8" s="9"/>
    </row>
    <row r="9" spans="1:10" x14ac:dyDescent="0.25">
      <c r="A9" s="27" t="s">
        <v>207</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0</v>
      </c>
      <c r="D15" s="20">
        <v>490000</v>
      </c>
      <c r="E15" s="20">
        <v>0</v>
      </c>
      <c r="F15" s="20">
        <v>0</v>
      </c>
      <c r="G15" s="20">
        <v>0</v>
      </c>
      <c r="H15" s="20">
        <v>0</v>
      </c>
      <c r="I15" s="20">
        <f>SUM(B15:H15)</f>
        <v>490000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0</v>
      </c>
      <c r="D20" s="18">
        <f t="shared" si="1"/>
        <v>490000</v>
      </c>
      <c r="E20" s="18">
        <f t="shared" si="1"/>
        <v>0</v>
      </c>
      <c r="F20" s="18">
        <f t="shared" si="1"/>
        <v>0</v>
      </c>
      <c r="G20" s="18">
        <f t="shared" si="1"/>
        <v>0</v>
      </c>
      <c r="H20" s="18">
        <f t="shared" si="1"/>
        <v>0</v>
      </c>
      <c r="I20" s="18">
        <f>SUM(B20:H20)</f>
        <v>490000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90000</v>
      </c>
      <c r="E22" s="20">
        <v>0</v>
      </c>
      <c r="F22" s="20">
        <v>0</v>
      </c>
      <c r="G22" s="20">
        <v>0</v>
      </c>
      <c r="H22" s="20">
        <v>0</v>
      </c>
      <c r="I22" s="20">
        <f t="shared" si="0"/>
        <v>90000</v>
      </c>
    </row>
    <row r="23" spans="1:9" x14ac:dyDescent="0.25">
      <c r="A23" s="20" t="s">
        <v>11</v>
      </c>
      <c r="B23" s="20">
        <v>0</v>
      </c>
      <c r="C23" s="20">
        <v>0</v>
      </c>
      <c r="D23" s="20">
        <v>400000</v>
      </c>
      <c r="E23" s="20">
        <v>0</v>
      </c>
      <c r="F23" s="20">
        <v>0</v>
      </c>
      <c r="G23" s="20">
        <v>0</v>
      </c>
      <c r="H23" s="20">
        <v>0</v>
      </c>
      <c r="I23" s="20">
        <f t="shared" si="0"/>
        <v>400000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490000</v>
      </c>
      <c r="E25" s="18">
        <f t="shared" si="2"/>
        <v>0</v>
      </c>
      <c r="F25" s="18">
        <f t="shared" si="2"/>
        <v>0</v>
      </c>
      <c r="G25" s="18">
        <f t="shared" si="2"/>
        <v>0</v>
      </c>
      <c r="H25" s="18">
        <f>SUM(H21:H24)</f>
        <v>0</v>
      </c>
      <c r="I25" s="18">
        <f>SUM(B25:H25)</f>
        <v>490000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0F988-8663-47FB-9F9B-6F659716182F}">
  <sheetPr codeName="Sheet9"/>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47</v>
      </c>
      <c r="B3" s="1"/>
      <c r="C3" s="1"/>
      <c r="D3" s="1"/>
      <c r="E3" s="1"/>
      <c r="F3" s="9"/>
      <c r="G3" s="9"/>
      <c r="H3" s="9"/>
      <c r="I3" s="9"/>
    </row>
    <row r="4" spans="1:10" x14ac:dyDescent="0.25">
      <c r="A4" s="1" t="s">
        <v>48</v>
      </c>
      <c r="B4" s="1"/>
      <c r="C4" s="1"/>
      <c r="D4" s="1"/>
      <c r="E4" s="1"/>
      <c r="F4" s="9"/>
      <c r="G4" s="9"/>
      <c r="H4" s="9"/>
      <c r="I4" s="9"/>
    </row>
    <row r="5" spans="1:10" x14ac:dyDescent="0.25">
      <c r="A5" s="1" t="s">
        <v>44</v>
      </c>
      <c r="B5" s="1"/>
      <c r="C5" s="1"/>
      <c r="D5" s="1"/>
      <c r="E5" s="1"/>
      <c r="F5" s="9"/>
      <c r="G5" s="9"/>
      <c r="H5" s="9"/>
      <c r="I5" s="9"/>
    </row>
    <row r="6" spans="1:10" x14ac:dyDescent="0.25">
      <c r="A6" s="1" t="s">
        <v>49</v>
      </c>
      <c r="B6" s="1"/>
      <c r="C6" s="1"/>
      <c r="D6" s="1"/>
      <c r="E6" s="1"/>
      <c r="F6" s="9"/>
      <c r="G6" s="9"/>
      <c r="H6" s="9"/>
      <c r="I6" s="9"/>
    </row>
    <row r="7" spans="1:10" x14ac:dyDescent="0.25">
      <c r="A7" s="1" t="s">
        <v>46</v>
      </c>
      <c r="B7" s="1"/>
      <c r="C7" s="1"/>
      <c r="D7" s="1"/>
      <c r="E7" s="1"/>
      <c r="F7" s="9"/>
      <c r="G7" s="9"/>
      <c r="H7" s="9"/>
      <c r="I7" s="9"/>
    </row>
    <row r="8" spans="1:10" x14ac:dyDescent="0.25">
      <c r="A8" s="3" t="s">
        <v>5</v>
      </c>
      <c r="B8" s="2"/>
      <c r="C8" s="1"/>
      <c r="D8" s="1"/>
      <c r="E8" s="1"/>
      <c r="F8" s="9"/>
      <c r="G8" s="9"/>
      <c r="H8" s="9"/>
      <c r="I8" s="9"/>
    </row>
    <row r="9" spans="1:10" x14ac:dyDescent="0.25">
      <c r="A9" s="27" t="s">
        <v>50</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72152</v>
      </c>
      <c r="C15" s="20">
        <v>1290000</v>
      </c>
      <c r="D15" s="20">
        <v>57822</v>
      </c>
      <c r="E15" s="20">
        <v>0</v>
      </c>
      <c r="F15" s="20">
        <v>0</v>
      </c>
      <c r="G15" s="20">
        <v>0</v>
      </c>
      <c r="H15" s="20">
        <v>0</v>
      </c>
      <c r="I15" s="20">
        <f>SUM(B15:H15)</f>
        <v>1419974</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72152</v>
      </c>
      <c r="C20" s="18">
        <f t="shared" si="1"/>
        <v>1290000</v>
      </c>
      <c r="D20" s="18">
        <f t="shared" si="1"/>
        <v>57822</v>
      </c>
      <c r="E20" s="18">
        <f t="shared" si="1"/>
        <v>0</v>
      </c>
      <c r="F20" s="18">
        <f t="shared" si="1"/>
        <v>0</v>
      </c>
      <c r="G20" s="18">
        <f t="shared" si="1"/>
        <v>0</v>
      </c>
      <c r="H20" s="18">
        <f t="shared" si="1"/>
        <v>0</v>
      </c>
      <c r="I20" s="18">
        <f>SUM(B20:H20)</f>
        <v>1419974</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72152</v>
      </c>
      <c r="C23" s="20">
        <v>57822</v>
      </c>
      <c r="D23" s="20">
        <v>1290000</v>
      </c>
      <c r="E23" s="20">
        <v>0</v>
      </c>
      <c r="F23" s="20">
        <v>0</v>
      </c>
      <c r="G23" s="20">
        <v>0</v>
      </c>
      <c r="H23" s="20">
        <v>0</v>
      </c>
      <c r="I23" s="20">
        <f t="shared" si="0"/>
        <v>1419974</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72152</v>
      </c>
      <c r="C25" s="18">
        <f t="shared" ref="C25:G25" si="2">SUM(C21:C24)</f>
        <v>57822</v>
      </c>
      <c r="D25" s="18">
        <f t="shared" si="2"/>
        <v>1290000</v>
      </c>
      <c r="E25" s="18">
        <f t="shared" si="2"/>
        <v>0</v>
      </c>
      <c r="F25" s="18">
        <f t="shared" si="2"/>
        <v>0</v>
      </c>
      <c r="G25" s="18">
        <f t="shared" si="2"/>
        <v>0</v>
      </c>
      <c r="H25" s="18">
        <f>SUM(H21:H24)</f>
        <v>0</v>
      </c>
      <c r="I25" s="18">
        <f>SUM(B25:H25)</f>
        <v>1419974</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23CF8-8B26-4E1B-933C-8E1957FD1F4D}">
  <sheetPr codeName="Sheet8"/>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43</v>
      </c>
      <c r="B3" s="1"/>
      <c r="C3" s="1"/>
      <c r="D3" s="1"/>
      <c r="E3" s="1"/>
      <c r="F3" s="9"/>
      <c r="G3" s="9"/>
      <c r="H3" s="9"/>
      <c r="I3" s="9"/>
    </row>
    <row r="4" spans="1:10" x14ac:dyDescent="0.25">
      <c r="A4" s="1" t="s">
        <v>192</v>
      </c>
      <c r="B4" s="1"/>
      <c r="C4" s="1"/>
      <c r="D4" s="1"/>
      <c r="E4" s="1"/>
      <c r="F4" s="9"/>
      <c r="G4" s="9"/>
      <c r="H4" s="9"/>
      <c r="I4" s="9"/>
    </row>
    <row r="5" spans="1:10" x14ac:dyDescent="0.25">
      <c r="A5" s="1" t="s">
        <v>44</v>
      </c>
      <c r="B5" s="1"/>
      <c r="C5" s="1"/>
      <c r="D5" s="1"/>
      <c r="E5" s="1"/>
      <c r="F5" s="9"/>
      <c r="G5" s="9"/>
      <c r="H5" s="9"/>
      <c r="I5" s="9"/>
    </row>
    <row r="6" spans="1:10" x14ac:dyDescent="0.25">
      <c r="A6" s="1" t="s">
        <v>45</v>
      </c>
      <c r="B6" s="1"/>
      <c r="C6" s="1"/>
      <c r="D6" s="1"/>
      <c r="E6" s="1"/>
      <c r="F6" s="9"/>
      <c r="G6" s="9"/>
      <c r="H6" s="9"/>
      <c r="I6" s="9"/>
    </row>
    <row r="7" spans="1:10" x14ac:dyDescent="0.25">
      <c r="A7" s="1" t="s">
        <v>46</v>
      </c>
      <c r="B7" s="1"/>
      <c r="C7" s="1"/>
      <c r="D7" s="1"/>
      <c r="E7" s="1"/>
      <c r="F7" s="9"/>
      <c r="G7" s="9"/>
      <c r="H7" s="9"/>
      <c r="I7" s="9"/>
    </row>
    <row r="8" spans="1:10" x14ac:dyDescent="0.25">
      <c r="A8" s="3" t="s">
        <v>5</v>
      </c>
      <c r="B8" s="2"/>
      <c r="C8" s="1"/>
      <c r="D8" s="1"/>
      <c r="E8" s="1"/>
      <c r="F8" s="9"/>
      <c r="G8" s="9"/>
      <c r="H8" s="9"/>
      <c r="I8" s="9"/>
    </row>
    <row r="9" spans="1:10" x14ac:dyDescent="0.25">
      <c r="A9" s="27" t="s">
        <v>235</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1195027</v>
      </c>
      <c r="C15" s="20">
        <v>4400000</v>
      </c>
      <c r="D15" s="20">
        <v>524570</v>
      </c>
      <c r="E15" s="20">
        <v>0</v>
      </c>
      <c r="F15" s="20">
        <v>0</v>
      </c>
      <c r="G15" s="20">
        <v>0</v>
      </c>
      <c r="H15" s="20">
        <v>0</v>
      </c>
      <c r="I15" s="20">
        <f>SUM(B15:H15)</f>
        <v>6119597</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1195027</v>
      </c>
      <c r="C20" s="18">
        <f t="shared" si="1"/>
        <v>4400000</v>
      </c>
      <c r="D20" s="18">
        <f t="shared" si="1"/>
        <v>524570</v>
      </c>
      <c r="E20" s="18">
        <f t="shared" si="1"/>
        <v>0</v>
      </c>
      <c r="F20" s="18">
        <f t="shared" si="1"/>
        <v>0</v>
      </c>
      <c r="G20" s="18">
        <f t="shared" si="1"/>
        <v>0</v>
      </c>
      <c r="H20" s="18">
        <f t="shared" si="1"/>
        <v>0</v>
      </c>
      <c r="I20" s="18">
        <f>SUM(B20:H20)</f>
        <v>6119597</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1195027</v>
      </c>
      <c r="C23" s="20">
        <v>224570</v>
      </c>
      <c r="D23" s="20">
        <v>4700000</v>
      </c>
      <c r="E23" s="20">
        <v>0</v>
      </c>
      <c r="F23" s="20">
        <v>0</v>
      </c>
      <c r="G23" s="20">
        <v>0</v>
      </c>
      <c r="H23" s="20">
        <v>0</v>
      </c>
      <c r="I23" s="20">
        <f t="shared" si="0"/>
        <v>6119597</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1195027</v>
      </c>
      <c r="C25" s="18">
        <f t="shared" ref="C25:G25" si="2">SUM(C21:C24)</f>
        <v>224570</v>
      </c>
      <c r="D25" s="18">
        <f t="shared" si="2"/>
        <v>4700000</v>
      </c>
      <c r="E25" s="18">
        <f t="shared" si="2"/>
        <v>0</v>
      </c>
      <c r="F25" s="18">
        <f t="shared" si="2"/>
        <v>0</v>
      </c>
      <c r="G25" s="18">
        <f t="shared" si="2"/>
        <v>0</v>
      </c>
      <c r="H25" s="18">
        <f>SUM(H21:H24)</f>
        <v>0</v>
      </c>
      <c r="I25" s="18">
        <f>SUM(B25:H25)</f>
        <v>6119597</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9F146-8BC0-47EE-B0A5-5DDF2C25AC55}">
  <sheetPr codeName="Sheet14"/>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63</v>
      </c>
      <c r="B3" s="1"/>
      <c r="C3" s="1"/>
      <c r="D3" s="1"/>
      <c r="E3" s="1"/>
      <c r="F3" s="9"/>
      <c r="G3" s="9"/>
      <c r="H3" s="9"/>
      <c r="I3" s="9"/>
    </row>
    <row r="4" spans="1:10" x14ac:dyDescent="0.25">
      <c r="A4" s="1" t="s">
        <v>64</v>
      </c>
      <c r="B4" s="1"/>
      <c r="C4" s="1"/>
      <c r="D4" s="1"/>
      <c r="E4" s="1"/>
      <c r="F4" s="9"/>
      <c r="G4" s="9"/>
      <c r="H4" s="9"/>
      <c r="I4" s="9"/>
    </row>
    <row r="5" spans="1:10" x14ac:dyDescent="0.25">
      <c r="A5" s="1" t="s">
        <v>24</v>
      </c>
      <c r="B5" s="1"/>
      <c r="C5" s="1"/>
      <c r="D5" s="1"/>
      <c r="E5" s="1"/>
      <c r="F5" s="9"/>
      <c r="G5" s="9"/>
      <c r="H5" s="9"/>
      <c r="I5" s="9"/>
    </row>
    <row r="6" spans="1:10" x14ac:dyDescent="0.25">
      <c r="A6" s="1" t="s">
        <v>65</v>
      </c>
      <c r="B6" s="1"/>
      <c r="C6" s="1"/>
      <c r="D6" s="1"/>
      <c r="E6" s="1"/>
      <c r="F6" s="9"/>
      <c r="G6" s="9"/>
      <c r="H6" s="9"/>
      <c r="I6" s="9"/>
    </row>
    <row r="7" spans="1:10" x14ac:dyDescent="0.25">
      <c r="A7" s="1" t="s">
        <v>46</v>
      </c>
      <c r="B7" s="1"/>
      <c r="C7" s="1"/>
      <c r="D7" s="1"/>
      <c r="E7" s="1"/>
      <c r="F7" s="9"/>
      <c r="G7" s="9"/>
      <c r="H7" s="9"/>
      <c r="I7" s="9"/>
    </row>
    <row r="8" spans="1:10" x14ac:dyDescent="0.25">
      <c r="A8" s="3" t="s">
        <v>5</v>
      </c>
      <c r="B8" s="2"/>
      <c r="C8" s="1"/>
      <c r="D8" s="1"/>
      <c r="E8" s="1"/>
      <c r="F8" s="9"/>
      <c r="G8" s="9"/>
      <c r="H8" s="9"/>
      <c r="I8" s="9"/>
    </row>
    <row r="9" spans="1:10" x14ac:dyDescent="0.25">
      <c r="A9" s="27" t="s">
        <v>66</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1021373</v>
      </c>
      <c r="C15" s="20">
        <v>2065000</v>
      </c>
      <c r="D15" s="20">
        <v>4008179</v>
      </c>
      <c r="E15" s="20">
        <v>8000000</v>
      </c>
      <c r="F15" s="20">
        <v>4000000</v>
      </c>
      <c r="G15" s="20">
        <v>2000000</v>
      </c>
      <c r="H15" s="20">
        <v>2000000</v>
      </c>
      <c r="I15" s="20">
        <f>SUM(B15:H15)</f>
        <v>23094552</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1021373</v>
      </c>
      <c r="C20" s="18">
        <f t="shared" si="1"/>
        <v>2065000</v>
      </c>
      <c r="D20" s="18">
        <f t="shared" si="1"/>
        <v>4008179</v>
      </c>
      <c r="E20" s="18">
        <f t="shared" si="1"/>
        <v>8000000</v>
      </c>
      <c r="F20" s="18">
        <f t="shared" si="1"/>
        <v>4000000</v>
      </c>
      <c r="G20" s="18">
        <f t="shared" si="1"/>
        <v>2000000</v>
      </c>
      <c r="H20" s="18">
        <f t="shared" si="1"/>
        <v>2000000</v>
      </c>
      <c r="I20" s="18">
        <f>SUM(B20:H20)</f>
        <v>23094552</v>
      </c>
    </row>
    <row r="21" spans="1:9" ht="15" customHeight="1" x14ac:dyDescent="0.25">
      <c r="A21" s="20" t="s">
        <v>13</v>
      </c>
      <c r="B21" s="20">
        <v>0</v>
      </c>
      <c r="C21" s="20">
        <v>470952</v>
      </c>
      <c r="D21" s="20">
        <v>600000</v>
      </c>
      <c r="E21" s="20">
        <v>0</v>
      </c>
      <c r="F21" s="20">
        <v>0</v>
      </c>
      <c r="G21" s="20">
        <v>0</v>
      </c>
      <c r="H21" s="20">
        <v>0</v>
      </c>
      <c r="I21" s="20">
        <f t="shared" si="0"/>
        <v>1070952</v>
      </c>
    </row>
    <row r="22" spans="1:9" x14ac:dyDescent="0.25">
      <c r="A22" s="20" t="s">
        <v>10</v>
      </c>
      <c r="B22" s="20">
        <v>0</v>
      </c>
      <c r="C22" s="20">
        <v>70607.25</v>
      </c>
      <c r="D22" s="20">
        <v>0</v>
      </c>
      <c r="E22" s="20">
        <v>0</v>
      </c>
      <c r="F22" s="20">
        <v>0</v>
      </c>
      <c r="G22" s="20">
        <v>0</v>
      </c>
      <c r="H22" s="20">
        <v>0</v>
      </c>
      <c r="I22" s="20">
        <f t="shared" si="0"/>
        <v>70607.25</v>
      </c>
    </row>
    <row r="23" spans="1:9" x14ac:dyDescent="0.25">
      <c r="A23" s="20" t="s">
        <v>11</v>
      </c>
      <c r="B23" s="20">
        <v>1021373</v>
      </c>
      <c r="C23" s="20">
        <v>1366620</v>
      </c>
      <c r="D23" s="20">
        <v>3565000</v>
      </c>
      <c r="E23" s="20">
        <v>8000000</v>
      </c>
      <c r="F23" s="20">
        <v>4000000</v>
      </c>
      <c r="G23" s="20">
        <v>2000000</v>
      </c>
      <c r="H23" s="20">
        <v>2000000</v>
      </c>
      <c r="I23" s="20">
        <f t="shared" si="0"/>
        <v>21952993</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1021373</v>
      </c>
      <c r="C25" s="18">
        <f t="shared" ref="C25:G25" si="2">SUM(C21:C24)</f>
        <v>1908179.25</v>
      </c>
      <c r="D25" s="18">
        <f t="shared" si="2"/>
        <v>4165000</v>
      </c>
      <c r="E25" s="18">
        <f t="shared" si="2"/>
        <v>8000000</v>
      </c>
      <c r="F25" s="18">
        <f t="shared" si="2"/>
        <v>4000000</v>
      </c>
      <c r="G25" s="18">
        <f t="shared" si="2"/>
        <v>2000000</v>
      </c>
      <c r="H25" s="18">
        <f>SUM(H21:H24)</f>
        <v>2000000</v>
      </c>
      <c r="I25" s="18">
        <f>SUM(B25:H25)</f>
        <v>23094552.25</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BC2E0-741C-472E-B3C6-8A6A31ACA844}">
  <sheetPr codeName="Sheet55"/>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179</v>
      </c>
      <c r="B3" s="1"/>
      <c r="C3" s="1"/>
      <c r="D3" s="1"/>
      <c r="E3" s="1"/>
      <c r="F3" s="9"/>
      <c r="G3" s="9"/>
      <c r="H3" s="9"/>
      <c r="I3" s="9"/>
    </row>
    <row r="4" spans="1:10" x14ac:dyDescent="0.25">
      <c r="A4" s="1" t="s">
        <v>180</v>
      </c>
      <c r="B4" s="1"/>
      <c r="C4" s="1"/>
      <c r="D4" s="1"/>
      <c r="E4" s="1"/>
      <c r="F4" s="9"/>
      <c r="G4" s="9"/>
      <c r="H4" s="9"/>
      <c r="I4" s="9"/>
    </row>
    <row r="5" spans="1:10" x14ac:dyDescent="0.25">
      <c r="A5" s="1" t="s">
        <v>76</v>
      </c>
      <c r="B5" s="1"/>
      <c r="C5" s="1"/>
      <c r="D5" s="1"/>
      <c r="E5" s="1"/>
      <c r="F5" s="9"/>
      <c r="G5" s="9"/>
      <c r="H5" s="9"/>
      <c r="I5" s="9"/>
    </row>
    <row r="6" spans="1:10" x14ac:dyDescent="0.25">
      <c r="A6" s="1" t="s">
        <v>181</v>
      </c>
      <c r="B6" s="1"/>
      <c r="C6" s="1"/>
      <c r="D6" s="1"/>
      <c r="E6" s="1"/>
      <c r="F6" s="9"/>
      <c r="G6" s="9"/>
      <c r="H6" s="9"/>
      <c r="I6" s="9"/>
    </row>
    <row r="7" spans="1:10" x14ac:dyDescent="0.25">
      <c r="A7" s="1" t="s">
        <v>37</v>
      </c>
      <c r="B7" s="1"/>
      <c r="C7" s="1"/>
      <c r="D7" s="1"/>
      <c r="E7" s="1"/>
      <c r="F7" s="9"/>
      <c r="G7" s="9"/>
      <c r="H7" s="9"/>
      <c r="I7" s="9"/>
    </row>
    <row r="8" spans="1:10" x14ac:dyDescent="0.25">
      <c r="A8" s="3" t="s">
        <v>5</v>
      </c>
      <c r="B8" s="2"/>
      <c r="C8" s="1"/>
      <c r="D8" s="1"/>
      <c r="E8" s="1"/>
      <c r="F8" s="9"/>
      <c r="G8" s="9"/>
      <c r="H8" s="9"/>
      <c r="I8" s="9"/>
    </row>
    <row r="9" spans="1:10" x14ac:dyDescent="0.25">
      <c r="A9" s="27" t="s">
        <v>222</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0</v>
      </c>
      <c r="D15" s="20">
        <v>75000</v>
      </c>
      <c r="E15" s="20">
        <v>0</v>
      </c>
      <c r="F15" s="20">
        <v>0</v>
      </c>
      <c r="G15" s="20">
        <v>0</v>
      </c>
      <c r="H15" s="20">
        <v>0</v>
      </c>
      <c r="I15" s="20">
        <f>SUM(B15:H15)</f>
        <v>75000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0</v>
      </c>
      <c r="D20" s="18">
        <f t="shared" si="1"/>
        <v>75000</v>
      </c>
      <c r="E20" s="18">
        <f t="shared" si="1"/>
        <v>0</v>
      </c>
      <c r="F20" s="18">
        <f t="shared" si="1"/>
        <v>0</v>
      </c>
      <c r="G20" s="18">
        <f t="shared" si="1"/>
        <v>0</v>
      </c>
      <c r="H20" s="18">
        <f t="shared" si="1"/>
        <v>0</v>
      </c>
      <c r="I20" s="18">
        <f>SUM(B20:H20)</f>
        <v>75000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0</v>
      </c>
      <c r="C23" s="20">
        <v>0</v>
      </c>
      <c r="D23" s="20">
        <v>75000</v>
      </c>
      <c r="E23" s="20">
        <v>0</v>
      </c>
      <c r="F23" s="20">
        <v>0</v>
      </c>
      <c r="G23" s="20">
        <v>0</v>
      </c>
      <c r="H23" s="20">
        <v>0</v>
      </c>
      <c r="I23" s="20">
        <f t="shared" si="0"/>
        <v>75000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75000</v>
      </c>
      <c r="E25" s="18">
        <f t="shared" si="2"/>
        <v>0</v>
      </c>
      <c r="F25" s="18">
        <f t="shared" si="2"/>
        <v>0</v>
      </c>
      <c r="G25" s="18">
        <f t="shared" si="2"/>
        <v>0</v>
      </c>
      <c r="H25" s="18">
        <f>SUM(H21:H24)</f>
        <v>0</v>
      </c>
      <c r="I25" s="18">
        <f>SUM(B25:H25)</f>
        <v>75000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61E48-F674-4594-9A1A-A88A86C4FC1B}">
  <sheetPr codeName="Sheet61"/>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198</v>
      </c>
      <c r="B3" s="1"/>
      <c r="C3" s="1"/>
      <c r="D3" s="1"/>
      <c r="E3" s="1"/>
      <c r="F3" s="9"/>
      <c r="G3" s="9"/>
      <c r="H3" s="9"/>
      <c r="I3" s="9"/>
    </row>
    <row r="4" spans="1:10" x14ac:dyDescent="0.25">
      <c r="A4" s="1" t="s">
        <v>202</v>
      </c>
      <c r="B4" s="1"/>
      <c r="C4" s="1"/>
      <c r="D4" s="1"/>
      <c r="E4" s="1"/>
      <c r="F4" s="9"/>
      <c r="G4" s="9"/>
      <c r="H4" s="9"/>
      <c r="I4" s="9"/>
    </row>
    <row r="5" spans="1:10" x14ac:dyDescent="0.25">
      <c r="A5" s="1" t="s">
        <v>199</v>
      </c>
      <c r="B5" s="1"/>
      <c r="C5" s="1"/>
      <c r="D5" s="1"/>
      <c r="E5" s="1"/>
      <c r="F5" s="9"/>
      <c r="G5" s="9"/>
      <c r="H5" s="9"/>
      <c r="I5" s="9"/>
    </row>
    <row r="6" spans="1:10" x14ac:dyDescent="0.25">
      <c r="A6" s="1" t="s">
        <v>200</v>
      </c>
      <c r="B6" s="1"/>
      <c r="C6" s="1"/>
      <c r="D6" s="1"/>
      <c r="E6" s="1"/>
      <c r="F6" s="9"/>
      <c r="G6" s="9"/>
      <c r="H6" s="9"/>
      <c r="I6" s="9"/>
    </row>
    <row r="7" spans="1:10" x14ac:dyDescent="0.25">
      <c r="A7" s="1" t="s">
        <v>201</v>
      </c>
      <c r="B7" s="1"/>
      <c r="C7" s="1"/>
      <c r="D7" s="1"/>
      <c r="E7" s="1"/>
      <c r="F7" s="9"/>
      <c r="G7" s="9"/>
      <c r="H7" s="9"/>
      <c r="I7" s="9"/>
    </row>
    <row r="8" spans="1:10" x14ac:dyDescent="0.25">
      <c r="A8" s="3" t="s">
        <v>5</v>
      </c>
      <c r="B8" s="2"/>
      <c r="C8" s="1"/>
      <c r="D8" s="1"/>
      <c r="E8" s="1"/>
      <c r="F8" s="9"/>
      <c r="G8" s="9"/>
      <c r="H8" s="9"/>
      <c r="I8" s="9"/>
    </row>
    <row r="9" spans="1:10" x14ac:dyDescent="0.25">
      <c r="A9" s="27" t="s">
        <v>209</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2" t="s">
        <v>6</v>
      </c>
      <c r="B15" s="22">
        <v>657291</v>
      </c>
      <c r="C15" s="22">
        <v>0</v>
      </c>
      <c r="D15" s="22">
        <v>150000</v>
      </c>
      <c r="E15" s="22">
        <v>225000</v>
      </c>
      <c r="F15" s="22"/>
      <c r="G15" s="22"/>
      <c r="H15" s="22"/>
      <c r="I15" s="22">
        <f>SUM(B15:H15)</f>
        <v>1032291</v>
      </c>
    </row>
    <row r="16" spans="1:10" x14ac:dyDescent="0.25">
      <c r="A16" s="22" t="s">
        <v>7</v>
      </c>
      <c r="B16" s="22">
        <v>0</v>
      </c>
      <c r="C16" s="22">
        <v>362788</v>
      </c>
      <c r="D16" s="22">
        <v>0</v>
      </c>
      <c r="E16" s="25">
        <v>0</v>
      </c>
      <c r="F16" s="25">
        <v>0</v>
      </c>
      <c r="G16" s="25">
        <v>0</v>
      </c>
      <c r="H16" s="25">
        <v>0</v>
      </c>
      <c r="I16" s="22">
        <f>SUM(B16:H16)</f>
        <v>362788</v>
      </c>
    </row>
    <row r="17" spans="1:9" x14ac:dyDescent="0.25">
      <c r="A17" s="22" t="s">
        <v>3</v>
      </c>
      <c r="B17" s="22">
        <v>0</v>
      </c>
      <c r="C17" s="22">
        <v>0</v>
      </c>
      <c r="D17" s="22">
        <v>3102900</v>
      </c>
      <c r="E17" s="22">
        <v>1000000</v>
      </c>
      <c r="F17" s="22">
        <v>4120000</v>
      </c>
      <c r="G17" s="22">
        <v>2920000</v>
      </c>
      <c r="H17" s="22">
        <v>1180000</v>
      </c>
      <c r="I17" s="22">
        <f t="shared" ref="I17:I24" si="0">SUM(B17:H17)</f>
        <v>12322900</v>
      </c>
    </row>
    <row r="18" spans="1:9" x14ac:dyDescent="0.25">
      <c r="A18" s="22" t="s">
        <v>8</v>
      </c>
      <c r="B18" s="22">
        <v>0</v>
      </c>
      <c r="C18" s="22">
        <v>0</v>
      </c>
      <c r="D18" s="22">
        <v>0</v>
      </c>
      <c r="E18" s="22">
        <v>0</v>
      </c>
      <c r="F18" s="22">
        <v>0</v>
      </c>
      <c r="G18" s="22">
        <v>0</v>
      </c>
      <c r="H18" s="22">
        <v>0</v>
      </c>
      <c r="I18" s="22">
        <f t="shared" si="0"/>
        <v>0</v>
      </c>
    </row>
    <row r="19" spans="1:9" x14ac:dyDescent="0.25">
      <c r="A19" s="22" t="s">
        <v>204</v>
      </c>
      <c r="B19" s="22">
        <v>0</v>
      </c>
      <c r="C19" s="22">
        <v>0</v>
      </c>
      <c r="D19" s="22"/>
      <c r="E19" s="22">
        <v>0</v>
      </c>
      <c r="F19" s="22">
        <v>0</v>
      </c>
      <c r="G19" s="22">
        <v>0</v>
      </c>
      <c r="H19" s="22">
        <v>0</v>
      </c>
      <c r="I19" s="22">
        <f t="shared" si="0"/>
        <v>0</v>
      </c>
    </row>
    <row r="20" spans="1:9" ht="15" customHeight="1" x14ac:dyDescent="0.25">
      <c r="A20" s="13" t="s">
        <v>2</v>
      </c>
      <c r="B20" s="18">
        <f t="shared" ref="B20:D20" si="1">SUM(B15:B19)</f>
        <v>657291</v>
      </c>
      <c r="C20" s="18">
        <f t="shared" si="1"/>
        <v>362788</v>
      </c>
      <c r="D20" s="18">
        <f t="shared" si="1"/>
        <v>3252900</v>
      </c>
      <c r="E20" s="18">
        <f>SUM(E15:E19)</f>
        <v>1225000</v>
      </c>
      <c r="F20" s="18">
        <f>SUM(F15:F19)</f>
        <v>4120000</v>
      </c>
      <c r="G20" s="18">
        <f>SUM(G15:G19)</f>
        <v>2920000</v>
      </c>
      <c r="H20" s="18">
        <f>SUM(H15:H19)</f>
        <v>1180000</v>
      </c>
      <c r="I20" s="18">
        <f>SUM(B20:H20)</f>
        <v>13717979</v>
      </c>
    </row>
    <row r="21" spans="1:9" ht="15" customHeight="1" x14ac:dyDescent="0.25">
      <c r="A21" s="22" t="s">
        <v>13</v>
      </c>
      <c r="B21" s="22">
        <v>0</v>
      </c>
      <c r="C21" s="22">
        <v>0</v>
      </c>
      <c r="D21" s="22">
        <v>0</v>
      </c>
      <c r="E21" s="22">
        <v>0</v>
      </c>
      <c r="F21" s="22">
        <v>0</v>
      </c>
      <c r="G21" s="22">
        <v>0</v>
      </c>
      <c r="H21" s="22">
        <v>0</v>
      </c>
      <c r="I21" s="22">
        <f t="shared" si="0"/>
        <v>0</v>
      </c>
    </row>
    <row r="22" spans="1:9" x14ac:dyDescent="0.25">
      <c r="A22" s="22" t="s">
        <v>10</v>
      </c>
      <c r="B22" s="22">
        <v>0</v>
      </c>
      <c r="C22" s="22">
        <v>0</v>
      </c>
      <c r="D22" s="22">
        <v>150000</v>
      </c>
      <c r="E22" s="22">
        <v>0</v>
      </c>
      <c r="F22" s="22">
        <v>0</v>
      </c>
      <c r="G22" s="22">
        <v>0</v>
      </c>
      <c r="H22" s="22">
        <v>0</v>
      </c>
      <c r="I22" s="22">
        <f t="shared" si="0"/>
        <v>150000</v>
      </c>
    </row>
    <row r="23" spans="1:9" x14ac:dyDescent="0.25">
      <c r="A23" s="22" t="s">
        <v>11</v>
      </c>
      <c r="B23" s="22">
        <v>657291</v>
      </c>
      <c r="C23" s="22">
        <v>362788</v>
      </c>
      <c r="D23" s="22">
        <v>3102900</v>
      </c>
      <c r="E23" s="22">
        <v>1225000</v>
      </c>
      <c r="F23" s="22">
        <v>4120000</v>
      </c>
      <c r="G23" s="22">
        <v>2920000</v>
      </c>
      <c r="H23" s="22">
        <v>1180000</v>
      </c>
      <c r="I23" s="22">
        <f t="shared" si="0"/>
        <v>13567979</v>
      </c>
    </row>
    <row r="24" spans="1:9" x14ac:dyDescent="0.25">
      <c r="A24" s="22" t="s">
        <v>12</v>
      </c>
      <c r="B24" s="22">
        <v>0</v>
      </c>
      <c r="C24" s="22">
        <v>0</v>
      </c>
      <c r="D24" s="22">
        <v>0</v>
      </c>
      <c r="E24" s="22">
        <v>0</v>
      </c>
      <c r="F24" s="22">
        <v>0</v>
      </c>
      <c r="G24" s="22">
        <v>0</v>
      </c>
      <c r="H24" s="22">
        <v>0</v>
      </c>
      <c r="I24" s="22">
        <f t="shared" si="0"/>
        <v>0</v>
      </c>
    </row>
    <row r="25" spans="1:9" x14ac:dyDescent="0.25">
      <c r="A25" s="13" t="s">
        <v>0</v>
      </c>
      <c r="B25" s="18">
        <f>SUM(B21:B24)</f>
        <v>657291</v>
      </c>
      <c r="C25" s="18">
        <f t="shared" ref="C25:G25" si="2">SUM(C21:C24)</f>
        <v>362788</v>
      </c>
      <c r="D25" s="18">
        <f t="shared" si="2"/>
        <v>3252900</v>
      </c>
      <c r="E25" s="18">
        <f t="shared" si="2"/>
        <v>1225000</v>
      </c>
      <c r="F25" s="18">
        <f t="shared" si="2"/>
        <v>4120000</v>
      </c>
      <c r="G25" s="18">
        <f t="shared" si="2"/>
        <v>2920000</v>
      </c>
      <c r="H25" s="18">
        <f>SUM(H21:H24)</f>
        <v>1180000</v>
      </c>
      <c r="I25" s="18">
        <f>SUM(B25:H25)</f>
        <v>13717979</v>
      </c>
    </row>
    <row r="26" spans="1:9" x14ac:dyDescent="0.25">
      <c r="A26" s="25"/>
      <c r="B26" s="25"/>
      <c r="C26" s="25"/>
      <c r="D26" s="25"/>
      <c r="E26" s="25"/>
      <c r="F26" s="25"/>
      <c r="G26" s="25"/>
      <c r="H26" s="25"/>
      <c r="I26" s="25"/>
    </row>
  </sheetData>
  <mergeCells count="1">
    <mergeCell ref="A9:I13"/>
  </mergeCells>
  <pageMargins left="0.75" right="0.75" top="0.75" bottom="0.75" header="0.3" footer="0.3"/>
  <pageSetup orientation="landscape" verticalDpi="1200" r:id="rId1"/>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9" ht="18.75" x14ac:dyDescent="0.25">
      <c r="A1" s="12" t="s">
        <v>20</v>
      </c>
      <c r="B1" s="8"/>
      <c r="C1" s="8"/>
      <c r="D1" s="8"/>
      <c r="E1" s="8"/>
      <c r="F1" s="8"/>
      <c r="G1" s="8"/>
      <c r="H1" s="8"/>
      <c r="I1" s="8"/>
    </row>
    <row r="2" spans="1:9" ht="15.75" x14ac:dyDescent="0.25">
      <c r="A2" s="19" t="s">
        <v>197</v>
      </c>
      <c r="B2" s="1"/>
      <c r="C2" s="1"/>
      <c r="D2" s="1"/>
      <c r="E2" s="1"/>
      <c r="F2" s="9"/>
      <c r="G2"/>
      <c r="H2"/>
      <c r="I2" s="9"/>
    </row>
    <row r="3" spans="1:9" ht="15.75" x14ac:dyDescent="0.25">
      <c r="A3" s="19" t="s">
        <v>22</v>
      </c>
      <c r="B3" s="1"/>
      <c r="C3" s="1"/>
      <c r="D3" s="1"/>
      <c r="E3" s="1"/>
      <c r="F3" s="9"/>
      <c r="G3" s="9"/>
      <c r="H3" s="9"/>
      <c r="I3" s="9"/>
    </row>
    <row r="4" spans="1:9" x14ac:dyDescent="0.25">
      <c r="A4" s="1" t="s">
        <v>23</v>
      </c>
      <c r="B4" s="1"/>
      <c r="C4" s="1"/>
      <c r="D4" s="1"/>
      <c r="E4" s="1"/>
      <c r="F4" s="9"/>
      <c r="G4" s="9"/>
      <c r="H4" s="9"/>
      <c r="I4" s="9"/>
    </row>
    <row r="5" spans="1:9" x14ac:dyDescent="0.25">
      <c r="A5" s="1" t="s">
        <v>24</v>
      </c>
      <c r="B5" s="1"/>
      <c r="C5" s="1"/>
      <c r="D5" s="1"/>
      <c r="E5" s="1"/>
      <c r="F5" s="9"/>
      <c r="G5" s="9"/>
      <c r="H5" s="9"/>
      <c r="I5" s="9"/>
    </row>
    <row r="6" spans="1:9" x14ac:dyDescent="0.25">
      <c r="A6" s="1" t="s">
        <v>25</v>
      </c>
      <c r="B6" s="1"/>
      <c r="C6" s="1"/>
      <c r="D6" s="1"/>
      <c r="E6" s="1"/>
      <c r="F6" s="9"/>
      <c r="G6" s="9"/>
      <c r="H6" s="9"/>
      <c r="I6" s="9"/>
    </row>
    <row r="7" spans="1:9" x14ac:dyDescent="0.25">
      <c r="A7" s="1" t="s">
        <v>26</v>
      </c>
      <c r="B7" s="1"/>
      <c r="C7" s="1"/>
      <c r="D7" s="1"/>
      <c r="E7" s="1"/>
      <c r="F7" s="9"/>
      <c r="G7" s="9"/>
      <c r="H7" s="9"/>
      <c r="I7" s="9"/>
    </row>
    <row r="8" spans="1:9" x14ac:dyDescent="0.25">
      <c r="A8" s="3" t="s">
        <v>5</v>
      </c>
      <c r="B8" s="2"/>
      <c r="C8" s="1"/>
      <c r="D8" s="1"/>
      <c r="E8" s="1"/>
      <c r="F8" s="9"/>
      <c r="G8" s="9"/>
      <c r="H8" s="9"/>
      <c r="I8" s="9"/>
    </row>
    <row r="9" spans="1:9" x14ac:dyDescent="0.25">
      <c r="A9" s="27" t="s">
        <v>213</v>
      </c>
      <c r="B9" s="27"/>
      <c r="C9" s="27"/>
      <c r="D9" s="27"/>
      <c r="E9" s="27"/>
      <c r="F9" s="27"/>
      <c r="G9" s="27"/>
      <c r="H9" s="27"/>
      <c r="I9" s="27"/>
    </row>
    <row r="10" spans="1:9" x14ac:dyDescent="0.25">
      <c r="A10" s="27"/>
      <c r="B10" s="27"/>
      <c r="C10" s="27"/>
      <c r="D10" s="27"/>
      <c r="E10" s="27"/>
      <c r="F10" s="27"/>
      <c r="G10" s="27"/>
      <c r="H10" s="27"/>
      <c r="I10" s="27"/>
    </row>
    <row r="11" spans="1:9" x14ac:dyDescent="0.25">
      <c r="A11" s="27"/>
      <c r="B11" s="27"/>
      <c r="C11" s="27"/>
      <c r="D11" s="27"/>
      <c r="E11" s="27"/>
      <c r="F11" s="27"/>
      <c r="G11" s="27"/>
      <c r="H11" s="27"/>
      <c r="I11" s="27"/>
    </row>
    <row r="12" spans="1:9" x14ac:dyDescent="0.25">
      <c r="A12" s="27"/>
      <c r="B12" s="27"/>
      <c r="C12" s="27"/>
      <c r="D12" s="27"/>
      <c r="E12" s="27"/>
      <c r="F12" s="27"/>
      <c r="G12" s="27"/>
      <c r="H12" s="27"/>
      <c r="I12" s="27"/>
    </row>
    <row r="13" spans="1:9" x14ac:dyDescent="0.25">
      <c r="A13" s="27"/>
      <c r="B13" s="27"/>
      <c r="C13" s="27"/>
      <c r="D13" s="27"/>
      <c r="E13" s="27"/>
      <c r="F13" s="27"/>
      <c r="G13" s="27"/>
      <c r="H13" s="27"/>
      <c r="I13" s="27"/>
    </row>
    <row r="14" spans="1:9" ht="25.5" x14ac:dyDescent="0.25">
      <c r="A14" s="15" t="s">
        <v>4</v>
      </c>
      <c r="B14" s="16" t="s">
        <v>1</v>
      </c>
      <c r="C14" s="16" t="s">
        <v>14</v>
      </c>
      <c r="D14" s="16" t="s">
        <v>15</v>
      </c>
      <c r="E14" s="16" t="s">
        <v>16</v>
      </c>
      <c r="F14" s="16" t="s">
        <v>17</v>
      </c>
      <c r="G14" s="16" t="s">
        <v>18</v>
      </c>
      <c r="H14" s="17" t="s">
        <v>19</v>
      </c>
      <c r="I14" s="17" t="s">
        <v>2</v>
      </c>
    </row>
    <row r="15" spans="1:9" ht="15" customHeight="1" x14ac:dyDescent="0.25">
      <c r="A15" s="14" t="s">
        <v>6</v>
      </c>
      <c r="B15" s="14">
        <v>316855</v>
      </c>
      <c r="C15" s="14">
        <v>147676</v>
      </c>
      <c r="D15" s="14">
        <v>175000</v>
      </c>
      <c r="E15" s="20">
        <v>100000</v>
      </c>
      <c r="F15" s="20">
        <v>100000</v>
      </c>
      <c r="G15" s="20">
        <v>100000</v>
      </c>
      <c r="H15" s="20">
        <v>100000</v>
      </c>
      <c r="I15" s="14">
        <f>SUM(B15:H15)</f>
        <v>1039531</v>
      </c>
    </row>
    <row r="16" spans="1:9" x14ac:dyDescent="0.25">
      <c r="A16" s="14" t="s">
        <v>7</v>
      </c>
      <c r="B16" s="14">
        <v>0</v>
      </c>
      <c r="C16" s="14">
        <v>0</v>
      </c>
      <c r="D16" s="14">
        <v>0</v>
      </c>
      <c r="E16" s="20">
        <v>0</v>
      </c>
      <c r="F16" s="20">
        <v>0</v>
      </c>
      <c r="G16" s="20">
        <v>0</v>
      </c>
      <c r="H16" s="20">
        <v>0</v>
      </c>
      <c r="I16" s="14">
        <f>SUM(B16:H16)</f>
        <v>0</v>
      </c>
    </row>
    <row r="17" spans="1:9" x14ac:dyDescent="0.25">
      <c r="A17" s="14" t="s">
        <v>3</v>
      </c>
      <c r="B17" s="14">
        <v>0</v>
      </c>
      <c r="C17" s="14">
        <v>0</v>
      </c>
      <c r="D17" s="14">
        <v>0</v>
      </c>
      <c r="E17" s="14">
        <v>0</v>
      </c>
      <c r="F17" s="14">
        <v>0</v>
      </c>
      <c r="G17" s="14">
        <v>0</v>
      </c>
      <c r="H17" s="14">
        <v>0</v>
      </c>
      <c r="I17" s="14">
        <f t="shared" ref="I17:I24" si="0">SUM(B17:H17)</f>
        <v>0</v>
      </c>
    </row>
    <row r="18" spans="1:9" x14ac:dyDescent="0.25">
      <c r="A18" s="14" t="s">
        <v>8</v>
      </c>
      <c r="B18" s="14">
        <v>0</v>
      </c>
      <c r="C18" s="14">
        <v>0</v>
      </c>
      <c r="D18" s="14">
        <v>0</v>
      </c>
      <c r="E18" s="14">
        <v>0</v>
      </c>
      <c r="F18" s="14">
        <v>0</v>
      </c>
      <c r="G18" s="14">
        <v>0</v>
      </c>
      <c r="H18" s="14">
        <v>0</v>
      </c>
      <c r="I18" s="14">
        <f t="shared" si="0"/>
        <v>0</v>
      </c>
    </row>
    <row r="19" spans="1:9" x14ac:dyDescent="0.25">
      <c r="A19" s="14" t="s">
        <v>9</v>
      </c>
      <c r="B19" s="14">
        <v>0</v>
      </c>
      <c r="C19" s="14">
        <v>0</v>
      </c>
      <c r="D19" s="14">
        <v>0</v>
      </c>
      <c r="E19" s="14">
        <v>0</v>
      </c>
      <c r="F19" s="14">
        <v>0</v>
      </c>
      <c r="G19" s="14">
        <v>0</v>
      </c>
      <c r="H19" s="14">
        <v>0</v>
      </c>
      <c r="I19" s="14">
        <f t="shared" si="0"/>
        <v>0</v>
      </c>
    </row>
    <row r="20" spans="1:9" ht="15" customHeight="1" x14ac:dyDescent="0.25">
      <c r="A20" s="13" t="s">
        <v>2</v>
      </c>
      <c r="B20" s="18">
        <f t="shared" ref="B20" si="1">SUM(B15:B19)</f>
        <v>316855</v>
      </c>
      <c r="C20" s="18">
        <f t="shared" ref="C20:H20" si="2">SUM(C15:C19)</f>
        <v>147676</v>
      </c>
      <c r="D20" s="18">
        <f t="shared" si="2"/>
        <v>175000</v>
      </c>
      <c r="E20" s="18">
        <f t="shared" si="2"/>
        <v>100000</v>
      </c>
      <c r="F20" s="18">
        <f t="shared" si="2"/>
        <v>100000</v>
      </c>
      <c r="G20" s="18">
        <f t="shared" si="2"/>
        <v>100000</v>
      </c>
      <c r="H20" s="18">
        <f t="shared" si="2"/>
        <v>100000</v>
      </c>
      <c r="I20" s="18">
        <f>SUM(B20:H20)</f>
        <v>1039531</v>
      </c>
    </row>
    <row r="21" spans="1:9" ht="15" customHeight="1" x14ac:dyDescent="0.25">
      <c r="A21" s="14" t="s">
        <v>13</v>
      </c>
      <c r="B21" s="14">
        <v>0</v>
      </c>
      <c r="C21" s="14">
        <v>0</v>
      </c>
      <c r="D21" s="14">
        <v>0</v>
      </c>
      <c r="E21" s="14">
        <v>0</v>
      </c>
      <c r="F21" s="14">
        <v>0</v>
      </c>
      <c r="G21" s="14">
        <v>0</v>
      </c>
      <c r="H21" s="14">
        <v>0</v>
      </c>
      <c r="I21" s="14">
        <f t="shared" si="0"/>
        <v>0</v>
      </c>
    </row>
    <row r="22" spans="1:9" x14ac:dyDescent="0.25">
      <c r="A22" s="14" t="s">
        <v>10</v>
      </c>
      <c r="B22" s="14">
        <v>0</v>
      </c>
      <c r="C22" s="14">
        <v>0</v>
      </c>
      <c r="D22" s="14">
        <v>0</v>
      </c>
      <c r="E22" s="14">
        <v>0</v>
      </c>
      <c r="F22" s="14">
        <v>0</v>
      </c>
      <c r="G22" s="14">
        <v>0</v>
      </c>
      <c r="H22" s="14">
        <v>0</v>
      </c>
      <c r="I22" s="14">
        <f t="shared" si="0"/>
        <v>0</v>
      </c>
    </row>
    <row r="23" spans="1:9" x14ac:dyDescent="0.25">
      <c r="A23" s="14" t="s">
        <v>11</v>
      </c>
      <c r="B23" s="14">
        <v>316855</v>
      </c>
      <c r="C23" s="14">
        <v>147676</v>
      </c>
      <c r="D23" s="14">
        <v>175000</v>
      </c>
      <c r="E23" s="14">
        <v>100000</v>
      </c>
      <c r="F23" s="14">
        <v>100000</v>
      </c>
      <c r="G23" s="14">
        <v>100000</v>
      </c>
      <c r="H23" s="14">
        <v>100000</v>
      </c>
      <c r="I23" s="14">
        <f t="shared" si="0"/>
        <v>1039531</v>
      </c>
    </row>
    <row r="24" spans="1:9" x14ac:dyDescent="0.25">
      <c r="A24" s="14" t="s">
        <v>12</v>
      </c>
      <c r="B24" s="14">
        <v>0</v>
      </c>
      <c r="C24" s="14">
        <v>0</v>
      </c>
      <c r="D24" s="14">
        <v>0</v>
      </c>
      <c r="E24" s="14">
        <v>0</v>
      </c>
      <c r="F24" s="14">
        <v>0</v>
      </c>
      <c r="G24" s="14">
        <v>0</v>
      </c>
      <c r="H24" s="14">
        <v>0</v>
      </c>
      <c r="I24" s="14">
        <f t="shared" si="0"/>
        <v>0</v>
      </c>
    </row>
    <row r="25" spans="1:9" x14ac:dyDescent="0.25">
      <c r="A25" s="13" t="s">
        <v>0</v>
      </c>
      <c r="B25" s="18">
        <f>SUM(B21:B24)</f>
        <v>316855</v>
      </c>
      <c r="C25" s="18">
        <f t="shared" ref="C25:G25" si="3">SUM(C21:C24)</f>
        <v>147676</v>
      </c>
      <c r="D25" s="18">
        <f t="shared" si="3"/>
        <v>175000</v>
      </c>
      <c r="E25" s="18">
        <f t="shared" si="3"/>
        <v>100000</v>
      </c>
      <c r="F25" s="18">
        <f t="shared" si="3"/>
        <v>100000</v>
      </c>
      <c r="G25" s="18">
        <f t="shared" si="3"/>
        <v>100000</v>
      </c>
      <c r="H25" s="18">
        <f>SUM(H21:H24)</f>
        <v>100000</v>
      </c>
      <c r="I25" s="18">
        <f>SUM(B25:H25)</f>
        <v>1039531</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F5B33-3AF4-48B3-BA5D-38B2C5759408}">
  <sheetPr codeName="Sheet5"/>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197</v>
      </c>
      <c r="B2" s="1"/>
      <c r="C2" s="1"/>
      <c r="D2" s="1"/>
      <c r="E2" s="1"/>
      <c r="F2" s="9"/>
      <c r="G2" s="9"/>
      <c r="H2" s="9"/>
      <c r="I2" s="9"/>
    </row>
    <row r="3" spans="1:10" ht="15.75" x14ac:dyDescent="0.25">
      <c r="A3" s="19" t="s">
        <v>27</v>
      </c>
      <c r="B3" s="1"/>
      <c r="C3" s="1"/>
      <c r="D3" s="1"/>
      <c r="E3" s="1"/>
      <c r="F3" s="9"/>
      <c r="G3" s="9"/>
      <c r="H3" s="9"/>
      <c r="I3" s="9"/>
    </row>
    <row r="4" spans="1:10" x14ac:dyDescent="0.25">
      <c r="A4" s="1" t="s">
        <v>28</v>
      </c>
      <c r="B4" s="1"/>
      <c r="C4" s="1"/>
      <c r="D4" s="1"/>
      <c r="E4" s="1"/>
      <c r="F4" s="9"/>
      <c r="G4" s="9"/>
      <c r="H4" s="9"/>
      <c r="I4" s="9"/>
    </row>
    <row r="5" spans="1:10" x14ac:dyDescent="0.25">
      <c r="A5" s="1" t="s">
        <v>24</v>
      </c>
      <c r="B5" s="1"/>
      <c r="C5" s="1"/>
      <c r="D5" s="1"/>
      <c r="E5" s="1"/>
      <c r="F5" s="9"/>
      <c r="G5" s="9"/>
      <c r="H5" s="9"/>
      <c r="I5" s="9"/>
    </row>
    <row r="6" spans="1:10" x14ac:dyDescent="0.25">
      <c r="A6" s="1" t="s">
        <v>29</v>
      </c>
      <c r="B6" s="1"/>
      <c r="C6" s="1"/>
      <c r="D6" s="1"/>
      <c r="E6" s="1"/>
      <c r="F6" s="9"/>
      <c r="G6" s="9"/>
      <c r="H6" s="9"/>
      <c r="I6" s="9"/>
    </row>
    <row r="7" spans="1:10" x14ac:dyDescent="0.25">
      <c r="A7" s="1" t="s">
        <v>26</v>
      </c>
      <c r="B7" s="1"/>
      <c r="C7" s="1"/>
      <c r="D7" s="1"/>
      <c r="E7" s="1"/>
      <c r="F7" s="9"/>
      <c r="G7" s="9"/>
      <c r="H7" s="9"/>
      <c r="I7" s="9"/>
    </row>
    <row r="8" spans="1:10" x14ac:dyDescent="0.25">
      <c r="A8" s="3"/>
      <c r="B8" s="2"/>
      <c r="C8" s="1"/>
      <c r="D8" s="1"/>
      <c r="E8" s="1"/>
      <c r="F8" s="9"/>
      <c r="G8" s="9"/>
      <c r="H8" s="9"/>
      <c r="I8" s="9"/>
    </row>
    <row r="9" spans="1:10" x14ac:dyDescent="0.25">
      <c r="A9" s="27" t="s">
        <v>30</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0</v>
      </c>
      <c r="D15" s="20">
        <v>200000</v>
      </c>
      <c r="E15" s="20">
        <v>100000</v>
      </c>
      <c r="F15" s="20">
        <v>100000</v>
      </c>
      <c r="G15" s="20">
        <v>0</v>
      </c>
      <c r="H15" s="20">
        <v>0</v>
      </c>
      <c r="I15" s="20">
        <f>SUM(B15:H15)</f>
        <v>400000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0</v>
      </c>
      <c r="D20" s="18">
        <f t="shared" si="1"/>
        <v>200000</v>
      </c>
      <c r="E20" s="18">
        <f t="shared" si="1"/>
        <v>100000</v>
      </c>
      <c r="F20" s="18">
        <f t="shared" si="1"/>
        <v>100000</v>
      </c>
      <c r="G20" s="18">
        <f t="shared" si="1"/>
        <v>0</v>
      </c>
      <c r="H20" s="18">
        <f t="shared" si="1"/>
        <v>0</v>
      </c>
      <c r="I20" s="18">
        <f>SUM(B20:H20)</f>
        <v>400000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0</v>
      </c>
      <c r="C23" s="20">
        <v>0</v>
      </c>
      <c r="D23" s="20">
        <v>200000</v>
      </c>
      <c r="E23" s="20">
        <v>100000</v>
      </c>
      <c r="F23" s="20">
        <v>100000</v>
      </c>
      <c r="G23" s="20">
        <v>0</v>
      </c>
      <c r="H23" s="20">
        <v>0</v>
      </c>
      <c r="I23" s="20">
        <f t="shared" si="0"/>
        <v>400000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200000</v>
      </c>
      <c r="E25" s="18">
        <f t="shared" si="2"/>
        <v>100000</v>
      </c>
      <c r="F25" s="18">
        <f t="shared" si="2"/>
        <v>100000</v>
      </c>
      <c r="G25" s="18">
        <f t="shared" si="2"/>
        <v>0</v>
      </c>
      <c r="H25" s="18">
        <f>SUM(H21:H24)</f>
        <v>0</v>
      </c>
      <c r="I25" s="18">
        <f>SUM(B25:H25)</f>
        <v>400000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62055-23F7-4CF9-AD57-828A4F506D6E}">
  <sheetPr codeName="Sheet6"/>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197</v>
      </c>
      <c r="B2" s="1"/>
      <c r="C2" s="1"/>
      <c r="D2" s="1"/>
      <c r="E2" s="1"/>
      <c r="F2" s="9"/>
      <c r="G2" s="9"/>
      <c r="H2" s="9"/>
      <c r="I2" s="9"/>
    </row>
    <row r="3" spans="1:10" ht="15.75" x14ac:dyDescent="0.25">
      <c r="A3" s="19" t="s">
        <v>31</v>
      </c>
      <c r="B3" s="1"/>
      <c r="C3" s="1"/>
      <c r="D3" s="1"/>
      <c r="E3" s="1"/>
      <c r="F3" s="9"/>
      <c r="G3" s="9"/>
      <c r="H3" s="9"/>
      <c r="I3" s="9"/>
    </row>
    <row r="4" spans="1:10" x14ac:dyDescent="0.25">
      <c r="A4" s="1" t="s">
        <v>32</v>
      </c>
      <c r="B4" s="1"/>
      <c r="C4" s="1"/>
      <c r="D4" s="1"/>
      <c r="E4" s="1"/>
      <c r="F4" s="9"/>
      <c r="G4" s="9"/>
      <c r="H4" s="9"/>
      <c r="I4" s="9"/>
    </row>
    <row r="5" spans="1:10" x14ac:dyDescent="0.25">
      <c r="A5" s="1" t="s">
        <v>33</v>
      </c>
      <c r="B5" s="1"/>
      <c r="C5" s="1"/>
      <c r="D5" s="1"/>
      <c r="E5" s="1"/>
      <c r="F5" s="9"/>
      <c r="G5" s="9"/>
      <c r="H5" s="9"/>
      <c r="I5" s="9"/>
    </row>
    <row r="6" spans="1:10" x14ac:dyDescent="0.25">
      <c r="A6" s="1" t="s">
        <v>34</v>
      </c>
      <c r="B6" s="1"/>
      <c r="C6" s="1"/>
      <c r="D6" s="1"/>
      <c r="E6" s="1"/>
      <c r="F6" s="9"/>
      <c r="G6" s="9"/>
      <c r="H6" s="9"/>
      <c r="I6" s="9"/>
    </row>
    <row r="7" spans="1:10" x14ac:dyDescent="0.25">
      <c r="A7" s="1" t="s">
        <v>26</v>
      </c>
      <c r="B7" s="1"/>
      <c r="C7" s="1"/>
      <c r="D7" s="1"/>
      <c r="E7" s="1"/>
      <c r="F7" s="9"/>
      <c r="G7" s="9"/>
      <c r="H7" s="9"/>
      <c r="I7" s="9"/>
    </row>
    <row r="8" spans="1:10" x14ac:dyDescent="0.25">
      <c r="A8" s="3" t="s">
        <v>5</v>
      </c>
      <c r="B8" s="2"/>
      <c r="C8" s="1"/>
      <c r="D8" s="1"/>
      <c r="E8" s="1"/>
      <c r="F8" s="9"/>
      <c r="G8" s="9"/>
      <c r="H8" s="9"/>
      <c r="I8" s="9"/>
    </row>
    <row r="9" spans="1:10" x14ac:dyDescent="0.25">
      <c r="A9" s="27" t="s">
        <v>35</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0</v>
      </c>
      <c r="D15" s="20">
        <v>166000</v>
      </c>
      <c r="E15" s="20">
        <v>1452525</v>
      </c>
      <c r="F15" s="20">
        <v>0</v>
      </c>
      <c r="G15" s="20">
        <v>0</v>
      </c>
      <c r="H15" s="20">
        <v>0</v>
      </c>
      <c r="I15" s="20">
        <f>SUM(B15:H15)</f>
        <v>1618525</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0</v>
      </c>
      <c r="D20" s="18">
        <f t="shared" si="1"/>
        <v>166000</v>
      </c>
      <c r="E20" s="18">
        <f t="shared" si="1"/>
        <v>1452525</v>
      </c>
      <c r="F20" s="18">
        <f t="shared" si="1"/>
        <v>0</v>
      </c>
      <c r="G20" s="18">
        <f t="shared" si="1"/>
        <v>0</v>
      </c>
      <c r="H20" s="18">
        <f t="shared" si="1"/>
        <v>0</v>
      </c>
      <c r="I20" s="18">
        <f>SUM(B20:H20)</f>
        <v>1618525</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166000</v>
      </c>
      <c r="E22" s="20">
        <v>0</v>
      </c>
      <c r="F22" s="20">
        <v>0</v>
      </c>
      <c r="G22" s="20">
        <v>0</v>
      </c>
      <c r="H22" s="20">
        <v>0</v>
      </c>
      <c r="I22" s="20">
        <f t="shared" si="0"/>
        <v>166000</v>
      </c>
    </row>
    <row r="23" spans="1:9" x14ac:dyDescent="0.25">
      <c r="A23" s="20" t="s">
        <v>11</v>
      </c>
      <c r="B23" s="20">
        <v>0</v>
      </c>
      <c r="C23" s="20">
        <v>0</v>
      </c>
      <c r="D23" s="20">
        <v>0</v>
      </c>
      <c r="E23" s="20">
        <v>1452525</v>
      </c>
      <c r="F23" s="20">
        <v>0</v>
      </c>
      <c r="G23" s="20">
        <v>0</v>
      </c>
      <c r="H23" s="20">
        <v>0</v>
      </c>
      <c r="I23" s="20">
        <f t="shared" si="0"/>
        <v>1452525</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166000</v>
      </c>
      <c r="E25" s="18">
        <f t="shared" si="2"/>
        <v>1452525</v>
      </c>
      <c r="F25" s="18">
        <f t="shared" si="2"/>
        <v>0</v>
      </c>
      <c r="G25" s="18">
        <f t="shared" si="2"/>
        <v>0</v>
      </c>
      <c r="H25" s="18">
        <f>SUM(H21:H24)</f>
        <v>0</v>
      </c>
      <c r="I25" s="18">
        <f>SUM(B25:H25)</f>
        <v>1618525</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51FA9-25C8-4211-A658-C5FAC2F6E071}">
  <sheetPr codeName="Sheet60"/>
  <dimension ref="A1:J26"/>
  <sheetViews>
    <sheetView view="pageBreakPreview" zoomScaleNormal="100" zoomScaleSheetLayoutView="100" workbookViewId="0">
      <selection activeCell="A14" sqref="A14:XFD14"/>
    </sheetView>
  </sheetViews>
  <sheetFormatPr defaultRowHeight="15" x14ac:dyDescent="0.25"/>
  <cols>
    <col min="1" max="1" width="27.710937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3.28515625" style="6" customWidth="1"/>
  </cols>
  <sheetData>
    <row r="1" spans="1:10" ht="18.75" x14ac:dyDescent="0.25">
      <c r="A1" s="12" t="s">
        <v>20</v>
      </c>
      <c r="B1" s="8"/>
      <c r="C1" s="8"/>
      <c r="D1" s="8"/>
      <c r="E1" s="8"/>
      <c r="F1" s="8"/>
      <c r="G1" s="8"/>
      <c r="H1" s="8"/>
      <c r="I1" s="8"/>
      <c r="J1" s="23"/>
    </row>
    <row r="2" spans="1:10" ht="15.75" x14ac:dyDescent="0.25">
      <c r="A2" s="19" t="s">
        <v>197</v>
      </c>
      <c r="B2" s="1"/>
      <c r="C2" s="1"/>
      <c r="D2" s="1"/>
      <c r="E2" s="1"/>
      <c r="F2" s="9"/>
      <c r="G2" s="9"/>
      <c r="H2" s="9"/>
      <c r="I2" s="9"/>
    </row>
    <row r="3" spans="1:10" ht="15.75" x14ac:dyDescent="0.25">
      <c r="A3" s="19" t="s">
        <v>236</v>
      </c>
      <c r="B3" s="1"/>
      <c r="C3" s="1"/>
      <c r="D3" s="1"/>
      <c r="E3" s="1"/>
      <c r="F3" s="9"/>
      <c r="G3" s="9"/>
      <c r="H3" s="9"/>
      <c r="I3" s="9"/>
    </row>
    <row r="4" spans="1:10" x14ac:dyDescent="0.25">
      <c r="A4" s="1" t="s">
        <v>184</v>
      </c>
      <c r="B4" s="1"/>
      <c r="C4" s="1"/>
      <c r="D4" s="1"/>
      <c r="E4" s="1"/>
      <c r="F4" s="9"/>
      <c r="G4" s="9"/>
      <c r="H4" s="9"/>
      <c r="I4" s="9"/>
    </row>
    <row r="5" spans="1:10" x14ac:dyDescent="0.25">
      <c r="A5" s="1" t="s">
        <v>44</v>
      </c>
      <c r="B5" s="1"/>
      <c r="C5" s="1"/>
      <c r="D5" s="1"/>
      <c r="E5" s="1"/>
      <c r="F5" s="9"/>
      <c r="G5" s="9"/>
      <c r="H5" s="9"/>
      <c r="I5" s="9"/>
    </row>
    <row r="6" spans="1:10" x14ac:dyDescent="0.25">
      <c r="A6" s="1" t="s">
        <v>185</v>
      </c>
      <c r="B6" s="1"/>
      <c r="C6" s="1"/>
      <c r="D6" s="1"/>
      <c r="E6" s="1"/>
      <c r="F6" s="9"/>
      <c r="G6" s="9"/>
      <c r="H6" s="9"/>
      <c r="I6" s="9"/>
    </row>
    <row r="7" spans="1:10" x14ac:dyDescent="0.25">
      <c r="A7" s="1" t="s">
        <v>26</v>
      </c>
      <c r="B7" s="1"/>
      <c r="C7" s="1"/>
      <c r="D7" s="1"/>
      <c r="E7" s="1"/>
      <c r="F7" s="9"/>
      <c r="G7" s="9"/>
      <c r="H7" s="9"/>
      <c r="I7" s="9"/>
    </row>
    <row r="8" spans="1:10" x14ac:dyDescent="0.25">
      <c r="A8" s="3" t="s">
        <v>5</v>
      </c>
      <c r="B8" s="2"/>
      <c r="C8" s="1"/>
      <c r="D8" s="1"/>
      <c r="E8" s="1"/>
      <c r="F8" s="9"/>
      <c r="G8" s="9"/>
      <c r="H8" s="9"/>
      <c r="I8" s="9"/>
    </row>
    <row r="9" spans="1:10" x14ac:dyDescent="0.25">
      <c r="A9" s="27" t="s">
        <v>186</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0</v>
      </c>
      <c r="C15" s="20">
        <v>595000</v>
      </c>
      <c r="D15" s="20">
        <v>0</v>
      </c>
      <c r="E15" s="20">
        <v>0</v>
      </c>
      <c r="F15" s="20">
        <v>0</v>
      </c>
      <c r="G15" s="20">
        <v>0</v>
      </c>
      <c r="H15" s="20">
        <v>0</v>
      </c>
      <c r="I15" s="20">
        <f>SUM(B15:H15)</f>
        <v>595000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0</v>
      </c>
      <c r="C20" s="18">
        <f t="shared" si="1"/>
        <v>595000</v>
      </c>
      <c r="D20" s="18">
        <f t="shared" si="1"/>
        <v>0</v>
      </c>
      <c r="E20" s="18">
        <f t="shared" si="1"/>
        <v>0</v>
      </c>
      <c r="F20" s="18">
        <f t="shared" si="1"/>
        <v>0</v>
      </c>
      <c r="G20" s="18">
        <f t="shared" si="1"/>
        <v>0</v>
      </c>
      <c r="H20" s="18">
        <f t="shared" si="1"/>
        <v>0</v>
      </c>
      <c r="I20" s="18">
        <f>SUM(B20:H20)</f>
        <v>595000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60000</v>
      </c>
      <c r="E22" s="20">
        <v>0</v>
      </c>
      <c r="F22" s="20">
        <v>0</v>
      </c>
      <c r="G22" s="20">
        <v>0</v>
      </c>
      <c r="H22" s="20">
        <v>0</v>
      </c>
      <c r="I22" s="20">
        <f t="shared" si="0"/>
        <v>60000</v>
      </c>
    </row>
    <row r="23" spans="1:9" x14ac:dyDescent="0.25">
      <c r="A23" s="20" t="s">
        <v>11</v>
      </c>
      <c r="B23" s="20">
        <v>0</v>
      </c>
      <c r="C23" s="20">
        <v>0</v>
      </c>
      <c r="D23" s="20">
        <v>535000</v>
      </c>
      <c r="E23" s="20">
        <v>0</v>
      </c>
      <c r="F23" s="20">
        <v>0</v>
      </c>
      <c r="G23" s="20">
        <v>0</v>
      </c>
      <c r="H23" s="20">
        <v>0</v>
      </c>
      <c r="I23" s="20">
        <f t="shared" si="0"/>
        <v>535000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0</v>
      </c>
      <c r="C25" s="18">
        <f t="shared" ref="C25:G25" si="2">SUM(C21:C24)</f>
        <v>0</v>
      </c>
      <c r="D25" s="18">
        <f t="shared" si="2"/>
        <v>595000</v>
      </c>
      <c r="E25" s="18">
        <f t="shared" si="2"/>
        <v>0</v>
      </c>
      <c r="F25" s="18">
        <f t="shared" si="2"/>
        <v>0</v>
      </c>
      <c r="G25" s="18">
        <f t="shared" si="2"/>
        <v>0</v>
      </c>
      <c r="H25" s="18">
        <f>SUM(H21:H24)</f>
        <v>0</v>
      </c>
      <c r="I25" s="18">
        <f>SUM(B25:H25)</f>
        <v>595000</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C4E88-CA0C-4A80-9051-CB39EE5A3977}">
  <sheetPr codeName="Sheet50"/>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166</v>
      </c>
      <c r="B3" s="1"/>
      <c r="C3" s="1"/>
      <c r="D3" s="1"/>
      <c r="E3" s="1"/>
      <c r="F3" s="9"/>
      <c r="G3" s="9"/>
      <c r="H3" s="9"/>
      <c r="I3" s="9"/>
    </row>
    <row r="4" spans="1:10" x14ac:dyDescent="0.25">
      <c r="A4" s="1" t="s">
        <v>167</v>
      </c>
      <c r="B4" s="1"/>
      <c r="C4" s="1"/>
      <c r="D4" s="1"/>
      <c r="E4" s="1"/>
      <c r="F4" s="9"/>
      <c r="G4" s="9"/>
      <c r="H4" s="9"/>
      <c r="I4" s="9"/>
    </row>
    <row r="5" spans="1:10" x14ac:dyDescent="0.25">
      <c r="A5" s="1" t="s">
        <v>44</v>
      </c>
      <c r="B5" s="1"/>
      <c r="C5" s="1"/>
      <c r="D5" s="1"/>
      <c r="E5" s="1"/>
      <c r="F5" s="9"/>
      <c r="G5" s="9"/>
      <c r="H5" s="9"/>
      <c r="I5" s="9"/>
    </row>
    <row r="6" spans="1:10" x14ac:dyDescent="0.25">
      <c r="A6" s="1" t="s">
        <v>168</v>
      </c>
      <c r="B6" s="1"/>
      <c r="C6" s="1"/>
      <c r="D6" s="1"/>
      <c r="E6" s="1"/>
      <c r="F6" s="9"/>
      <c r="G6" s="9"/>
      <c r="H6" s="9"/>
      <c r="I6" s="9"/>
    </row>
    <row r="7" spans="1:10" x14ac:dyDescent="0.25">
      <c r="A7" s="1" t="s">
        <v>37</v>
      </c>
      <c r="B7" s="1"/>
      <c r="C7" s="1"/>
      <c r="D7" s="1"/>
      <c r="E7" s="1"/>
      <c r="F7" s="9"/>
      <c r="G7" s="9"/>
      <c r="H7" s="9"/>
      <c r="I7" s="9"/>
    </row>
    <row r="8" spans="1:10" x14ac:dyDescent="0.25">
      <c r="A8" s="3" t="s">
        <v>5</v>
      </c>
      <c r="B8" s="2"/>
      <c r="C8" s="1"/>
      <c r="D8" s="1"/>
      <c r="E8" s="1"/>
      <c r="F8" s="9"/>
      <c r="G8" s="9"/>
      <c r="H8" s="9"/>
      <c r="I8" s="9"/>
    </row>
    <row r="9" spans="1:10" x14ac:dyDescent="0.25">
      <c r="A9" s="27" t="s">
        <v>223</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29865</v>
      </c>
      <c r="C15" s="20">
        <v>500000</v>
      </c>
      <c r="D15" s="20">
        <v>70154</v>
      </c>
      <c r="E15" s="20">
        <v>0</v>
      </c>
      <c r="F15" s="20">
        <v>0</v>
      </c>
      <c r="G15" s="20">
        <v>0</v>
      </c>
      <c r="H15" s="20">
        <v>0</v>
      </c>
      <c r="I15" s="20">
        <f>SUM(B15:H15)</f>
        <v>600019</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29865</v>
      </c>
      <c r="C20" s="18">
        <f t="shared" si="1"/>
        <v>500000</v>
      </c>
      <c r="D20" s="18">
        <f t="shared" si="1"/>
        <v>70154</v>
      </c>
      <c r="E20" s="18">
        <f t="shared" si="1"/>
        <v>0</v>
      </c>
      <c r="F20" s="18">
        <f t="shared" si="1"/>
        <v>0</v>
      </c>
      <c r="G20" s="18">
        <f t="shared" si="1"/>
        <v>0</v>
      </c>
      <c r="H20" s="18">
        <f t="shared" si="1"/>
        <v>0</v>
      </c>
      <c r="I20" s="18">
        <f>SUM(B20:H20)</f>
        <v>600019</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29865</v>
      </c>
      <c r="C22" s="20">
        <v>70154</v>
      </c>
      <c r="D22" s="20">
        <v>0</v>
      </c>
      <c r="E22" s="20">
        <v>0</v>
      </c>
      <c r="F22" s="20">
        <v>0</v>
      </c>
      <c r="G22" s="20">
        <v>0</v>
      </c>
      <c r="H22" s="20">
        <v>0</v>
      </c>
      <c r="I22" s="20">
        <f t="shared" si="0"/>
        <v>100019</v>
      </c>
    </row>
    <row r="23" spans="1:9" x14ac:dyDescent="0.25">
      <c r="A23" s="20" t="s">
        <v>11</v>
      </c>
      <c r="B23" s="20">
        <v>0</v>
      </c>
      <c r="C23" s="20">
        <v>0</v>
      </c>
      <c r="D23" s="20">
        <v>500000</v>
      </c>
      <c r="E23" s="20">
        <v>0</v>
      </c>
      <c r="F23" s="20">
        <v>0</v>
      </c>
      <c r="G23" s="20">
        <v>0</v>
      </c>
      <c r="H23" s="20">
        <v>0</v>
      </c>
      <c r="I23" s="20">
        <f t="shared" si="0"/>
        <v>500000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29865</v>
      </c>
      <c r="C25" s="18">
        <f t="shared" ref="C25:G25" si="2">SUM(C21:C24)</f>
        <v>70154</v>
      </c>
      <c r="D25" s="18">
        <f t="shared" si="2"/>
        <v>500000</v>
      </c>
      <c r="E25" s="18">
        <f t="shared" si="2"/>
        <v>0</v>
      </c>
      <c r="F25" s="18">
        <f t="shared" si="2"/>
        <v>0</v>
      </c>
      <c r="G25" s="18">
        <f t="shared" si="2"/>
        <v>0</v>
      </c>
      <c r="H25" s="18">
        <f>SUM(H21:H24)</f>
        <v>0</v>
      </c>
      <c r="I25" s="18">
        <f>SUM(B25:H25)</f>
        <v>600019</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64A41-258C-46D1-8830-C15CBEDD6D53}">
  <sheetPr codeName="Sheet53"/>
  <dimension ref="A1:J26"/>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172</v>
      </c>
      <c r="B3" s="1"/>
      <c r="C3" s="1"/>
      <c r="D3" s="1"/>
      <c r="E3" s="1"/>
      <c r="F3" s="9"/>
      <c r="G3" s="9"/>
      <c r="H3" s="9"/>
      <c r="I3" s="9"/>
    </row>
    <row r="4" spans="1:10" x14ac:dyDescent="0.25">
      <c r="A4" s="1" t="s">
        <v>173</v>
      </c>
      <c r="B4" s="1"/>
      <c r="C4" s="1"/>
      <c r="D4" s="1"/>
      <c r="E4" s="1"/>
      <c r="F4" s="9"/>
      <c r="G4" s="9"/>
      <c r="H4" s="9"/>
      <c r="I4" s="9"/>
    </row>
    <row r="5" spans="1:10" x14ac:dyDescent="0.25">
      <c r="A5" s="1" t="s">
        <v>24</v>
      </c>
      <c r="B5" s="1"/>
      <c r="C5" s="1"/>
      <c r="D5" s="1"/>
      <c r="E5" s="1"/>
      <c r="F5" s="9"/>
      <c r="G5" s="9"/>
      <c r="H5" s="9"/>
      <c r="I5" s="9"/>
    </row>
    <row r="6" spans="1:10" x14ac:dyDescent="0.25">
      <c r="A6" s="1" t="s">
        <v>174</v>
      </c>
      <c r="B6" s="1"/>
      <c r="C6" s="1"/>
      <c r="D6" s="1"/>
      <c r="E6" s="1"/>
      <c r="F6" s="9"/>
      <c r="G6" s="9"/>
      <c r="H6" s="9"/>
      <c r="I6" s="9"/>
    </row>
    <row r="7" spans="1:10" x14ac:dyDescent="0.25">
      <c r="A7" s="1" t="s">
        <v>37</v>
      </c>
      <c r="B7" s="1"/>
      <c r="C7" s="1"/>
      <c r="D7" s="1"/>
      <c r="E7" s="1"/>
      <c r="F7" s="9"/>
      <c r="G7" s="9"/>
      <c r="H7" s="9"/>
      <c r="I7" s="9"/>
    </row>
    <row r="8" spans="1:10" x14ac:dyDescent="0.25">
      <c r="A8" s="3" t="s">
        <v>5</v>
      </c>
      <c r="B8" s="2"/>
      <c r="C8" s="1"/>
      <c r="D8" s="1"/>
      <c r="E8" s="1"/>
      <c r="F8" s="9"/>
      <c r="G8" s="9"/>
      <c r="H8" s="9"/>
      <c r="I8" s="9"/>
    </row>
    <row r="9" spans="1:10" x14ac:dyDescent="0.25">
      <c r="A9" s="27" t="s">
        <v>217</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806753</v>
      </c>
      <c r="C15" s="20">
        <v>0</v>
      </c>
      <c r="D15" s="20">
        <v>100000</v>
      </c>
      <c r="E15" s="20">
        <v>100000</v>
      </c>
      <c r="F15" s="20">
        <v>100000</v>
      </c>
      <c r="G15" s="20">
        <v>100000</v>
      </c>
      <c r="H15" s="20">
        <v>100000</v>
      </c>
      <c r="I15" s="20">
        <f>SUM(B15:H15)</f>
        <v>1306753</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806753</v>
      </c>
      <c r="C20" s="18">
        <f t="shared" si="1"/>
        <v>0</v>
      </c>
      <c r="D20" s="18">
        <f t="shared" si="1"/>
        <v>100000</v>
      </c>
      <c r="E20" s="18">
        <f t="shared" si="1"/>
        <v>100000</v>
      </c>
      <c r="F20" s="18">
        <f t="shared" si="1"/>
        <v>100000</v>
      </c>
      <c r="G20" s="18">
        <f t="shared" si="1"/>
        <v>100000</v>
      </c>
      <c r="H20" s="18">
        <f t="shared" si="1"/>
        <v>100000</v>
      </c>
      <c r="I20" s="18">
        <f>SUM(B20:H20)</f>
        <v>1306753</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806753</v>
      </c>
      <c r="C23" s="20">
        <v>0</v>
      </c>
      <c r="D23" s="20">
        <v>100000</v>
      </c>
      <c r="E23" s="20">
        <v>100000</v>
      </c>
      <c r="F23" s="20">
        <v>100000</v>
      </c>
      <c r="G23" s="20">
        <v>100000</v>
      </c>
      <c r="H23" s="20">
        <v>100000</v>
      </c>
      <c r="I23" s="20">
        <f t="shared" si="0"/>
        <v>1306753</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806753</v>
      </c>
      <c r="C25" s="18">
        <f t="shared" ref="C25:G25" si="2">SUM(C21:C24)</f>
        <v>0</v>
      </c>
      <c r="D25" s="18">
        <f t="shared" si="2"/>
        <v>100000</v>
      </c>
      <c r="E25" s="18">
        <f t="shared" si="2"/>
        <v>100000</v>
      </c>
      <c r="F25" s="18">
        <f t="shared" si="2"/>
        <v>100000</v>
      </c>
      <c r="G25" s="18">
        <f t="shared" si="2"/>
        <v>100000</v>
      </c>
      <c r="H25" s="18">
        <f>SUM(H21:H24)</f>
        <v>100000</v>
      </c>
      <c r="I25" s="18">
        <f>SUM(B25:H25)</f>
        <v>1306753</v>
      </c>
    </row>
    <row r="26" spans="1:9" x14ac:dyDescent="0.25">
      <c r="A26" s="20"/>
      <c r="B26" s="20"/>
      <c r="C26" s="20"/>
      <c r="D26" s="20"/>
      <c r="E26" s="20"/>
      <c r="F26" s="20"/>
      <c r="G26" s="20"/>
      <c r="H26" s="20"/>
      <c r="I26" s="20"/>
    </row>
  </sheetData>
  <mergeCells count="1">
    <mergeCell ref="A9:I13"/>
  </mergeCells>
  <pageMargins left="0.75" right="0.75" top="0.75" bottom="0.75" header="0.3" footer="0.3"/>
  <pageSetup orientation="landscape"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A812-F0EA-4F65-903F-5592C0B6A3FE}">
  <sheetPr codeName="Sheet49"/>
  <dimension ref="A1:J32"/>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162</v>
      </c>
      <c r="B3" s="1"/>
      <c r="C3" s="1"/>
      <c r="D3" s="1"/>
      <c r="E3" s="1"/>
      <c r="F3" s="9"/>
      <c r="G3" s="9"/>
      <c r="H3" s="9"/>
      <c r="I3" s="9"/>
    </row>
    <row r="4" spans="1:10" x14ac:dyDescent="0.25">
      <c r="A4" s="1" t="s">
        <v>163</v>
      </c>
      <c r="B4" s="1"/>
      <c r="C4" s="1"/>
      <c r="D4" s="1"/>
      <c r="E4" s="1"/>
      <c r="F4" s="9"/>
      <c r="G4" s="9"/>
      <c r="H4" s="9"/>
      <c r="I4" s="9"/>
    </row>
    <row r="5" spans="1:10" x14ac:dyDescent="0.25">
      <c r="A5" s="1" t="s">
        <v>164</v>
      </c>
      <c r="B5" s="1"/>
      <c r="C5" s="1"/>
      <c r="D5" s="1"/>
      <c r="E5" s="1"/>
      <c r="F5" s="9"/>
      <c r="G5" s="9"/>
      <c r="H5" s="9"/>
      <c r="I5" s="9"/>
    </row>
    <row r="6" spans="1:10" x14ac:dyDescent="0.25">
      <c r="A6" s="1" t="s">
        <v>165</v>
      </c>
      <c r="B6" s="1"/>
      <c r="C6" s="1"/>
      <c r="D6" s="1"/>
      <c r="E6" s="1"/>
      <c r="F6" s="9"/>
      <c r="G6" s="9"/>
      <c r="H6" s="9"/>
      <c r="I6" s="9"/>
    </row>
    <row r="7" spans="1:10" x14ac:dyDescent="0.25">
      <c r="A7" s="1" t="s">
        <v>37</v>
      </c>
      <c r="B7" s="1"/>
      <c r="C7" s="1"/>
      <c r="D7" s="1"/>
      <c r="E7" s="1"/>
      <c r="F7" s="9"/>
      <c r="G7" s="9"/>
      <c r="H7" s="9"/>
      <c r="I7" s="9"/>
    </row>
    <row r="8" spans="1:10" x14ac:dyDescent="0.25">
      <c r="A8" s="3" t="s">
        <v>5</v>
      </c>
      <c r="B8" s="2"/>
      <c r="C8" s="1"/>
      <c r="D8" s="1"/>
      <c r="E8" s="1"/>
      <c r="F8" s="9"/>
      <c r="G8" s="9"/>
      <c r="H8" s="9"/>
      <c r="I8" s="9"/>
    </row>
    <row r="9" spans="1:10" x14ac:dyDescent="0.25">
      <c r="A9" s="27" t="s">
        <v>210</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17500</v>
      </c>
      <c r="C15" s="20">
        <v>100000</v>
      </c>
      <c r="D15" s="20">
        <v>0</v>
      </c>
      <c r="E15" s="20">
        <v>0</v>
      </c>
      <c r="F15" s="20">
        <v>0</v>
      </c>
      <c r="G15" s="20">
        <v>0</v>
      </c>
      <c r="H15" s="20">
        <v>0</v>
      </c>
      <c r="I15" s="20">
        <f>SUM(B15:H15)</f>
        <v>117500</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17500</v>
      </c>
      <c r="C20" s="18">
        <f t="shared" si="1"/>
        <v>100000</v>
      </c>
      <c r="D20" s="18">
        <f t="shared" si="1"/>
        <v>0</v>
      </c>
      <c r="E20" s="18">
        <f t="shared" si="1"/>
        <v>0</v>
      </c>
      <c r="F20" s="18">
        <f t="shared" si="1"/>
        <v>0</v>
      </c>
      <c r="G20" s="18">
        <f t="shared" si="1"/>
        <v>0</v>
      </c>
      <c r="H20" s="18">
        <f t="shared" si="1"/>
        <v>0</v>
      </c>
      <c r="I20" s="18">
        <f>SUM(B20:H20)</f>
        <v>117500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17500</v>
      </c>
      <c r="C23" s="20">
        <v>0</v>
      </c>
      <c r="D23" s="20">
        <v>100000</v>
      </c>
      <c r="E23" s="20">
        <v>0</v>
      </c>
      <c r="F23" s="20">
        <v>0</v>
      </c>
      <c r="G23" s="20">
        <v>0</v>
      </c>
      <c r="H23" s="20">
        <v>0</v>
      </c>
      <c r="I23" s="20">
        <f t="shared" si="0"/>
        <v>117500</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17500</v>
      </c>
      <c r="C25" s="18">
        <f t="shared" ref="C25:G25" si="2">SUM(C21:C24)</f>
        <v>0</v>
      </c>
      <c r="D25" s="18">
        <f t="shared" si="2"/>
        <v>100000</v>
      </c>
      <c r="E25" s="18">
        <f t="shared" si="2"/>
        <v>0</v>
      </c>
      <c r="F25" s="18">
        <f t="shared" si="2"/>
        <v>0</v>
      </c>
      <c r="G25" s="18">
        <f t="shared" si="2"/>
        <v>0</v>
      </c>
      <c r="H25" s="18">
        <f>SUM(H21:H24)</f>
        <v>0</v>
      </c>
      <c r="I25" s="18">
        <f>SUM(B25:H25)</f>
        <v>117500</v>
      </c>
    </row>
    <row r="26" spans="1:9" x14ac:dyDescent="0.25">
      <c r="A26" s="20"/>
      <c r="B26" s="20"/>
      <c r="C26" s="20"/>
      <c r="D26" s="20"/>
      <c r="E26" s="20"/>
      <c r="F26" s="20"/>
      <c r="G26" s="20"/>
      <c r="H26" s="20"/>
      <c r="I26" s="20"/>
    </row>
    <row r="27" spans="1:9" x14ac:dyDescent="0.25">
      <c r="A27" s="21"/>
      <c r="B27" s="4"/>
      <c r="C27" s="4"/>
      <c r="D27" s="4"/>
      <c r="E27" s="4"/>
      <c r="F27" s="1"/>
      <c r="G27" s="1"/>
      <c r="H27" s="1"/>
      <c r="I27" s="1"/>
    </row>
    <row r="28" spans="1:9" ht="9.9499999999999993" customHeight="1" x14ac:dyDescent="0.25">
      <c r="A28" s="1"/>
      <c r="B28" s="1"/>
      <c r="C28" s="1"/>
      <c r="D28" s="1"/>
      <c r="E28" s="1"/>
      <c r="F28" s="1"/>
      <c r="G28" s="1"/>
      <c r="H28" s="1"/>
      <c r="I28" s="1"/>
    </row>
    <row r="29" spans="1:9" ht="28.9" customHeight="1" x14ac:dyDescent="0.25">
      <c r="A29" s="10"/>
      <c r="B29" s="10"/>
      <c r="C29" s="5"/>
      <c r="D29" s="5"/>
      <c r="E29" s="5"/>
      <c r="F29" s="5"/>
      <c r="G29" s="5"/>
      <c r="H29" s="5"/>
      <c r="I29" s="7"/>
    </row>
    <row r="30" spans="1:9" ht="13.5" customHeight="1" x14ac:dyDescent="0.25">
      <c r="A30" s="11"/>
      <c r="B30" s="11"/>
      <c r="C30" s="20"/>
      <c r="D30" s="20"/>
      <c r="E30" s="20"/>
      <c r="F30" s="20"/>
      <c r="G30" s="20"/>
      <c r="H30" s="20"/>
      <c r="I30" s="20"/>
    </row>
    <row r="31" spans="1:9" ht="13.5" customHeight="1" x14ac:dyDescent="0.25">
      <c r="A31" s="11"/>
      <c r="B31" s="11"/>
      <c r="C31" s="20"/>
      <c r="D31" s="20"/>
      <c r="E31" s="20"/>
      <c r="F31" s="20"/>
      <c r="G31" s="20"/>
      <c r="H31" s="20"/>
      <c r="I31" s="20"/>
    </row>
    <row r="32" spans="1:9" ht="13.5" customHeight="1" x14ac:dyDescent="0.25">
      <c r="A32" s="11"/>
      <c r="B32" s="11"/>
      <c r="C32" s="20"/>
      <c r="D32" s="20"/>
      <c r="E32" s="20"/>
      <c r="F32" s="20"/>
      <c r="G32" s="20"/>
      <c r="H32" s="20"/>
      <c r="I32" s="20"/>
    </row>
  </sheetData>
  <mergeCells count="1">
    <mergeCell ref="A9:I13"/>
  </mergeCells>
  <pageMargins left="0.75" right="0.75" top="0.75" bottom="0.75" header="0.3" footer="0.3"/>
  <pageSetup orientation="landscape"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978C8244-38E2-4CF9-95C8-39458D241A05}">
          <x14:formula1>
            <xm:f>'S:\!BUDGET 2017\!OLD\[FY 17 Budget Utility Services CIP Projects 4.25.16 entry doc - AFTER SORTING.xlsx]DROPDOWN INFO - DO NOT CHANGE'!#REF!</xm:f>
          </x14:formula1>
          <xm:sqref>A30:B31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12D84-A87A-451A-B9FB-FA849DE9DFDA}">
  <sheetPr codeName="Sheet47"/>
  <dimension ref="A1:J32"/>
  <sheetViews>
    <sheetView view="pageBreakPreview" zoomScaleNormal="100" zoomScaleSheetLayoutView="100" workbookViewId="0">
      <selection activeCell="A14" sqref="A14:XFD14"/>
    </sheetView>
  </sheetViews>
  <sheetFormatPr defaultRowHeight="15" x14ac:dyDescent="0.25"/>
  <cols>
    <col min="1" max="1" width="29.42578125" style="6" customWidth="1"/>
    <col min="2" max="2" width="12.7109375" style="6" customWidth="1"/>
    <col min="3" max="3" width="12" style="6" customWidth="1"/>
    <col min="4" max="4" width="9.7109375" style="6" customWidth="1"/>
    <col min="5" max="5" width="11.28515625" style="6" customWidth="1"/>
    <col min="6" max="6" width="9.85546875" style="6" customWidth="1"/>
    <col min="7" max="7" width="9.7109375" style="6" customWidth="1"/>
    <col min="8" max="8" width="14" style="6" customWidth="1"/>
    <col min="9" max="9" width="12" style="6" customWidth="1"/>
  </cols>
  <sheetData>
    <row r="1" spans="1:10" ht="18.75" x14ac:dyDescent="0.25">
      <c r="A1" s="12" t="s">
        <v>20</v>
      </c>
      <c r="B1" s="8"/>
      <c r="C1" s="8"/>
      <c r="D1" s="8"/>
      <c r="E1" s="8"/>
      <c r="F1" s="8"/>
      <c r="G1" s="8"/>
      <c r="H1" s="8"/>
      <c r="I1" s="8"/>
      <c r="J1" s="23"/>
    </row>
    <row r="2" spans="1:10" ht="15.75" x14ac:dyDescent="0.25">
      <c r="A2" s="19" t="s">
        <v>21</v>
      </c>
      <c r="B2" s="1"/>
      <c r="C2" s="1"/>
      <c r="D2" s="1"/>
      <c r="E2" s="1"/>
      <c r="F2" s="9"/>
      <c r="G2" s="9"/>
      <c r="H2" s="9"/>
      <c r="I2" s="9"/>
    </row>
    <row r="3" spans="1:10" ht="15.75" x14ac:dyDescent="0.25">
      <c r="A3" s="19" t="s">
        <v>159</v>
      </c>
      <c r="B3" s="1"/>
      <c r="C3" s="1"/>
      <c r="D3" s="1"/>
      <c r="E3" s="1"/>
      <c r="F3" s="9"/>
      <c r="G3" s="9"/>
      <c r="H3" s="9"/>
      <c r="I3" s="9"/>
    </row>
    <row r="4" spans="1:10" x14ac:dyDescent="0.25">
      <c r="A4" s="1" t="s">
        <v>160</v>
      </c>
      <c r="B4" s="1"/>
      <c r="C4" s="1"/>
      <c r="D4" s="1"/>
      <c r="E4" s="1"/>
      <c r="F4" s="9"/>
      <c r="G4" s="9"/>
      <c r="H4" s="9"/>
      <c r="I4" s="9"/>
    </row>
    <row r="5" spans="1:10" x14ac:dyDescent="0.25">
      <c r="A5" s="1" t="s">
        <v>24</v>
      </c>
      <c r="B5" s="1"/>
      <c r="C5" s="1"/>
      <c r="D5" s="1"/>
      <c r="E5" s="1"/>
      <c r="F5" s="9"/>
      <c r="G5" s="9"/>
      <c r="H5" s="9"/>
      <c r="I5" s="9"/>
    </row>
    <row r="6" spans="1:10" x14ac:dyDescent="0.25">
      <c r="A6" s="1" t="s">
        <v>161</v>
      </c>
      <c r="B6" s="1"/>
      <c r="C6" s="1"/>
      <c r="D6" s="1"/>
      <c r="E6" s="1"/>
      <c r="F6" s="9"/>
      <c r="G6" s="9"/>
      <c r="H6" s="9"/>
      <c r="I6" s="9"/>
    </row>
    <row r="7" spans="1:10" x14ac:dyDescent="0.25">
      <c r="A7" s="1" t="s">
        <v>37</v>
      </c>
      <c r="B7" s="1"/>
      <c r="C7" s="1"/>
      <c r="D7" s="1"/>
      <c r="E7" s="1"/>
      <c r="F7" s="9"/>
      <c r="G7" s="9"/>
      <c r="H7" s="9"/>
      <c r="I7" s="9"/>
    </row>
    <row r="8" spans="1:10" x14ac:dyDescent="0.25">
      <c r="A8" s="3" t="s">
        <v>5</v>
      </c>
      <c r="B8" s="2"/>
      <c r="C8" s="1"/>
      <c r="D8" s="1"/>
      <c r="E8" s="1"/>
      <c r="F8" s="9"/>
      <c r="G8" s="9"/>
      <c r="H8" s="9"/>
      <c r="I8" s="9"/>
    </row>
    <row r="9" spans="1:10" x14ac:dyDescent="0.25">
      <c r="A9" s="27" t="s">
        <v>219</v>
      </c>
      <c r="B9" s="27"/>
      <c r="C9" s="27"/>
      <c r="D9" s="27"/>
      <c r="E9" s="27"/>
      <c r="F9" s="27"/>
      <c r="G9" s="27"/>
      <c r="H9" s="27"/>
      <c r="I9" s="27"/>
    </row>
    <row r="10" spans="1:10" x14ac:dyDescent="0.25">
      <c r="A10" s="27"/>
      <c r="B10" s="27"/>
      <c r="C10" s="27"/>
      <c r="D10" s="27"/>
      <c r="E10" s="27"/>
      <c r="F10" s="27"/>
      <c r="G10" s="27"/>
      <c r="H10" s="27"/>
      <c r="I10" s="27"/>
    </row>
    <row r="11" spans="1:10" x14ac:dyDescent="0.25">
      <c r="A11" s="27"/>
      <c r="B11" s="27"/>
      <c r="C11" s="27"/>
      <c r="D11" s="27"/>
      <c r="E11" s="27"/>
      <c r="F11" s="27"/>
      <c r="G11" s="27"/>
      <c r="H11" s="27"/>
      <c r="I11" s="27"/>
    </row>
    <row r="12" spans="1:10" x14ac:dyDescent="0.25">
      <c r="A12" s="27"/>
      <c r="B12" s="27"/>
      <c r="C12" s="27"/>
      <c r="D12" s="27"/>
      <c r="E12" s="27"/>
      <c r="F12" s="27"/>
      <c r="G12" s="27"/>
      <c r="H12" s="27"/>
      <c r="I12" s="27"/>
    </row>
    <row r="13" spans="1:10" x14ac:dyDescent="0.25">
      <c r="A13" s="27"/>
      <c r="B13" s="27"/>
      <c r="C13" s="27"/>
      <c r="D13" s="27"/>
      <c r="E13" s="27"/>
      <c r="F13" s="27"/>
      <c r="G13" s="27"/>
      <c r="H13" s="27"/>
      <c r="I13" s="27"/>
    </row>
    <row r="14" spans="1:10" ht="25.5" x14ac:dyDescent="0.25">
      <c r="A14" s="15" t="s">
        <v>4</v>
      </c>
      <c r="B14" s="16" t="s">
        <v>1</v>
      </c>
      <c r="C14" s="16" t="s">
        <v>14</v>
      </c>
      <c r="D14" s="16" t="s">
        <v>15</v>
      </c>
      <c r="E14" s="16" t="s">
        <v>16</v>
      </c>
      <c r="F14" s="16" t="s">
        <v>17</v>
      </c>
      <c r="G14" s="16" t="s">
        <v>18</v>
      </c>
      <c r="H14" s="17" t="s">
        <v>19</v>
      </c>
      <c r="I14" s="17" t="s">
        <v>2</v>
      </c>
    </row>
    <row r="15" spans="1:10" ht="15" customHeight="1" x14ac:dyDescent="0.25">
      <c r="A15" s="20" t="s">
        <v>6</v>
      </c>
      <c r="B15" s="20">
        <v>229558</v>
      </c>
      <c r="C15" s="20">
        <v>190000</v>
      </c>
      <c r="D15" s="20">
        <v>85000</v>
      </c>
      <c r="E15" s="20">
        <v>275000</v>
      </c>
      <c r="F15" s="20">
        <v>275000</v>
      </c>
      <c r="G15" s="20">
        <v>275000</v>
      </c>
      <c r="H15" s="20">
        <v>275000</v>
      </c>
      <c r="I15" s="20">
        <f>SUM(B15:H15)</f>
        <v>1604558</v>
      </c>
    </row>
    <row r="16" spans="1:10"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0</v>
      </c>
      <c r="E18" s="20">
        <v>0</v>
      </c>
      <c r="F18" s="20">
        <v>0</v>
      </c>
      <c r="G18" s="20">
        <v>0</v>
      </c>
      <c r="H18" s="20">
        <v>0</v>
      </c>
      <c r="I18" s="20">
        <f t="shared" si="0"/>
        <v>0</v>
      </c>
    </row>
    <row r="19" spans="1:9" x14ac:dyDescent="0.25">
      <c r="A19" s="20" t="s">
        <v>9</v>
      </c>
      <c r="B19" s="20">
        <v>0</v>
      </c>
      <c r="C19" s="20">
        <v>0</v>
      </c>
      <c r="D19" s="20">
        <v>0</v>
      </c>
      <c r="E19" s="20">
        <v>0</v>
      </c>
      <c r="F19" s="20">
        <v>0</v>
      </c>
      <c r="G19" s="20">
        <v>0</v>
      </c>
      <c r="H19" s="20">
        <v>0</v>
      </c>
      <c r="I19" s="20">
        <f t="shared" si="0"/>
        <v>0</v>
      </c>
    </row>
    <row r="20" spans="1:9" ht="15" customHeight="1" x14ac:dyDescent="0.25">
      <c r="A20" s="13" t="s">
        <v>2</v>
      </c>
      <c r="B20" s="18">
        <f t="shared" ref="B20:H20" si="1">SUM(B15:B19)</f>
        <v>229558</v>
      </c>
      <c r="C20" s="18">
        <f t="shared" si="1"/>
        <v>190000</v>
      </c>
      <c r="D20" s="18">
        <f t="shared" si="1"/>
        <v>85000</v>
      </c>
      <c r="E20" s="18">
        <f t="shared" si="1"/>
        <v>275000</v>
      </c>
      <c r="F20" s="18">
        <f t="shared" si="1"/>
        <v>275000</v>
      </c>
      <c r="G20" s="18">
        <f t="shared" si="1"/>
        <v>275000</v>
      </c>
      <c r="H20" s="18">
        <f t="shared" si="1"/>
        <v>275000</v>
      </c>
      <c r="I20" s="18">
        <f>SUM(B20:H20)</f>
        <v>1604558</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229558</v>
      </c>
      <c r="C23" s="20">
        <v>0</v>
      </c>
      <c r="D23" s="20">
        <v>275000</v>
      </c>
      <c r="E23" s="20">
        <v>275000</v>
      </c>
      <c r="F23" s="20">
        <v>275000</v>
      </c>
      <c r="G23" s="20">
        <v>275000</v>
      </c>
      <c r="H23" s="20">
        <v>275000</v>
      </c>
      <c r="I23" s="20">
        <f t="shared" si="0"/>
        <v>1604558</v>
      </c>
    </row>
    <row r="24" spans="1:9" x14ac:dyDescent="0.25">
      <c r="A24" s="20" t="s">
        <v>12</v>
      </c>
      <c r="B24" s="20">
        <v>0</v>
      </c>
      <c r="C24" s="20">
        <v>0</v>
      </c>
      <c r="D24" s="20">
        <v>0</v>
      </c>
      <c r="E24" s="20">
        <v>0</v>
      </c>
      <c r="F24" s="20">
        <v>0</v>
      </c>
      <c r="G24" s="20">
        <v>0</v>
      </c>
      <c r="H24" s="20">
        <v>0</v>
      </c>
      <c r="I24" s="20">
        <f t="shared" si="0"/>
        <v>0</v>
      </c>
    </row>
    <row r="25" spans="1:9" x14ac:dyDescent="0.25">
      <c r="A25" s="13" t="s">
        <v>0</v>
      </c>
      <c r="B25" s="18">
        <f>SUM(B21:B24)</f>
        <v>229558</v>
      </c>
      <c r="C25" s="18">
        <f t="shared" ref="C25:G25" si="2">SUM(C21:C24)</f>
        <v>0</v>
      </c>
      <c r="D25" s="18">
        <f t="shared" si="2"/>
        <v>275000</v>
      </c>
      <c r="E25" s="18">
        <f t="shared" si="2"/>
        <v>275000</v>
      </c>
      <c r="F25" s="18">
        <f t="shared" si="2"/>
        <v>275000</v>
      </c>
      <c r="G25" s="18">
        <f t="shared" si="2"/>
        <v>275000</v>
      </c>
      <c r="H25" s="18">
        <f>SUM(H21:H24)</f>
        <v>275000</v>
      </c>
      <c r="I25" s="18">
        <f>SUM(B25:H25)</f>
        <v>1604558</v>
      </c>
    </row>
    <row r="26" spans="1:9" x14ac:dyDescent="0.25">
      <c r="A26" s="20"/>
      <c r="B26" s="20"/>
      <c r="C26" s="20"/>
      <c r="D26" s="20"/>
      <c r="E26" s="20"/>
      <c r="F26" s="20"/>
      <c r="G26" s="20"/>
      <c r="H26" s="20"/>
      <c r="I26" s="20"/>
    </row>
    <row r="27" spans="1:9" x14ac:dyDescent="0.25">
      <c r="A27" s="21"/>
      <c r="B27" s="4"/>
      <c r="C27" s="4"/>
      <c r="D27" s="4"/>
      <c r="E27" s="4"/>
      <c r="F27" s="1"/>
      <c r="G27" s="1"/>
      <c r="H27" s="1"/>
      <c r="I27" s="1"/>
    </row>
    <row r="28" spans="1:9" ht="9.9499999999999993" customHeight="1" x14ac:dyDescent="0.25">
      <c r="A28" s="1"/>
      <c r="B28" s="1"/>
      <c r="C28" s="1"/>
      <c r="D28" s="1"/>
      <c r="E28" s="1"/>
      <c r="F28" s="1"/>
      <c r="G28" s="1"/>
      <c r="H28" s="1"/>
      <c r="I28" s="1"/>
    </row>
    <row r="29" spans="1:9" ht="28.9" customHeight="1" x14ac:dyDescent="0.25">
      <c r="A29" s="10"/>
      <c r="B29" s="10"/>
      <c r="C29" s="5"/>
      <c r="D29" s="5"/>
      <c r="E29" s="5"/>
      <c r="F29" s="5"/>
      <c r="G29" s="5"/>
      <c r="H29" s="5"/>
      <c r="I29" s="7"/>
    </row>
    <row r="30" spans="1:9" ht="13.5" customHeight="1" x14ac:dyDescent="0.25">
      <c r="A30" s="11"/>
      <c r="B30" s="11"/>
      <c r="C30" s="20"/>
      <c r="D30" s="20"/>
      <c r="E30" s="20"/>
      <c r="F30" s="20"/>
      <c r="G30" s="20"/>
      <c r="H30" s="20"/>
      <c r="I30" s="20"/>
    </row>
    <row r="31" spans="1:9" ht="13.5" customHeight="1" x14ac:dyDescent="0.25">
      <c r="A31" s="11"/>
      <c r="B31" s="11"/>
      <c r="C31" s="20"/>
      <c r="D31" s="20"/>
      <c r="E31" s="20"/>
      <c r="F31" s="20"/>
      <c r="G31" s="20"/>
      <c r="H31" s="20"/>
      <c r="I31" s="20"/>
    </row>
    <row r="32" spans="1:9" ht="13.5" customHeight="1" x14ac:dyDescent="0.25">
      <c r="A32" s="11"/>
      <c r="B32" s="11"/>
      <c r="C32" s="20"/>
      <c r="D32" s="20"/>
      <c r="E32" s="20"/>
      <c r="F32" s="20"/>
      <c r="G32" s="20"/>
      <c r="H32" s="20"/>
      <c r="I32" s="20"/>
    </row>
  </sheetData>
  <mergeCells count="1">
    <mergeCell ref="A9:I13"/>
  </mergeCells>
  <pageMargins left="0.75" right="0.75" top="0.75" bottom="0.75" header="0.3" footer="0.3"/>
  <pageSetup orientation="landscape"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69E709EA-9D0F-4181-8301-13D278EA98C1}">
          <x14:formula1>
            <xm:f>'S:\!BUDGET 2017\!OLD\[FY 17 Budget Utility Services CIP Projects 4.25.16 entry doc - AFTER SORTING.xlsx]DROPDOWN INFO - DO NOT CHANGE'!#REF!</xm:f>
          </x14:formula1>
          <xm:sqref>A30:B31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54</Department1>
    <FY xmlns="36f070f7-04c4-4be5-8d1f-8b30ee066cc3">2020-2021</FY>
    <Budget_x0020_Status xmlns="36f070f7-04c4-4be5-8d1f-8b30ee066cc3">Tentative</Budget_x0020_Status>
  </documentManagement>
</p:properties>
</file>

<file path=customXml/itemProps1.xml><?xml version="1.0" encoding="utf-8"?>
<ds:datastoreItem xmlns:ds="http://schemas.openxmlformats.org/officeDocument/2006/customXml" ds:itemID="{073136BD-59B2-42DE-A402-D0A50E780545}">
  <ds:schemaRefs>
    <ds:schemaRef ds:uri="http://schemas.microsoft.com/sharepoint/v3/contenttype/forms"/>
  </ds:schemaRefs>
</ds:datastoreItem>
</file>

<file path=customXml/itemProps2.xml><?xml version="1.0" encoding="utf-8"?>
<ds:datastoreItem xmlns:ds="http://schemas.openxmlformats.org/officeDocument/2006/customXml" ds:itemID="{1CE493F8-7BF1-4CB0-A5A6-2742ABA3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74E8B2-06B5-4D9B-B5B0-6B6D9F15299F}">
  <ds:schemaRefs>
    <ds:schemaRef ds:uri="http://schemas.microsoft.com/office/2006/metadata/customXsn"/>
  </ds:schemaRefs>
</ds:datastoreItem>
</file>

<file path=customXml/itemProps4.xml><?xml version="1.0" encoding="utf-8"?>
<ds:datastoreItem xmlns:ds="http://schemas.openxmlformats.org/officeDocument/2006/customXml" ds:itemID="{159FB614-B120-446F-A0B1-06FCFCD367FA}">
  <ds:schemaRefs>
    <ds:schemaRef ds:uri="http://schemas.microsoft.com/office/infopath/2007/PartnerControls"/>
    <ds:schemaRef ds:uri="36f070f7-04c4-4be5-8d1f-8b30ee066cc3"/>
    <ds:schemaRef ds:uri="http://schemas.microsoft.com/office/2006/documentManagement/types"/>
    <ds:schemaRef ds:uri="http://schemas.microsoft.com/office/2006/metadata/properties"/>
    <ds:schemaRef ds:uri="a402db00-9d57-4dbb-a877-618573d294b6"/>
    <ds:schemaRef ds:uri="http://schemas.openxmlformats.org/package/2006/metadata/core-properties"/>
    <ds:schemaRef ds:uri="http://purl.org/dc/dcmitype/"/>
    <ds:schemaRef ds:uri="http://purl.org/dc/term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54</vt:i4>
      </vt:variant>
    </vt:vector>
  </HeadingPairs>
  <TitlesOfParts>
    <vt:vector size="108" baseType="lpstr">
      <vt:lpstr>Mims Water Main Replacement</vt:lpstr>
      <vt:lpstr>Mims Well Facility Replacements</vt:lpstr>
      <vt:lpstr>NB Filter Gallery Valve Replace</vt:lpstr>
      <vt:lpstr>NB Lift Stations</vt:lpstr>
      <vt:lpstr>NB Aerator Work Platforms</vt:lpstr>
      <vt:lpstr>NB Dumping Bed</vt:lpstr>
      <vt:lpstr>NB Inflow and Infiltration</vt:lpstr>
      <vt:lpstr>PSJ Chlorine Storage&amp;Feeder Sys</vt:lpstr>
      <vt:lpstr>PSJ Inflow and Infiltration</vt:lpstr>
      <vt:lpstr>PSJ Lift Stations</vt:lpstr>
      <vt:lpstr>PSJ Pave Plant Access Road</vt:lpstr>
      <vt:lpstr>SB Equalization Basin Improve</vt:lpstr>
      <vt:lpstr>SB Grit Washer System Improve</vt:lpstr>
      <vt:lpstr>SB Inflow and Infiltration</vt:lpstr>
      <vt:lpstr>SB Lift Stations</vt:lpstr>
      <vt:lpstr>SB North Riverside FM Improve</vt:lpstr>
      <vt:lpstr>SB Replace RAS Pumps And Motors</vt:lpstr>
      <vt:lpstr>SB Sodium Bisulfite Dichlorinat</vt:lpstr>
      <vt:lpstr>SB Blower Improvements</vt:lpstr>
      <vt:lpstr>SB Reclaimed Water Improvements</vt:lpstr>
      <vt:lpstr>SC Alum Tank Replacement</vt:lpstr>
      <vt:lpstr>SC Bay tree Pressure Valve Rpl</vt:lpstr>
      <vt:lpstr>SC Belt Press Controls and VFD</vt:lpstr>
      <vt:lpstr>SC Clarifier Rehabilitation</vt:lpstr>
      <vt:lpstr>SC Drainage Improvements</vt:lpstr>
      <vt:lpstr>SC IRCC Pressure Valve</vt:lpstr>
      <vt:lpstr>SC Inflow and Infiltration</vt:lpstr>
      <vt:lpstr>SC Lift Stations</vt:lpstr>
      <vt:lpstr>SC Reclaimed Water Flow Meter</vt:lpstr>
      <vt:lpstr>SC Records Storage Driveway</vt:lpstr>
      <vt:lpstr>SC Replace Chlorine System</vt:lpstr>
      <vt:lpstr>SC Reuse Sys Optimization Imprv</vt:lpstr>
      <vt:lpstr>SC Septage And Grease Facility</vt:lpstr>
      <vt:lpstr>SC Suntree Booster Stn Rehab</vt:lpstr>
      <vt:lpstr>SC Valve Replacements</vt:lpstr>
      <vt:lpstr>SC Viera Force Main Extension</vt:lpstr>
      <vt:lpstr>SC Wetlands Effluent Electrical</vt:lpstr>
      <vt:lpstr>SC Replace WAS-RAS Pump Control</vt:lpstr>
      <vt:lpstr>Sykes C03 Force Main Replace</vt:lpstr>
      <vt:lpstr>Sykes Clarifier Rehabilitation</vt:lpstr>
      <vt:lpstr>Sykes F02 Force Main Replace</vt:lpstr>
      <vt:lpstr>Sykes Inflow and Infiltration</vt:lpstr>
      <vt:lpstr>Sykes N Courtenay Pkwy FM</vt:lpstr>
      <vt:lpstr>Sykes Reclaimed Water Improve</vt:lpstr>
      <vt:lpstr>Sykes Generators&amp;Electrical Sys</vt:lpstr>
      <vt:lpstr>Sykes Sea Ray Bridge FM </vt:lpstr>
      <vt:lpstr>Sykes Creek Pkwy FM Replacement</vt:lpstr>
      <vt:lpstr>Sykes Headworks</vt:lpstr>
      <vt:lpstr>SykesLift Stations</vt:lpstr>
      <vt:lpstr>W Cocoa Sewer Improvements</vt:lpstr>
      <vt:lpstr>BFB Inflow and Infiltration</vt:lpstr>
      <vt:lpstr>BFB Lift Stations</vt:lpstr>
      <vt:lpstr>BFB EQ Basin Improvements</vt:lpstr>
      <vt:lpstr>BFB Water Booster Station Feeds</vt:lpstr>
      <vt:lpstr>'BFB EQ Basin Improvements'!Print_Area</vt:lpstr>
      <vt:lpstr>'BFB Inflow and Infiltration'!Print_Area</vt:lpstr>
      <vt:lpstr>'BFB Lift Stations'!Print_Area</vt:lpstr>
      <vt:lpstr>'BFB Water Booster Station Feeds'!Print_Area</vt:lpstr>
      <vt:lpstr>'Mims Water Main Replacement'!Print_Area</vt:lpstr>
      <vt:lpstr>'Mims Well Facility Replacements'!Print_Area</vt:lpstr>
      <vt:lpstr>'NB Aerator Work Platforms'!Print_Area</vt:lpstr>
      <vt:lpstr>'NB Dumping Bed'!Print_Area</vt:lpstr>
      <vt:lpstr>'NB Filter Gallery Valve Replace'!Print_Area</vt:lpstr>
      <vt:lpstr>'NB Inflow and Infiltration'!Print_Area</vt:lpstr>
      <vt:lpstr>'NB Lift Stations'!Print_Area</vt:lpstr>
      <vt:lpstr>'PSJ Chlorine Storage&amp;Feeder Sys'!Print_Area</vt:lpstr>
      <vt:lpstr>'PSJ Inflow and Infiltration'!Print_Area</vt:lpstr>
      <vt:lpstr>'PSJ Lift Stations'!Print_Area</vt:lpstr>
      <vt:lpstr>'PSJ Pave Plant Access Road'!Print_Area</vt:lpstr>
      <vt:lpstr>'SB Blower Improvements'!Print_Area</vt:lpstr>
      <vt:lpstr>'SB Equalization Basin Improve'!Print_Area</vt:lpstr>
      <vt:lpstr>'SB Grit Washer System Improve'!Print_Area</vt:lpstr>
      <vt:lpstr>'SB Inflow and Infiltration'!Print_Area</vt:lpstr>
      <vt:lpstr>'SB Lift Stations'!Print_Area</vt:lpstr>
      <vt:lpstr>'SB North Riverside FM Improve'!Print_Area</vt:lpstr>
      <vt:lpstr>'SB Reclaimed Water Improvements'!Print_Area</vt:lpstr>
      <vt:lpstr>'SB Replace RAS Pumps And Motors'!Print_Area</vt:lpstr>
      <vt:lpstr>'SB Sodium Bisulfite Dichlorinat'!Print_Area</vt:lpstr>
      <vt:lpstr>'SC Alum Tank Replacement'!Print_Area</vt:lpstr>
      <vt:lpstr>'SC Bay tree Pressure Valve Rpl'!Print_Area</vt:lpstr>
      <vt:lpstr>'SC Belt Press Controls and VFD'!Print_Area</vt:lpstr>
      <vt:lpstr>'SC Clarifier Rehabilitation'!Print_Area</vt:lpstr>
      <vt:lpstr>'SC Drainage Improvements'!Print_Area</vt:lpstr>
      <vt:lpstr>'SC Inflow and Infiltration'!Print_Area</vt:lpstr>
      <vt:lpstr>'SC IRCC Pressure Valve'!Print_Area</vt:lpstr>
      <vt:lpstr>'SC Lift Stations'!Print_Area</vt:lpstr>
      <vt:lpstr>'SC Reclaimed Water Flow Meter'!Print_Area</vt:lpstr>
      <vt:lpstr>'SC Records Storage Driveway'!Print_Area</vt:lpstr>
      <vt:lpstr>'SC Replace Chlorine System'!Print_Area</vt:lpstr>
      <vt:lpstr>'SC Replace WAS-RAS Pump Control'!Print_Area</vt:lpstr>
      <vt:lpstr>'SC Reuse Sys Optimization Imprv'!Print_Area</vt:lpstr>
      <vt:lpstr>'SC Septage And Grease Facility'!Print_Area</vt:lpstr>
      <vt:lpstr>'SC Suntree Booster Stn Rehab'!Print_Area</vt:lpstr>
      <vt:lpstr>'SC Valve Replacements'!Print_Area</vt:lpstr>
      <vt:lpstr>'SC Viera Force Main Extension'!Print_Area</vt:lpstr>
      <vt:lpstr>'SC Wetlands Effluent Electrical'!Print_Area</vt:lpstr>
      <vt:lpstr>'Sykes C03 Force Main Replace'!Print_Area</vt:lpstr>
      <vt:lpstr>'Sykes Clarifier Rehabilitation'!Print_Area</vt:lpstr>
      <vt:lpstr>'Sykes Creek Pkwy FM Replacement'!Print_Area</vt:lpstr>
      <vt:lpstr>'Sykes F02 Force Main Replace'!Print_Area</vt:lpstr>
      <vt:lpstr>'Sykes Generators&amp;Electrical Sys'!Print_Area</vt:lpstr>
      <vt:lpstr>'Sykes Headworks'!Print_Area</vt:lpstr>
      <vt:lpstr>'Sykes Inflow and Infiltration'!Print_Area</vt:lpstr>
      <vt:lpstr>'Sykes N Courtenay Pkwy FM'!Print_Area</vt:lpstr>
      <vt:lpstr>'Sykes Reclaimed Water Improve'!Print_Area</vt:lpstr>
      <vt:lpstr>'Sykes Sea Ray Bridge FM '!Print_Area</vt:lpstr>
      <vt:lpstr>'SykesLift Stations'!Print_Area</vt:lpstr>
      <vt:lpstr>'W Cocoa Sewer Improvements'!Print_Area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Filing, Tiffany</dc:creator>
  <cp:lastModifiedBy>Rose, Vicki</cp:lastModifiedBy>
  <cp:lastPrinted>2020-11-09T16:44:10Z</cp:lastPrinted>
  <dcterms:created xsi:type="dcterms:W3CDTF">2019-01-31T16:06:35Z</dcterms:created>
  <dcterms:modified xsi:type="dcterms:W3CDTF">2021-02-02T21:26:18Z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20.1</vt:lpwstr>
  </property>
  <property fmtid="{D5CDD505-2E9C-101B-9397-08002B2CF9AE}" pid="3" name="ContentTypeId">
    <vt:lpwstr>0x010100BB184EC23CC38248ADEA03FFC788AA06010080EF31B71AFBAF4FB49B5764E0037B10</vt:lpwstr>
  </property>
</Properties>
</file>